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K:\CSG\Projecten\Gemeente Nederweert\EA Schoonmaak 2025\05 NED Definitieve versies voor Mercell\"/>
    </mc:Choice>
  </mc:AlternateContent>
  <xr:revisionPtr revIDLastSave="0" documentId="13_ncr:1_{A6A2E4DA-C29D-437E-A0F2-8E0F509C8898}" xr6:coauthVersionLast="47" xr6:coauthVersionMax="47" xr10:uidLastSave="{00000000-0000-0000-0000-000000000000}"/>
  <bookViews>
    <workbookView xWindow="-120" yWindow="-120" windowWidth="29040" windowHeight="15720" activeTab="2" autoFilterDateGrouping="0" xr2:uid="{00000000-000D-0000-FFFF-FFFF00000000}"/>
  </bookViews>
  <sheets>
    <sheet name="1. Inschrijfblad" sheetId="10" r:id="rId1"/>
    <sheet name="2. Kengetallen" sheetId="11" r:id="rId2"/>
    <sheet name="3. Ma_Vrij" sheetId="1" r:id="rId3"/>
    <sheet name="4. Werkbare dagen Gem. huis" sheetId="2" r:id="rId4"/>
    <sheet name="5. Werkbare dagen Sporthal" sheetId="3" r:id="rId5"/>
    <sheet name="6. IVM SMO" sheetId="4" r:id="rId6"/>
    <sheet name="7. Uurtariefopbouw Contract" sheetId="5" r:id="rId7"/>
    <sheet name="8. Afroep ma-vr" sheetId="6" r:id="rId8"/>
    <sheet name="9. Afroep avonduren" sheetId="7" r:id="rId9"/>
    <sheet name="10. Afroep weekend" sheetId="8" r:id="rId10"/>
    <sheet name="11. Afroep feestdagen" sheetId="9" r:id="rId11"/>
  </sheets>
  <definedNames>
    <definedName name="\0" localSheetId="0">#REF!</definedName>
    <definedName name="\0" localSheetId="9">#REF!</definedName>
    <definedName name="\0" localSheetId="10">#REF!</definedName>
    <definedName name="\0" localSheetId="6">#REF!</definedName>
    <definedName name="\0" localSheetId="7">#REF!</definedName>
    <definedName name="\0" localSheetId="8">#REF!</definedName>
    <definedName name="\0">#REF!</definedName>
    <definedName name="\1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M" localSheetId="0">#REF!</definedName>
    <definedName name="\M" localSheetId="9">#REF!</definedName>
    <definedName name="\M" localSheetId="10">#REF!</definedName>
    <definedName name="\M" localSheetId="6">#REF!</definedName>
    <definedName name="\M" localSheetId="7">#REF!</definedName>
    <definedName name="\M" localSheetId="8">#REF!</definedName>
    <definedName name="\M">#REF!</definedName>
    <definedName name="\N">#REF!</definedName>
    <definedName name="\P" localSheetId="0">#REF!</definedName>
    <definedName name="\P" localSheetId="9">#REF!</definedName>
    <definedName name="\P" localSheetId="10">#REF!</definedName>
    <definedName name="\P" localSheetId="6">#REF!</definedName>
    <definedName name="\P" localSheetId="7">#REF!</definedName>
    <definedName name="\P" localSheetId="8">#REF!</definedName>
    <definedName name="\P">#REF!</definedName>
    <definedName name="\W" localSheetId="0">#REF!</definedName>
    <definedName name="\W" localSheetId="6">#REF!</definedName>
    <definedName name="\W">#REF!</definedName>
    <definedName name="\X">#REF!</definedName>
    <definedName name="_" hidden="1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 localSheetId="0">#REF!</definedName>
    <definedName name="___DAT1" localSheetId="6">#REF!</definedName>
    <definedName name="___DAT1">#REF!</definedName>
    <definedName name="___DAT10" localSheetId="0">#REF!</definedName>
    <definedName name="___DAT10" localSheetId="6">#REF!</definedName>
    <definedName name="___DAT10">#REF!</definedName>
    <definedName name="___DAT11" localSheetId="0">#REF!</definedName>
    <definedName name="___DAT11" localSheetId="6">#REF!</definedName>
    <definedName name="___DAT11">#REF!</definedName>
    <definedName name="___DAT12" localSheetId="0">#REF!</definedName>
    <definedName name="___DAT12" localSheetId="6">#REF!</definedName>
    <definedName name="___DAT12">#REF!</definedName>
    <definedName name="___DAT13" localSheetId="0">#REF!</definedName>
    <definedName name="___DAT13" localSheetId="6">#REF!</definedName>
    <definedName name="___DAT13">#REF!</definedName>
    <definedName name="___DAT14" localSheetId="0">#REF!</definedName>
    <definedName name="___DAT14" localSheetId="6">#REF!</definedName>
    <definedName name="___DAT14">#REF!</definedName>
    <definedName name="___DAT2" localSheetId="0">#REF!</definedName>
    <definedName name="___DAT2" localSheetId="6">#REF!</definedName>
    <definedName name="___DAT2">#REF!</definedName>
    <definedName name="___DAT3" localSheetId="0">#REF!</definedName>
    <definedName name="___DAT3" localSheetId="6">#REF!</definedName>
    <definedName name="___DAT3">#REF!</definedName>
    <definedName name="___DAT4" localSheetId="0">#REF!</definedName>
    <definedName name="___DAT4" localSheetId="6">#REF!</definedName>
    <definedName name="___DAT4">#REF!</definedName>
    <definedName name="___DAT5" localSheetId="0">#REF!</definedName>
    <definedName name="___DAT5" localSheetId="6">#REF!</definedName>
    <definedName name="___DAT5">#REF!</definedName>
    <definedName name="___DAT6" localSheetId="0">#REF!</definedName>
    <definedName name="___DAT6" localSheetId="6">#REF!</definedName>
    <definedName name="___DAT6">#REF!</definedName>
    <definedName name="___DAT7" localSheetId="0">#REF!</definedName>
    <definedName name="___DAT7" localSheetId="6">#REF!</definedName>
    <definedName name="___DAT7">#REF!</definedName>
    <definedName name="___DAT8" localSheetId="0">#REF!</definedName>
    <definedName name="___DAT8" localSheetId="6">#REF!</definedName>
    <definedName name="___DAT8">#REF!</definedName>
    <definedName name="___DAT9" localSheetId="0">#REF!</definedName>
    <definedName name="___DAT9" localSheetId="6">#REF!</definedName>
    <definedName name="___DAT9">#REF!</definedName>
    <definedName name="__123Graph_A" hidden="1">#REF!</definedName>
    <definedName name="__1F" hidden="1">#REF!</definedName>
    <definedName name="__2F" hidden="1">#REF!</definedName>
    <definedName name="__3_0_F" hidden="1">#REF!</definedName>
    <definedName name="__DAT1" localSheetId="0">#REF!</definedName>
    <definedName name="__DAT1" localSheetId="6">#REF!</definedName>
    <definedName name="__DAT1">#REF!</definedName>
    <definedName name="__DAT10" localSheetId="0">#REF!</definedName>
    <definedName name="__DAT10" localSheetId="6">#REF!</definedName>
    <definedName name="__DAT10">#REF!</definedName>
    <definedName name="__DAT11" localSheetId="0">#REF!</definedName>
    <definedName name="__DAT11" localSheetId="6">#REF!</definedName>
    <definedName name="__DAT11">#REF!</definedName>
    <definedName name="__DAT12" localSheetId="0">#REF!</definedName>
    <definedName name="__DAT12" localSheetId="6">#REF!</definedName>
    <definedName name="__DAT12">#REF!</definedName>
    <definedName name="__DAT13" localSheetId="0">#REF!</definedName>
    <definedName name="__DAT13" localSheetId="6">#REF!</definedName>
    <definedName name="__DAT13">#REF!</definedName>
    <definedName name="__DAT14" localSheetId="0">#REF!</definedName>
    <definedName name="__DAT14" localSheetId="6">#REF!</definedName>
    <definedName name="__DAT14">#REF!</definedName>
    <definedName name="__DAT2" localSheetId="0">#REF!</definedName>
    <definedName name="__DAT2" localSheetId="6">#REF!</definedName>
    <definedName name="__DAT2">#REF!</definedName>
    <definedName name="__DAT3" localSheetId="0">#REF!</definedName>
    <definedName name="__DAT3" localSheetId="6">#REF!</definedName>
    <definedName name="__DAT3">#REF!</definedName>
    <definedName name="__DAT4" localSheetId="0">#REF!</definedName>
    <definedName name="__DAT4" localSheetId="6">#REF!</definedName>
    <definedName name="__DAT4">#REF!</definedName>
    <definedName name="__DAT5" localSheetId="0">#REF!</definedName>
    <definedName name="__DAT5" localSheetId="6">#REF!</definedName>
    <definedName name="__DAT5">#REF!</definedName>
    <definedName name="__DAT6" localSheetId="0">#REF!</definedName>
    <definedName name="__DAT6" localSheetId="6">#REF!</definedName>
    <definedName name="__DAT6">#REF!</definedName>
    <definedName name="__DAT7" localSheetId="0">#REF!</definedName>
    <definedName name="__DAT7" localSheetId="6">#REF!</definedName>
    <definedName name="__DAT7">#REF!</definedName>
    <definedName name="__DAT8" localSheetId="0">#REF!</definedName>
    <definedName name="__DAT8" localSheetId="6">#REF!</definedName>
    <definedName name="__DAT8">#REF!</definedName>
    <definedName name="__DAT9" localSheetId="0">#REF!</definedName>
    <definedName name="__DAT9" localSheetId="6">#REF!</definedName>
    <definedName name="__DAT9">#REF!</definedName>
    <definedName name="_1" localSheetId="0">#REF!</definedName>
    <definedName name="_1" localSheetId="6">#REF!</definedName>
    <definedName name="_1">#REF!</definedName>
    <definedName name="_1_0_F" hidden="1">#REF!</definedName>
    <definedName name="_10" localSheetId="0">#REF!</definedName>
    <definedName name="_10" localSheetId="9">#REF!</definedName>
    <definedName name="_10" localSheetId="10">#REF!</definedName>
    <definedName name="_10" localSheetId="6">#REF!</definedName>
    <definedName name="_10" localSheetId="7">#REF!</definedName>
    <definedName name="_10" localSheetId="8">#REF!</definedName>
    <definedName name="_10">#REF!</definedName>
    <definedName name="_100" localSheetId="0">#REF!</definedName>
    <definedName name="_100" localSheetId="6">#REF!</definedName>
    <definedName name="_100">#REF!</definedName>
    <definedName name="_11" localSheetId="0">#REF!</definedName>
    <definedName name="_11" localSheetId="9">#REF!</definedName>
    <definedName name="_11" localSheetId="10">#REF!</definedName>
    <definedName name="_11" localSheetId="6">#REF!</definedName>
    <definedName name="_11" localSheetId="7">#REF!</definedName>
    <definedName name="_11" localSheetId="8">#REF!</definedName>
    <definedName name="_11">#REF!</definedName>
    <definedName name="_12" localSheetId="0">#REF!</definedName>
    <definedName name="_12" localSheetId="9">#REF!</definedName>
    <definedName name="_12" localSheetId="10">#REF!</definedName>
    <definedName name="_12" localSheetId="6">#REF!</definedName>
    <definedName name="_12" localSheetId="7">#REF!</definedName>
    <definedName name="_12" localSheetId="8">#REF!</definedName>
    <definedName name="_12">#REF!</definedName>
    <definedName name="_125" localSheetId="0">#REF!</definedName>
    <definedName name="_125" localSheetId="9">#REF!</definedName>
    <definedName name="_125" localSheetId="10">#REF!</definedName>
    <definedName name="_125" localSheetId="6">#REF!</definedName>
    <definedName name="_125" localSheetId="7">#REF!</definedName>
    <definedName name="_125" localSheetId="8">#REF!</definedName>
    <definedName name="_125">#REF!</definedName>
    <definedName name="_13" localSheetId="0">#REF!</definedName>
    <definedName name="_13" localSheetId="9">#REF!</definedName>
    <definedName name="_13" localSheetId="10">#REF!</definedName>
    <definedName name="_13" localSheetId="6">#REF!</definedName>
    <definedName name="_13" localSheetId="7">#REF!</definedName>
    <definedName name="_13" localSheetId="8">#REF!</definedName>
    <definedName name="_13">#REF!</definedName>
    <definedName name="_14" localSheetId="0">#REF!</definedName>
    <definedName name="_14" localSheetId="9">#REF!</definedName>
    <definedName name="_14" localSheetId="10">#REF!</definedName>
    <definedName name="_14" localSheetId="6">#REF!</definedName>
    <definedName name="_14" localSheetId="7">#REF!</definedName>
    <definedName name="_14" localSheetId="8">#REF!</definedName>
    <definedName name="_14">#REF!</definedName>
    <definedName name="_15" localSheetId="0">#REF!</definedName>
    <definedName name="_15" localSheetId="9">#REF!</definedName>
    <definedName name="_15" localSheetId="10">#REF!</definedName>
    <definedName name="_15" localSheetId="6">#REF!</definedName>
    <definedName name="_15" localSheetId="7">#REF!</definedName>
    <definedName name="_15" localSheetId="8">#REF!</definedName>
    <definedName name="_15">#REF!</definedName>
    <definedName name="_16" localSheetId="0">#REF!</definedName>
    <definedName name="_16" localSheetId="6">#REF!</definedName>
    <definedName name="_16">#REF!</definedName>
    <definedName name="_16_0_F" hidden="1">#REF!</definedName>
    <definedName name="_17" localSheetId="0">#REF!</definedName>
    <definedName name="_17" localSheetId="9">#REF!</definedName>
    <definedName name="_17" localSheetId="10">#REF!</definedName>
    <definedName name="_17" localSheetId="6">#REF!</definedName>
    <definedName name="_17" localSheetId="7">#REF!</definedName>
    <definedName name="_17" localSheetId="8">#REF!</definedName>
    <definedName name="_17">#REF!</definedName>
    <definedName name="_18" localSheetId="0">#REF!</definedName>
    <definedName name="_18" localSheetId="9">#REF!</definedName>
    <definedName name="_18" localSheetId="10">#REF!</definedName>
    <definedName name="_18" localSheetId="6">#REF!</definedName>
    <definedName name="_18" localSheetId="7">#REF!</definedName>
    <definedName name="_18" localSheetId="8">#REF!</definedName>
    <definedName name="_18">#REF!</definedName>
    <definedName name="_18_0_F" hidden="1">#REF!</definedName>
    <definedName name="_19" localSheetId="0">#REF!</definedName>
    <definedName name="_19" localSheetId="9">#REF!</definedName>
    <definedName name="_19" localSheetId="10">#REF!</definedName>
    <definedName name="_19" localSheetId="6">#REF!</definedName>
    <definedName name="_19" localSheetId="7">#REF!</definedName>
    <definedName name="_19" localSheetId="8">#REF!</definedName>
    <definedName name="_19">#REF!</definedName>
    <definedName name="_191" localSheetId="0">#REF!</definedName>
    <definedName name="_191" localSheetId="6">#REF!</definedName>
    <definedName name="_191">#REF!</definedName>
    <definedName name="_1F" hidden="1">#REF!</definedName>
    <definedName name="_2" localSheetId="0">#REF!</definedName>
    <definedName name="_2" localSheetId="9">#REF!</definedName>
    <definedName name="_2" localSheetId="10">#REF!</definedName>
    <definedName name="_2" localSheetId="6">#REF!</definedName>
    <definedName name="_2" localSheetId="7">#REF!</definedName>
    <definedName name="_2" localSheetId="8">#REF!</definedName>
    <definedName name="_2">#REF!</definedName>
    <definedName name="_2_0_F" hidden="1">#REF!</definedName>
    <definedName name="_20" localSheetId="0">#REF!</definedName>
    <definedName name="_20" localSheetId="9">#REF!</definedName>
    <definedName name="_20" localSheetId="10">#REF!</definedName>
    <definedName name="_20" localSheetId="6">#REF!</definedName>
    <definedName name="_20" localSheetId="7">#REF!</definedName>
    <definedName name="_20" localSheetId="8">#REF!</definedName>
    <definedName name="_20">#REF!</definedName>
    <definedName name="_21" localSheetId="0">#REF!</definedName>
    <definedName name="_21" localSheetId="9">#REF!</definedName>
    <definedName name="_21" localSheetId="10">#REF!</definedName>
    <definedName name="_21" localSheetId="6">#REF!</definedName>
    <definedName name="_21" localSheetId="7">#REF!</definedName>
    <definedName name="_21" localSheetId="8">#REF!</definedName>
    <definedName name="_21">#REF!</definedName>
    <definedName name="_22" localSheetId="0">#REF!</definedName>
    <definedName name="_22" localSheetId="9">#REF!</definedName>
    <definedName name="_22" localSheetId="10">#REF!</definedName>
    <definedName name="_22" localSheetId="6">#REF!</definedName>
    <definedName name="_22" localSheetId="7">#REF!</definedName>
    <definedName name="_22" localSheetId="8">#REF!</definedName>
    <definedName name="_22">#REF!</definedName>
    <definedName name="_23" localSheetId="0">#REF!</definedName>
    <definedName name="_23" localSheetId="6">#REF!</definedName>
    <definedName name="_23">#REF!</definedName>
    <definedName name="_2F" hidden="1">#REF!</definedName>
    <definedName name="_3" localSheetId="0">#REF!</definedName>
    <definedName name="_3" localSheetId="9">#REF!</definedName>
    <definedName name="_3" localSheetId="10">#REF!</definedName>
    <definedName name="_3" localSheetId="6">#REF!</definedName>
    <definedName name="_3" localSheetId="7">#REF!</definedName>
    <definedName name="_3" localSheetId="8">#REF!</definedName>
    <definedName name="_3">#REF!</definedName>
    <definedName name="_3_0_F" hidden="1">#REF!</definedName>
    <definedName name="_3F" hidden="1">#REF!</definedName>
    <definedName name="_4" localSheetId="0">#REF!</definedName>
    <definedName name="_4" localSheetId="9">#REF!</definedName>
    <definedName name="_4" localSheetId="10">#REF!</definedName>
    <definedName name="_4" localSheetId="6">#REF!</definedName>
    <definedName name="_4" localSheetId="7">#REF!</definedName>
    <definedName name="_4" localSheetId="8">#REF!</definedName>
    <definedName name="_4">#REF!</definedName>
    <definedName name="_4_0_F" hidden="1">#REF!</definedName>
    <definedName name="_4F" localSheetId="9" hidden="1">#REF!</definedName>
    <definedName name="_4F" localSheetId="10" hidden="1">#REF!</definedName>
    <definedName name="_4F" localSheetId="7" hidden="1">#REF!</definedName>
    <definedName name="_4F" localSheetId="8" hidden="1">#REF!</definedName>
    <definedName name="_4F" hidden="1">#REF!</definedName>
    <definedName name="_5" localSheetId="0">#REF!</definedName>
    <definedName name="_5" localSheetId="9">#REF!</definedName>
    <definedName name="_5" localSheetId="10">#REF!</definedName>
    <definedName name="_5" localSheetId="6">#REF!</definedName>
    <definedName name="_5" localSheetId="7">#REF!</definedName>
    <definedName name="_5" localSheetId="8">#REF!</definedName>
    <definedName name="_5">#REF!</definedName>
    <definedName name="_5_0_F" hidden="1">#REF!</definedName>
    <definedName name="_5F" hidden="1">#REF!</definedName>
    <definedName name="_6" localSheetId="0">#REF!</definedName>
    <definedName name="_6" localSheetId="9">#REF!</definedName>
    <definedName name="_6" localSheetId="10">#REF!</definedName>
    <definedName name="_6" localSheetId="6">#REF!</definedName>
    <definedName name="_6" localSheetId="7">#REF!</definedName>
    <definedName name="_6" localSheetId="8">#REF!</definedName>
    <definedName name="_6">#REF!</definedName>
    <definedName name="_6_0_F" hidden="1">#REF!</definedName>
    <definedName name="_7" localSheetId="0">#REF!</definedName>
    <definedName name="_7" localSheetId="9">#REF!</definedName>
    <definedName name="_7" localSheetId="10">#REF!</definedName>
    <definedName name="_7" localSheetId="6">#REF!</definedName>
    <definedName name="_7" localSheetId="7">#REF!</definedName>
    <definedName name="_7" localSheetId="8">#REF!</definedName>
    <definedName name="_7">#REF!</definedName>
    <definedName name="_7_0_F" hidden="1">#REF!</definedName>
    <definedName name="_8" localSheetId="0">#REF!</definedName>
    <definedName name="_8" localSheetId="9">#REF!</definedName>
    <definedName name="_8" localSheetId="10">#REF!</definedName>
    <definedName name="_8" localSheetId="6">#REF!</definedName>
    <definedName name="_8" localSheetId="7">#REF!</definedName>
    <definedName name="_8" localSheetId="8">#REF!</definedName>
    <definedName name="_8">#REF!</definedName>
    <definedName name="_8_0_F" localSheetId="9" hidden="1">#REF!</definedName>
    <definedName name="_8_0_F" localSheetId="10" hidden="1">#REF!</definedName>
    <definedName name="_8_0_F" localSheetId="7" hidden="1">#REF!</definedName>
    <definedName name="_8_0_F" localSheetId="8" hidden="1">#REF!</definedName>
    <definedName name="_8_0_F" hidden="1">#REF!</definedName>
    <definedName name="_9" localSheetId="0">#REF!</definedName>
    <definedName name="_9" localSheetId="9">#REF!</definedName>
    <definedName name="_9" localSheetId="10">#REF!</definedName>
    <definedName name="_9" localSheetId="6">#REF!</definedName>
    <definedName name="_9" localSheetId="7">#REF!</definedName>
    <definedName name="_9" localSheetId="8">#REF!</definedName>
    <definedName name="_9">#REF!</definedName>
    <definedName name="_DAT1" localSheetId="0">#REF!</definedName>
    <definedName name="_DAT1" localSheetId="9">#REF!</definedName>
    <definedName name="_DAT1" localSheetId="10">#REF!</definedName>
    <definedName name="_DAT1" localSheetId="6">#REF!</definedName>
    <definedName name="_DAT1" localSheetId="7">#REF!</definedName>
    <definedName name="_DAT1" localSheetId="8">#REF!</definedName>
    <definedName name="_DAT1">#REF!</definedName>
    <definedName name="_DAT10" localSheetId="0">#REF!</definedName>
    <definedName name="_DAT10" localSheetId="9">#REF!</definedName>
    <definedName name="_DAT10" localSheetId="10">#REF!</definedName>
    <definedName name="_DAT10" localSheetId="6">#REF!</definedName>
    <definedName name="_DAT10" localSheetId="7">#REF!</definedName>
    <definedName name="_DAT10" localSheetId="8">#REF!</definedName>
    <definedName name="_DAT10">#REF!</definedName>
    <definedName name="_DAT11" localSheetId="0">#REF!</definedName>
    <definedName name="_DAT11" localSheetId="6">#REF!</definedName>
    <definedName name="_DAT11">#REF!</definedName>
    <definedName name="_DAT12" localSheetId="0">#REF!</definedName>
    <definedName name="_DAT12" localSheetId="6">#REF!</definedName>
    <definedName name="_DAT12">#REF!</definedName>
    <definedName name="_DAT13" localSheetId="0">#REF!</definedName>
    <definedName name="_DAT13" localSheetId="6">#REF!</definedName>
    <definedName name="_DAT13">#REF!</definedName>
    <definedName name="_DAT14" localSheetId="0">#REF!</definedName>
    <definedName name="_DAT14" localSheetId="6">#REF!</definedName>
    <definedName name="_DAT14">#REF!</definedName>
    <definedName name="_DAT2" localSheetId="0">#REF!</definedName>
    <definedName name="_DAT2" localSheetId="6">#REF!</definedName>
    <definedName name="_DAT2">#REF!</definedName>
    <definedName name="_DAT3" localSheetId="0">#REF!</definedName>
    <definedName name="_DAT3" localSheetId="6">#REF!</definedName>
    <definedName name="_DAT3">#REF!</definedName>
    <definedName name="_DAT4" localSheetId="0">#REF!</definedName>
    <definedName name="_DAT4" localSheetId="6">#REF!</definedName>
    <definedName name="_DAT4">#REF!</definedName>
    <definedName name="_DAT5" localSheetId="0">#REF!</definedName>
    <definedName name="_DAT5" localSheetId="6">#REF!</definedName>
    <definedName name="_DAT5">#REF!</definedName>
    <definedName name="_DAT6" localSheetId="0">#REF!</definedName>
    <definedName name="_DAT6" localSheetId="6">#REF!</definedName>
    <definedName name="_DAT6">#REF!</definedName>
    <definedName name="_DAT7" localSheetId="0">#REF!</definedName>
    <definedName name="_DAT7" localSheetId="6">#REF!</definedName>
    <definedName name="_DAT7">#REF!</definedName>
    <definedName name="_DAT8" localSheetId="0">#REF!</definedName>
    <definedName name="_DAT8" localSheetId="6">#REF!</definedName>
    <definedName name="_DAT8">#REF!</definedName>
    <definedName name="_DAT9" localSheetId="0">#REF!</definedName>
    <definedName name="_DAT9" localSheetId="6">#REF!</definedName>
    <definedName name="_DAT9">#REF!</definedName>
    <definedName name="_Dist_Bin" localSheetId="0" hidden="1">#REF!</definedName>
    <definedName name="_Dist_Bin" localSheetId="6" hidden="1">#REF!</definedName>
    <definedName name="_Dist_Bin" hidden="1">#REF!</definedName>
    <definedName name="_Dist_Values" localSheetId="0" hidden="1">#REF!</definedName>
    <definedName name="_Dist_Values" localSheetId="6" hidden="1">#REF!</definedName>
    <definedName name="_Dist_Values" hidden="1">#REF!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fill2" hidden="1">#REF!</definedName>
    <definedName name="_fte1">#REF!</definedName>
    <definedName name="_Key1" localSheetId="0" hidden="1">#REF!</definedName>
    <definedName name="_Key1" localSheetId="9" hidden="1">#REF!</definedName>
    <definedName name="_Key1" localSheetId="10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hidden="1">#REF!</definedName>
    <definedName name="_Key2" localSheetId="0" hidden="1">#REF!</definedName>
    <definedName name="_Key2" localSheetId="6" hidden="1">#REF!</definedName>
    <definedName name="_Key2" hidden="1">#REF!</definedName>
    <definedName name="_Key3" hidden="1">#N/A</definedName>
    <definedName name="_Order1" hidden="1">255</definedName>
    <definedName name="_Order2" hidden="1">255</definedName>
    <definedName name="_pv2004">#REF!</definedName>
    <definedName name="_Sort" localSheetId="0" hidden="1">#REF!</definedName>
    <definedName name="_Sort" localSheetId="6" hidden="1">#REF!</definedName>
    <definedName name="_Sort" hidden="1">#REF!</definedName>
    <definedName name="_Sort2" hidden="1">#N/A</definedName>
    <definedName name="_Table1_In1" hidden="1">#N/A</definedName>
    <definedName name="_Table1_Out" hidden="1">#N/A</definedName>
    <definedName name="Aanneemsomxyz" hidden="1">#REF!</definedName>
    <definedName name="aantal_niet_gebruikt" localSheetId="0">#REF!</definedName>
    <definedName name="aantal_niet_gebruikt" localSheetId="6">#REF!</definedName>
    <definedName name="aantal_niet_gebruikt">#REF!</definedName>
    <definedName name="AccessDatabase" hidden="1">"C:\data\excel\BASISWP.mdb"</definedName>
    <definedName name="administratie">#N/A</definedName>
    <definedName name="_xlnm.Print_Area" localSheetId="0">#REF!</definedName>
    <definedName name="_xlnm.Print_Area" localSheetId="6">#REF!</definedName>
    <definedName name="_xlnm.Print_Area">#REF!</definedName>
    <definedName name="AFDRUKBEREIK_MI" localSheetId="0">#REF!</definedName>
    <definedName name="AFDRUKBEREIK_MI" localSheetId="6">#REF!</definedName>
    <definedName name="AFDRUKBEREIK_MI">#REF!</definedName>
    <definedName name="afschr">#N/A</definedName>
    <definedName name="Alg">#N/A</definedName>
    <definedName name="anak">#REF!</definedName>
    <definedName name="antwoord" localSheetId="0">#REF!</definedName>
    <definedName name="antwoord" localSheetId="9">#REF!</definedName>
    <definedName name="antwoord" localSheetId="10">#REF!</definedName>
    <definedName name="antwoord" localSheetId="6">#REF!</definedName>
    <definedName name="antwoord" localSheetId="7">#REF!</definedName>
    <definedName name="antwoord" localSheetId="8">#REF!</definedName>
    <definedName name="antwoord">#REF!</definedName>
    <definedName name="Auto">#N/A</definedName>
    <definedName name="b" hidden="1">#REF!</definedName>
    <definedName name="B_01">#REF!</definedName>
    <definedName name="B_05">#REF!</definedName>
    <definedName name="B_06">#REF!</definedName>
    <definedName name="B_07">#REF!</definedName>
    <definedName name="B_08">#REF!</definedName>
    <definedName name="B_09">#REF!</definedName>
    <definedName name="B_20">#REF!</definedName>
    <definedName name="B_21">#REF!</definedName>
    <definedName name="B_22">#REF!</definedName>
    <definedName name="B_23">#REF!</definedName>
    <definedName name="B_24">#REF!</definedName>
    <definedName name="B_30">#REF!</definedName>
    <definedName name="B_31">#REF!</definedName>
    <definedName name="B_32">#REF!</definedName>
    <definedName name="B_33">#REF!</definedName>
    <definedName name="B_34">#REF!</definedName>
    <definedName name="B_41">#REF!</definedName>
    <definedName name="B_42">#REF!</definedName>
    <definedName name="B_43">#REF!</definedName>
    <definedName name="B_44">#REF!</definedName>
    <definedName name="B_45">#REF!</definedName>
    <definedName name="B_50">#REF!</definedName>
    <definedName name="B_51">#REF!</definedName>
    <definedName name="B_52">#REF!</definedName>
    <definedName name="B_53">#REF!</definedName>
    <definedName name="B_60">#REF!</definedName>
    <definedName name="B_61">#REF!</definedName>
    <definedName name="B_62">#REF!</definedName>
    <definedName name="B_70">#REF!</definedName>
    <definedName name="B_71">#REF!</definedName>
    <definedName name="B_72">#REF!</definedName>
    <definedName name="B_74">#REF!</definedName>
    <definedName name="B_75">#REF!</definedName>
    <definedName name="berichtok" localSheetId="0">'1. Inschrijfblad'!berichtok</definedName>
    <definedName name="berichtok" localSheetId="6">'7. Uurtariefopbouw Contract'!berichtok</definedName>
    <definedName name="berichtok">[0]!berichtok</definedName>
    <definedName name="berichtoke" localSheetId="0">'1. Inschrijfblad'!berichtoke</definedName>
    <definedName name="berichtoke" localSheetId="9">'10. Afroep weekend'!berichtoke</definedName>
    <definedName name="berichtoke" localSheetId="10">'11. Afroep feestdagen'!berichtoke</definedName>
    <definedName name="berichtoke" localSheetId="6">'7. Uurtariefopbouw Contract'!berichtoke</definedName>
    <definedName name="berichtoke" localSheetId="7">'8. Afroep ma-vr'!berichtoke</definedName>
    <definedName name="berichtoke" localSheetId="8">'9. Afroep avonduren'!berichtoke</definedName>
    <definedName name="berichtoke">[0]!berichtoke</definedName>
    <definedName name="berichtoke1" localSheetId="0">'1. Inschrijfblad'!berichtoke1</definedName>
    <definedName name="berichtoke1" localSheetId="9">'10. Afroep weekend'!berichtoke1</definedName>
    <definedName name="berichtoke1" localSheetId="10">'11. Afroep feestdagen'!berichtoke1</definedName>
    <definedName name="berichtoke1" localSheetId="6">'7. Uurtariefopbouw Contract'!berichtoke1</definedName>
    <definedName name="berichtoke1" localSheetId="7">'8. Afroep ma-vr'!berichtoke1</definedName>
    <definedName name="berichtoke1" localSheetId="8">'9. Afroep avonduren'!berichtoke1</definedName>
    <definedName name="berichtoke1">[0]!berichtoke1</definedName>
    <definedName name="Berkt" localSheetId="0">'1. Inschrijfblad'!Berkt</definedName>
    <definedName name="Berkt" localSheetId="6">'7. Uurtariefopbouw Contract'!Berkt</definedName>
    <definedName name="Berkt">[0]!Berkt</definedName>
    <definedName name="BEx0017DGUEDPCFJUPUZOOLJCS2B" hidden="1">#N/A</definedName>
    <definedName name="BEx001CNWHJ5RULCSFM36ZCGJ1UH" hidden="1">#N/A</definedName>
    <definedName name="BEx004791UAJIJSN57OT7YBLNP82" hidden="1">#N/A</definedName>
    <definedName name="BEx007SQ2HZHXYPUEUFYA27SD1GS" hidden="1">#N/A</definedName>
    <definedName name="BEx008P2NVFDLBHL7IZ5WTMVOQ1F" hidden="1">#N/A</definedName>
    <definedName name="BEx009G00IN0JUIAQ4WE9NHTMQE2" hidden="1">#N/A</definedName>
    <definedName name="BEx00DXTY2JDVGWQKV8H7FG4SV30" hidden="1">#N/A</definedName>
    <definedName name="BEx00GHLTYRH5N2S6P78YW1CD30N" hidden="1">#N/A</definedName>
    <definedName name="BEx00JC31DY11L45SEU4B10BIN6W" hidden="1">#N/A</definedName>
    <definedName name="BEx00KZHZBHP3TDV1YMX4B19B95O" hidden="1">#N/A</definedName>
    <definedName name="BEx01HY6E3GJ66ABU5ABN26V6Q13" hidden="1">#N/A</definedName>
    <definedName name="BEx01I8YYDMHIY7BRETR13A8BEZ1" hidden="1">#N/A</definedName>
    <definedName name="BEx01PW5YQKEGAR8JDDI5OARYXDF" hidden="1">#N/A</definedName>
    <definedName name="BEx01XJ94SHJ1YQ7ORPW0RQGKI2H" hidden="1">#N/A</definedName>
    <definedName name="BEx02Q08R9G839Q4RFGG9026C7PX" hidden="1">#N/A</definedName>
    <definedName name="BEx02SEL3Z1QWGAHXDPUA9WLTTPS" hidden="1">#N/A</definedName>
    <definedName name="BEx02Y3KJZH5BGDM9QEZ1PVVI114" hidden="1">#N/A</definedName>
    <definedName name="BEx0313GRLLASDTVPW5DHTXHE74M" hidden="1">#N/A</definedName>
    <definedName name="BEx1F0SOZ3H5XUHXD7O01TCR8T6J" hidden="1">#N/A</definedName>
    <definedName name="BEx1F9HL824UCNCVZ2U62J4KZCX8" hidden="1">#N/A</definedName>
    <definedName name="BEx1FEVSJKTI1Q1Z874QZVFSJSVA" hidden="1">#N/A</definedName>
    <definedName name="BEx1FGDRUHHLI1GBHELT4PK0LY4V" hidden="1">#N/A</definedName>
    <definedName name="BEx1FJZ7GKO99IYTP6GGGF7EUL3Z" hidden="1">#N/A</definedName>
    <definedName name="BEx1FZV2CM77TBH1R6YYV9P06KA2" hidden="1">#N/A</definedName>
    <definedName name="BEx1G59AY8195JTUM6P18VXUFJ3E" hidden="1">#N/A</definedName>
    <definedName name="BEx1GVMRHFXUP6XYYY9NR12PV5TF" hidden="1">#N/A</definedName>
    <definedName name="BEx1H6KIT7BHUH6MDDWC935V9N47" hidden="1">#N/A</definedName>
    <definedName name="BEx1HDGOOJ3SKHYMWUZJ1P0RQZ9N" hidden="1">#N/A</definedName>
    <definedName name="BEx1HDM5ZXSJG6JQEMSFV52PZ10V" hidden="1">#N/A</definedName>
    <definedName name="BEx1HETBBZVN5F43LKOFMC4QB0CR" hidden="1">#N/A</definedName>
    <definedName name="BEx1HGWNWPLNXICOTP90TKQVVE4E" hidden="1">#N/A</definedName>
    <definedName name="BEx1HIPLJZABY0EMUOTZN0EQMDPU" hidden="1">#N/A</definedName>
    <definedName name="BEx1HO94JIRX219MPWMB5E5XZ04X" hidden="1">#N/A</definedName>
    <definedName name="BEx1HQNF6KHM21E3XLW0NMSSEI9S" hidden="1">#N/A</definedName>
    <definedName name="BEx1HSLNWIW4S97ZBYY7I7M5YVH4" hidden="1">#N/A</definedName>
    <definedName name="BEx1I4QKTILCKZUSOJCVZN7SNHL5" hidden="1">#N/A</definedName>
    <definedName name="BEx1IE0ZP7RIFM9FI24S9I6AAJ14" hidden="1">#N/A</definedName>
    <definedName name="BEx1IGQ5B697MNDOE06MVSR0H58E" hidden="1">#N/A</definedName>
    <definedName name="BEx1IKRPW8MLB9Y485M1TL2IT9SH" hidden="1">#N/A</definedName>
    <definedName name="BEx1J0CSSHDJGBJUHVOEMCF2P4DL" hidden="1">#N/A</definedName>
    <definedName name="BEx1J7E8VCGLPYU82QXVUG5N3ZAI" hidden="1">#N/A</definedName>
    <definedName name="BEx1JGE2YQWH8S25USOY08XVGO0D" hidden="1">#N/A</definedName>
    <definedName name="BEx1JJJC9T1W7HY4V7HP1S1W4JO1" hidden="1">#N/A</definedName>
    <definedName name="BEx1JKKZSJ7DI4PTFVI9VVFMB1X2" hidden="1">#N/A</definedName>
    <definedName name="BEx1JUBQFRVMASSFK4B3V0AD7YP9" hidden="1">#N/A</definedName>
    <definedName name="BEx1JXBM5W4YRWNQ0P95QQS6JWD6" hidden="1">#N/A</definedName>
    <definedName name="BEx1K6WVWVHVJKOYEWMY8N8FFGGX" hidden="1">#N/A</definedName>
    <definedName name="BEx1KGY9QEHZ9QSARMQUTQKRK4UX" hidden="1">#N/A</definedName>
    <definedName name="BEx1KKP1ELIF2UII2FWVGL7M1X7J" hidden="1">#N/A</definedName>
    <definedName name="BEx1KUVWMB0QCWA3RBE4CADFVRIS" hidden="1">#N/A</definedName>
    <definedName name="BEx1L2OG1SDFK2TPXELJ77YP4NI2" hidden="1">#N/A</definedName>
    <definedName name="BEx1L6Q60MWRDJB4L20LK0XPA0Z2" hidden="1">#N/A</definedName>
    <definedName name="BEx1LD63FP2Z4BR9TKSHOZW9KKZ5" hidden="1">#N/A</definedName>
    <definedName name="BEx1LDMB9RW982DUILM2WPT5VWQ3" hidden="1">#N/A</definedName>
    <definedName name="BEx1LRPGDQCOEMW8YT80J1XCDCIV" hidden="1">#N/A</definedName>
    <definedName name="BEx1LRUSJW4JG54X07QWD9R27WV9" hidden="1">#N/A</definedName>
    <definedName name="BEx1LXP3CEKP3I5OFTVOHJAA9NFI" hidden="1">#N/A</definedName>
    <definedName name="BEx1M1WBK5T0LP1AK2JYV6W87ID6" hidden="1">#N/A</definedName>
    <definedName name="BEx1M51HHDYGIT8PON7U8ICL2S95" hidden="1">#N/A</definedName>
    <definedName name="BEx1MTRKKVCHOZ0YGID6HZ49LJTO" hidden="1">#N/A</definedName>
    <definedName name="BEx1N3CUJ3UX61X38ZAJVPEN4KMC" hidden="1">#N/A</definedName>
    <definedName name="BEx1NM34KQTO1LDNSAFD1L82UZFG" hidden="1">#N/A</definedName>
    <definedName name="BEx1NO6TXZVOGCUWCCRTXRXWW0XL" hidden="1">#N/A</definedName>
    <definedName name="BEx1NS8EU5P9FQV3S0WRTXI5L361" hidden="1">#N/A</definedName>
    <definedName name="BEx1NUBX5VUYZFKQH69FN6BTLWCR" hidden="1">#N/A</definedName>
    <definedName name="BEx1NZ4K1L8UON80Y2A4RASKWGNP" hidden="1">#N/A</definedName>
    <definedName name="BEx1OLAZ915OGYWP0QP1QQWDLCRX" hidden="1">#N/A</definedName>
    <definedName name="BEx1OO5ER042IS6IC4TLDI75JNVH" hidden="1">#N/A</definedName>
    <definedName name="BEx1OTE54CBSUT8FWKRALEDCUWN4" hidden="1">#N/A</definedName>
    <definedName name="BEx1OVSMPADTX95QUOX34KZQ8EDY" hidden="1">#N/A</definedName>
    <definedName name="BEx1OX544IO9FQJI7YYQGZCEHB3O" hidden="1">#N/A</definedName>
    <definedName name="BEx1OY6SVEUT2EQ26P7EKEND342G" hidden="1">#N/A</definedName>
    <definedName name="BEx1OYN1LPIPI12O9G6F7QAOS9T4" hidden="1">#N/A</definedName>
    <definedName name="BEx1P1HHKJA799O3YZXQAX6KFH58" hidden="1">#N/A</definedName>
    <definedName name="BEx1P34W467WGPOXPK292QFJIPHJ" hidden="1">#N/A</definedName>
    <definedName name="BEx1P7S1J4TKGVJ43C2Q2R3M9WRB" hidden="1">#N/A</definedName>
    <definedName name="BEx1PA11BLPVZM8RC5BL46WX8YB5" hidden="1">#N/A</definedName>
    <definedName name="BEx1PBZ4BEFIPGMQXT9T8S4PZ2IM" hidden="1">#N/A</definedName>
    <definedName name="BEx1PLF2CFSXBZPVI6CJ534EIJDN" hidden="1">#N/A</definedName>
    <definedName name="BEx1PMWZB2DO6EM9BKLUICZJ65HD" hidden="1">#N/A</definedName>
    <definedName name="BEx1QA54J2A4I7IBQR19BTY28ZMR" hidden="1">#N/A</definedName>
    <definedName name="BEx1QMQAHG3KQUK59DVM68SWKZIZ" hidden="1">#N/A</definedName>
    <definedName name="BEx1R9YFKJCMSEST8OVCAO5E47FO" hidden="1">#N/A</definedName>
    <definedName name="BEx1RBGC06B3T52OIC0EQ1KGVP1I" hidden="1">#N/A</definedName>
    <definedName name="BEx1RRC7X4NI1CU4EO5XYE2GVARJ" hidden="1">#N/A</definedName>
    <definedName name="BEx1RZA1NCGT832L7EMR7GMF588W" hidden="1">#N/A</definedName>
    <definedName name="BEx1S0XGIPUSZQUCSGWSK10GKW7Y" hidden="1">#N/A</definedName>
    <definedName name="BEx1S5VFNKIXHTTCWSV60UC50EZ8" hidden="1">#N/A</definedName>
    <definedName name="BEx1SK3U02H0RGKEYXW7ZMCEOF3V" hidden="1">#N/A</definedName>
    <definedName name="BEx1SSNEZINBJT29QVS62VS1THT4" hidden="1">#N/A</definedName>
    <definedName name="BEx1SVNCHNANBJIDIQVB8AFK4HAN" hidden="1">#N/A</definedName>
    <definedName name="BEx1TJ0WLS9O7KNSGIPWTYHDYI1D" hidden="1">#N/A</definedName>
    <definedName name="BEx1U7WFO8OZKB1EBF4H386JW91L" hidden="1">#N/A</definedName>
    <definedName name="BEx1U87938YR9N6HYI24KVBKLOS3" hidden="1">#N/A</definedName>
    <definedName name="BEx1UESH4KDWHYESQU2IE55RS3LI" hidden="1">#N/A</definedName>
    <definedName name="BEx1UI8N9KTCPSOJ7RDW0T8UEBNP" hidden="1">#N/A</definedName>
    <definedName name="BEx1UML0HHJFHA5TBOYQ24I3RV1W" hidden="1">#N/A</definedName>
    <definedName name="BEx1UUDIQPZ23XQ79GUL0RAWRSCK" hidden="1">#N/A</definedName>
    <definedName name="BEx1V67SEV778NVW68J8W5SND1J7" hidden="1">#N/A</definedName>
    <definedName name="BEx1VIY9SQLRESD11CC4PHYT0XSG" hidden="1">#N/A</definedName>
    <definedName name="BEx1WC67EH10SC38QWX3WEA5KH3A" hidden="1">#N/A</definedName>
    <definedName name="BEx1WGYTKZZIPM1577W5FEYKFH3V" hidden="1">#N/A</definedName>
    <definedName name="BEx1WHPURIV3D3PTJJ359H1OP7ZV" hidden="1">#N/A</definedName>
    <definedName name="BEx1WLWY2CR1WRD694JJSWSDFAIR" hidden="1">#N/A</definedName>
    <definedName name="BEx1WMD1LWPWRIK6GGAJRJAHJM8I" hidden="1">#N/A</definedName>
    <definedName name="BEx1WR0D41MR174LBF3P9E3K0J51" hidden="1">#N/A</definedName>
    <definedName name="BEx1WUB1FAS5PHU33TJ60SUHR618" hidden="1">#N/A</definedName>
    <definedName name="BEx1WVSZACWFIJP7NDCT16JKC46I" hidden="1">#N/A</definedName>
    <definedName name="BEx1WX04G0INSPPG9NTNR3DYR6PZ" hidden="1">#N/A</definedName>
    <definedName name="BEx1X3LHU9DPG01VWX2IF65TRATF" hidden="1">#N/A</definedName>
    <definedName name="BEx1XK8AAMO0AH0Z1OUKW30CA7EQ" hidden="1">#N/A</definedName>
    <definedName name="BEx1XL4MZ7C80495GHQRWOBS16PQ" hidden="1">#N/A</definedName>
    <definedName name="BEx1Y2IGS2K95E1M51PEF9KJZ0KB" hidden="1">#N/A</definedName>
    <definedName name="BEx1Y3PKK83X2FN9SAALFHOWKMRQ" hidden="1">#N/A</definedName>
    <definedName name="BEx1YL3DJ7Y4AZ01ERCOGW0FJ26T" hidden="1">#N/A</definedName>
    <definedName name="BEx1Z2RYHSVD1H37817SN93VMURZ" hidden="1">#N/A</definedName>
    <definedName name="BEx3AMAKWI6458B67VKZO56MCNJW" hidden="1">#N/A</definedName>
    <definedName name="BEx3AOOVM42G82TNF53W0EKXLUSI" hidden="1">#N/A</definedName>
    <definedName name="BEx3AZH9W4SUFCAHNDOQ728R9V4L" hidden="1">#N/A</definedName>
    <definedName name="BEx3BNR9ES4KY7Q1DK83KC5NDGL8" hidden="1">#N/A</definedName>
    <definedName name="BEx3BQR5VZXNQ4H949ORM8ESU3B3" hidden="1">#N/A</definedName>
    <definedName name="BEx3BTLL3ASJN134DLEQTQM70VZM" hidden="1">#N/A</definedName>
    <definedName name="BEx3BW5CTV0DJU5AQS3ZQFK2VLF3" hidden="1">#N/A</definedName>
    <definedName name="BEx3BYP0FG369M7G3JEFLMMXAKTS" hidden="1">#N/A</definedName>
    <definedName name="BEx3C2QR0WUD19QSVO8EMIPNQJKH" hidden="1">#N/A</definedName>
    <definedName name="BEx3CKFCCPZZ6ROLAT5C1DZNIC1U" hidden="1">#N/A</definedName>
    <definedName name="BEx3CO0SVO4WLH0DO43DCHYDTH1P" hidden="1">#N/A</definedName>
    <definedName name="BEx3D9G6QTSPF9UYI4X0XY0VE896" hidden="1">#N/A</definedName>
    <definedName name="BEx3DCQU9PBRXIMLO62KS5RLH447" hidden="1">#N/A</definedName>
    <definedName name="BEx3EF99FD6QNNCNOKDEE67JHTUJ" hidden="1">#N/A</definedName>
    <definedName name="BEx3EHCSERZ2O2OAG8Y95UPG2IY9" hidden="1">#N/A</definedName>
    <definedName name="BEx3EJR3TCJDYS7ZXNDS5N9KTGIK" hidden="1">#N/A</definedName>
    <definedName name="BEx3ELJTTBS6P05CNISMGOJOA60V" hidden="1">#N/A</definedName>
    <definedName name="BEx3EQSLJBDDJRHNX19PBFCKNY2I" hidden="1">#N/A</definedName>
    <definedName name="BEx3EUUAX947Q5N6MY6W0KSNY78Y" hidden="1">#N/A</definedName>
    <definedName name="BEx3FHMD1P5XBCH23ZKIFO6ZTCNB" hidden="1">#N/A</definedName>
    <definedName name="BEx3FI2G3YYIACQHXNXEA15M8ZK5" hidden="1">#N/A</definedName>
    <definedName name="BEx3FJ9MHSLDK8W91GO85FX1GX57" hidden="1">#N/A</definedName>
    <definedName name="BEx3FR251HFU7A33PU01SJUENL2B" hidden="1">#N/A</definedName>
    <definedName name="BEx3FX7EJL47JSLSWP3EOC265WAE" hidden="1">#N/A</definedName>
    <definedName name="BEx3G201R8NLJ6FIHO2QS0SW9QVV" hidden="1">#N/A</definedName>
    <definedName name="BEx3G2LL2II66XY5YCDPG4JE13A3" hidden="1">#N/A</definedName>
    <definedName name="BEx3G2WA0DTYY9D8AGHHOBTPE2B2" hidden="1">#N/A</definedName>
    <definedName name="BEx3GCXR6IAS0B6WJ03GJVH7CO52" hidden="1">#N/A</definedName>
    <definedName name="BEx3GEVV18SEQDI1JGY7EN6D1GT1" hidden="1">#N/A</definedName>
    <definedName name="BEx3GKFH64MKQX61S7DYTZ15JCPY" hidden="1">#N/A</definedName>
    <definedName name="BEx3GMJ1Y6UU02DLRL0QXCEKDA6C" hidden="1">#N/A</definedName>
    <definedName name="BEx3GN4LY0135CBDIN1TU2UEODGF" hidden="1">#N/A</definedName>
    <definedName name="BEx3GPDH2AH4QKT4OOSN563XUHBD" hidden="1">#N/A</definedName>
    <definedName name="BEx3H5UX2GZFZZT657YR76RHW5I6" hidden="1">#N/A</definedName>
    <definedName name="BEx3HMSEFOP6DBM4R97XA6B7NFG6" hidden="1">#N/A</definedName>
    <definedName name="BEx3HWJ5SQSD2CVCQNR183X44FR8" hidden="1">#N/A</definedName>
    <definedName name="BEx3I09YVXO0G4X7KGSA4WGORM35" hidden="1">#N/A</definedName>
    <definedName name="BEx3ICF1GY8HQEBIU9S43PDJ90BX" hidden="1">#N/A</definedName>
    <definedName name="BEx3IYAH2DEBFWO8F94H4MXE3RLY" hidden="1">#N/A</definedName>
    <definedName name="BEx3IZXXSYEW50379N2EAFWO8DZV" hidden="1">#N/A</definedName>
    <definedName name="BEx3J1VZVGTKT4ATPO9O5JCSFTTR" hidden="1">#N/A</definedName>
    <definedName name="BEx3JC2TY7JNAAC3L7QHVPQXLGQ8" hidden="1">#N/A</definedName>
    <definedName name="BEx3JX23SYDIGOGM4Y0CQFBW8ZBV" hidden="1">#N/A</definedName>
    <definedName name="BEx3JXCXCVBZJGV5VEG9MJEI01AL" hidden="1">#N/A</definedName>
    <definedName name="BEx3JYK2N7X59TPJSKYZ77ENY8SS" hidden="1">#N/A</definedName>
    <definedName name="BEx3K4EII7GU1CG0BN7UL15M6J8Z" hidden="1">#N/A</definedName>
    <definedName name="BEx3K4ZXQUQ2KYZF74B84SO48XMW" hidden="1">#N/A</definedName>
    <definedName name="BEx3KEFXUCVNVPH7KSEGAZYX13B5" hidden="1">#N/A</definedName>
    <definedName name="BEx3KFXUAF6YXAA47B7Q6X9B3VGB" hidden="1">#N/A</definedName>
    <definedName name="BEx3KIXQYOGMPK4WJJAVBRX4NR28" hidden="1">#N/A</definedName>
    <definedName name="BEx3KJOMVOSFZVJUL3GKCNP6DQDS" hidden="1">#N/A</definedName>
    <definedName name="BEx3KP2VRBMORK0QEAZUYCXL3DHJ" hidden="1">#N/A</definedName>
    <definedName name="BEx3L4IN3LI4C26SITKTGAH27CDU" hidden="1">#N/A</definedName>
    <definedName name="BEx3L4YQ0J7ZU0M5QM6YIPCEYC9K" hidden="1">#N/A</definedName>
    <definedName name="BEx3L60DJOR7NQN42G7YSAODP1EX" hidden="1">#N/A</definedName>
    <definedName name="BEx3L65VP6HER1J8TZ62SHD5RCBC" hidden="1">#N/A</definedName>
    <definedName name="BEx3L7D0PI38HWZ7VADU16C9E33D" hidden="1">#N/A</definedName>
    <definedName name="BEx3LM1PR4Y7KINKMTMKR984GX8Q" hidden="1">#N/A</definedName>
    <definedName name="BEx3LPCEZ1C0XEKNCM3YT09JWCUO" hidden="1">#N/A</definedName>
    <definedName name="BEx3M1MR1K1NQD03H74BFWOK4MWQ" hidden="1">#N/A</definedName>
    <definedName name="BEx3M4H77MYUKOOD31H9F80NMVK8" hidden="1">#N/A</definedName>
    <definedName name="BEx3M9VFX329PZWYC4DMZ6P3W9R2" hidden="1">#N/A</definedName>
    <definedName name="BEx3MCQ0VEBV0CZXDS505L38EQ8N" hidden="1">#N/A</definedName>
    <definedName name="BEx3MEYV5LQY0BAL7V3CFAFVOM3T" hidden="1">#N/A</definedName>
    <definedName name="BEx3MREOFWJQEYMCMBL7ZE06NBN6" hidden="1">#N/A</definedName>
    <definedName name="BEx3NKXF7GYXHBK75UI6MDRUSU0J" hidden="1">#N/A</definedName>
    <definedName name="BEx3NLIZ7PHF2XE59ECZ3MD04ZG1" hidden="1">#N/A</definedName>
    <definedName name="BEx3NMQ4BVC94728AUM7CCX7UHTU" hidden="1">#N/A</definedName>
    <definedName name="BEx3NR2I4OUFP3Z2QZEDU2PIFIDI" hidden="1">#N/A</definedName>
    <definedName name="BEx3O19B8FTTAPVT5DZXQGQXWFR8" hidden="1">#N/A</definedName>
    <definedName name="BEx3O85IKWARA6NCJOLRBRJFMEWW" hidden="1">#N/A</definedName>
    <definedName name="BEx3OJZSCGFRW7SVGBFI0X9DNVMM" hidden="1">#N/A</definedName>
    <definedName name="BEx3ORSBUXAF21MKEY90YJV9AY9A" hidden="1">#N/A</definedName>
    <definedName name="BEx3OV8BH6PYNZT7C246LOAU9SVX" hidden="1">#N/A</definedName>
    <definedName name="BEx3OXRYJZUEY6E72UJU0PHLMYAR" hidden="1">#N/A</definedName>
    <definedName name="BEx3P59TTRSGQY888P5C1O7M2PQT" hidden="1">#N/A</definedName>
    <definedName name="BEx3PDNRRNKD5GOUBUQFXAHIXLD9" hidden="1">#N/A</definedName>
    <definedName name="BEx3PDT8GNPWLLN02IH1XPV90XYK" hidden="1">#N/A</definedName>
    <definedName name="BEx3PKEMDW8KZEP11IL927C5O7I2" hidden="1">#N/A</definedName>
    <definedName name="BEx3PKJZ1Z7L9S6KV8KXVS6B2FX4" hidden="1">#N/A</definedName>
    <definedName name="BEx3PMNG53Z5HY138H99QOMTX8W3" hidden="1">#N/A</definedName>
    <definedName name="BEx3PP1RRSFZ8UC0JC9R91W6LNKW" hidden="1">#N/A</definedName>
    <definedName name="BEx3PVXYZC8WB9ZJE7OCKUXZ46EA" hidden="1">#N/A</definedName>
    <definedName name="BEx3Q0VWPU5EQECK7MQ47TYJ3SWW" hidden="1">#N/A</definedName>
    <definedName name="BEx3Q7BZ9PUXK2RLIOFSIS9AHU1B" hidden="1">#N/A</definedName>
    <definedName name="BEx3Q8J42S9VU6EAN2Y28MR6DF88" hidden="1">#N/A</definedName>
    <definedName name="BEx3QEDFOYFY5NBTININ5W4RLD4Q" hidden="1">#N/A</definedName>
    <definedName name="BEx3QIKJ3U962US1Q564NZDLU8LD" hidden="1">#N/A</definedName>
    <definedName name="BEx3QR9D45DHW50VQ7Y3Q1AXPOB9" hidden="1">#N/A</definedName>
    <definedName name="BEx3QSWT2S5KWG6U2V9711IYDQBM" hidden="1">#N/A</definedName>
    <definedName name="BEx3QVGG7Q2X4HZHJAM35A8T3VR7" hidden="1">#N/A</definedName>
    <definedName name="BEx3R0JUB9YN8PHPPQTAMIT1IHWK" hidden="1">#N/A</definedName>
    <definedName name="BEx3R81NFRO7M81VHVKOBFT0QBIL" hidden="1">#N/A</definedName>
    <definedName name="BEx3RHC2ZD5UFS6QD4OPFCNNMWH1" hidden="1">#N/A</definedName>
    <definedName name="BEx3RQ10QIWBAPHALAA91BUUCM2X" hidden="1">#N/A</definedName>
    <definedName name="BEx3RV4E1WT43SZBUN09RTB8EK1O" hidden="1">#N/A</definedName>
    <definedName name="BEx3RXYU0QLFXSFTM5EB20GD03W5" hidden="1">#N/A</definedName>
    <definedName name="BEx3RYKLC3QQO3XTUN7BEW2AQL98" hidden="1">#N/A</definedName>
    <definedName name="BEx3SICJ45BYT6FHBER86PJT25FC" hidden="1">#N/A</definedName>
    <definedName name="BEx3SMUCMJVGQ2H4EHQI5ZFHEF0P" hidden="1">#N/A</definedName>
    <definedName name="BEx3SN56F03CPDRDA7LZ763V0N4I" hidden="1">#N/A</definedName>
    <definedName name="BEx3SPE6N1ORXPRCDL3JPZD73Z9F" hidden="1">#N/A</definedName>
    <definedName name="BEx3T29ZTULQE0OMSMWUMZDU9ZZ0" hidden="1">#N/A</definedName>
    <definedName name="BEx3T6MJ1QDJ929WMUDVZ0O3UW0Y" hidden="1">#N/A</definedName>
    <definedName name="BEx3TPCSI16OAB2L9M9IULQMQ9J9" hidden="1">#N/A</definedName>
    <definedName name="BEx3U64YUOZ419BAJS2W78UMATAW" hidden="1">#N/A</definedName>
    <definedName name="BEx3U94WCEA5DKMWBEX1GU0LKYG2" hidden="1">#N/A</definedName>
    <definedName name="BEx3U9VZ8SQVYS6ZA038J7AP7ZGW" hidden="1">#N/A</definedName>
    <definedName name="BEx3UIQ5WRJBGNTFCCLOR4N7B1OQ" hidden="1">#N/A</definedName>
    <definedName name="BEx3UJMIX2NUSSWGMSI25A5DM4CH" hidden="1">#N/A</definedName>
    <definedName name="BEx3UKOCOQG7S1YQ436S997K1KWV" hidden="1">#N/A</definedName>
    <definedName name="BEx3UYM19VIXLA0EU7LB9NHA77PB" hidden="1">#N/A</definedName>
    <definedName name="BEx3VML7CG70HPISMVYIUEN3711Q" hidden="1">#N/A</definedName>
    <definedName name="BEx56ZID5H04P9AIYLP1OASFGV56" hidden="1">#N/A</definedName>
    <definedName name="BEx587EYSS57E3PI8DT973HLJM9E" hidden="1">#N/A</definedName>
    <definedName name="BEx587KFQ3VKCOCY1SA5F24PQGUI" hidden="1">#N/A</definedName>
    <definedName name="BEx58O780PQ05NF0Z1SKKRB3N099" hidden="1">#N/A</definedName>
    <definedName name="BEx58XHO7ZULLF2EUD7YIS0MGQJ5" hidden="1">#N/A</definedName>
    <definedName name="BEx58ZW0HAIGIPEX9CVA1PQQTR6X" hidden="1">#N/A</definedName>
    <definedName name="BEx59BA1KH3RG6K1LHL7YS2VB79N" hidden="1">#N/A</definedName>
    <definedName name="BEx59E9WABJP2TN71QAIKK79HPK9" hidden="1">#N/A</definedName>
    <definedName name="BEx59P7MAPNU129ZTC5H3EH892G1" hidden="1">#N/A</definedName>
    <definedName name="BEx59PD4714GTTN3F2N7OX311Y6X" hidden="1">#N/A</definedName>
    <definedName name="BEx5A11WZRQSIE089QE119AOX9ZG" hidden="1">#N/A</definedName>
    <definedName name="BEx5A7CIGCOTHJKHGUBDZG91JGPZ" hidden="1">#N/A</definedName>
    <definedName name="BEx5A8UFLT2SWVSG5COFA9B8P376" hidden="1">#N/A</definedName>
    <definedName name="BEx5AFFTN3IXIBHDKM0FYC4OFL1S" hidden="1">#N/A</definedName>
    <definedName name="BEx5AOFIO8KVRHIZ1RII337AA8ML" hidden="1">#N/A</definedName>
    <definedName name="BEx5APRZ66L5BWHFE8E4YYNEDTI4" hidden="1">#N/A</definedName>
    <definedName name="BEx5AUVDSQ35VO4BD9AKKGBM5S7D" hidden="1">#N/A</definedName>
    <definedName name="BEx5B4RHHX0J1BF2FZKEA0SPP29O" hidden="1">#N/A</definedName>
    <definedName name="BEx5B5YMSWP0OVI5CIQRP5V18D0C" hidden="1">#N/A</definedName>
    <definedName name="BEx5B825RW35M5H0UB2IZGGRS4ER" hidden="1">#N/A</definedName>
    <definedName name="BEx5BAWPMY0TL684WDXX6KKJLRCN" hidden="1">#N/A</definedName>
    <definedName name="BEx5BBI61U4Y65GD0ARMTALPP7SJ" hidden="1">#N/A</definedName>
    <definedName name="BEx5BDR56MEV4IHY6CIH2SVNG1UB" hidden="1">#N/A</definedName>
    <definedName name="BEx5BESZC5H329SKHGJOHZFILYJJ" hidden="1">#N/A</definedName>
    <definedName name="BEx5BHSQ42B50IU1TEQFUXFX9XQD" hidden="1">#N/A</definedName>
    <definedName name="BEx5BKSM4UN4C1DM3EYKM79MRC5K" hidden="1">#N/A</definedName>
    <definedName name="BEx5BNN8NPH9KVOBARB9CDD9WLB6" hidden="1">#N/A</definedName>
    <definedName name="BEx5BYFMZ80TDDN2EZO8CF39AIAC" hidden="1">#N/A</definedName>
    <definedName name="BEx5C2BWFW6SHZBFDEISKGXHZCQW" hidden="1">#N/A</definedName>
    <definedName name="BEx5C49ZFH8TO9ZU55729C3F7XG7" hidden="1">#N/A</definedName>
    <definedName name="BEx5C8GZQK13G60ZM70P63I5OS0L" hidden="1">#N/A</definedName>
    <definedName name="BEx5CAPTVN2NBT3UOMA1UFAL1C2R" hidden="1">#N/A</definedName>
    <definedName name="BEx5CEM3SYF9XP0ZZVE0GEPCLV3F" hidden="1">#N/A</definedName>
    <definedName name="BEx5CFYQ0F1Z6P8SCVJ0I3UPVFE4" hidden="1">#N/A</definedName>
    <definedName name="BEx5CINUDCSDCAJSNNV7XVNU8Q79" hidden="1">#N/A</definedName>
    <definedName name="BEx5CNLUIOYU8EODGA03Z3547I9T" hidden="1">#N/A</definedName>
    <definedName name="BEx5CPEKNSJORIPFQC2E1LTRYY8L" hidden="1">#N/A</definedName>
    <definedName name="BEx5CSUOL05D8PAM2TRDA9VRJT1O" hidden="1">#N/A</definedName>
    <definedName name="BEx5CUNFOO4YDFJ22HCMI2QKIGKM" hidden="1">#N/A</definedName>
    <definedName name="BEx5D8L47OF0WHBPFWXGZINZWUBZ" hidden="1">#N/A</definedName>
    <definedName name="BEx5DAJAHQ2SKUPCKSCR3PYML67L" hidden="1">#N/A</definedName>
    <definedName name="BEx5DC18JM1KJCV44PF18E0LNRKA" hidden="1">#N/A</definedName>
    <definedName name="BEx5DJIZBTNS011R9IIG2OQ2L6ZX" hidden="1">#N/A</definedName>
    <definedName name="BEx5E123OLO9WQUOIRIDJ967KAGK" hidden="1">#N/A</definedName>
    <definedName name="BEx5E2UU5NES6W779W2OZTZOB4O7" hidden="1">#N/A</definedName>
    <definedName name="BEx5E4CSE5G83J5K32WENF7BXL82" hidden="1">#N/A</definedName>
    <definedName name="BEx5ELQL9B0VR6UT18KP11DHOTFX" hidden="1">#N/A</definedName>
    <definedName name="BEx5ER4TJTFPN7IB1MNEB1ZFR5M6" hidden="1">#N/A</definedName>
    <definedName name="BEx5F6V72QTCK7O39Y59R0EVM6CW" hidden="1">#N/A</definedName>
    <definedName name="BEx5FGLQVACD5F5YZG4DGSCHCGO2" hidden="1">#N/A</definedName>
    <definedName name="BEx5FLJWHLW3BTZILDPN5NMA449V" hidden="1">#N/A</definedName>
    <definedName name="BEx5FNI2O10YN2SI1NO4X5GP3GTF" hidden="1">#N/A</definedName>
    <definedName name="BEx5FO8YRFSZCG3L608EHIHIHFY4" hidden="1">#N/A</definedName>
    <definedName name="BEx5FQNA6V4CNYSH013K45RI4BCV" hidden="1">#N/A</definedName>
    <definedName name="BEx5FVQPPEU32CPNV9RRQ9MNLLVE" hidden="1">#N/A</definedName>
    <definedName name="BEx5G08KGMG5X2AQKDGPFYG5GH94" hidden="1">#N/A</definedName>
    <definedName name="BEx5G1A8TFN4C4QII35U9DKYNIS8" hidden="1">#N/A</definedName>
    <definedName name="BEx5G1L0QO91KEPDMV1D8OT4BT73" hidden="1">#N/A</definedName>
    <definedName name="BEx5G86DZL1VYUX6KWODAP3WFAWP" hidden="1">#N/A</definedName>
    <definedName name="BEx5G8BV2GIOCM3C7IUFK8L04A6M" hidden="1">#N/A</definedName>
    <definedName name="BEx5GID9MVBUPFFT9M8K8B5MO9NV" hidden="1">#N/A</definedName>
    <definedName name="BEx5GN0EWA9SCQDPQ7NTUQH82QVK" hidden="1">#N/A</definedName>
    <definedName name="BEx5GNBCU4WZ74I0UXFL9ZG2XSGJ" hidden="1">#N/A</definedName>
    <definedName name="BEx5GUCTYC7QCWGWU5BTO7Y7HDZX" hidden="1">#N/A</definedName>
    <definedName name="BEx5GYUPJULJQ624TEESYFG1NFOH" hidden="1">#N/A</definedName>
    <definedName name="BEx5H0NEE0AIN5E2UHJ9J9ISU9N1" hidden="1">#N/A</definedName>
    <definedName name="BEx5H1UJSEUQM2K8QHQXO5THVHSO" hidden="1">#N/A</definedName>
    <definedName name="BEx5HAOT9XWUF7XIFRZZS8B9F5TZ" hidden="1">#N/A</definedName>
    <definedName name="BEx5HE4XRF9BUY04MENWY9CHHN5H" hidden="1">#N/A</definedName>
    <definedName name="BEx5HFHMABAT0H9KKS754X4T304E" hidden="1">#N/A</definedName>
    <definedName name="BEx5HGDZ7MX1S3KNXLRL9WU565V4" hidden="1">#N/A</definedName>
    <definedName name="BEx5HJZ9FAVNZSSBTAYRPZDYM9NU" hidden="1">#N/A</definedName>
    <definedName name="BEx5HZ9JMKHNLFWLVUB1WP5B39BL" hidden="1">#N/A</definedName>
    <definedName name="BEx5I244LQHZTF3XI66J8705R9XX" hidden="1">#N/A</definedName>
    <definedName name="BEx5I8PBP4LIXDGID5BP0THLO0AQ" hidden="1">#N/A</definedName>
    <definedName name="BEx5I8USVUB3JP4S9OXGMZVMOQXR" hidden="1">#N/A</definedName>
    <definedName name="BEx5I9GDQSYIAL65UQNDMNFQCS9Y" hidden="1">#N/A</definedName>
    <definedName name="BEx5IBUPG9AWNW5PK7JGRGEJ4OLM" hidden="1">#N/A</definedName>
    <definedName name="BEx5IC06RVN8BSAEPREVKHKLCJ2L" hidden="1">#N/A</definedName>
    <definedName name="BEx5J0FFP1KS4NGY20AEJI8VREEA" hidden="1">#N/A</definedName>
    <definedName name="BEx5JF3ZXLDIS8VNKDCY7ZI7H1CI" hidden="1">#N/A</definedName>
    <definedName name="BEx5JHCZJ8G6OOOW6EF3GABXKH6F" hidden="1">#N/A</definedName>
    <definedName name="BEx5JI9DQUUUW49I2W1BO33PH3D8" hidden="1">#N/A</definedName>
    <definedName name="BEx5JJB6W446THXQCRUKD3I7RKLP" hidden="1">#N/A</definedName>
    <definedName name="BEx5JNCT8Z7XSSPD5EMNAJELCU2V" hidden="1">#N/A</definedName>
    <definedName name="BEx5JQCNT9Y4RM306CHC8IPY3HBZ" hidden="1">#N/A</definedName>
    <definedName name="BEx5K08PYKE6JOKBYIB006TX619P" hidden="1">#N/A</definedName>
    <definedName name="BEx5K51DSERT1TR7B4A29R41W4NX" hidden="1">#N/A</definedName>
    <definedName name="BEx5KYER580I4T7WTLMUN7NLNP5K" hidden="1">#N/A</definedName>
    <definedName name="BEx5LHLB3M6K4ZKY2F42QBZT30ZH" hidden="1">#N/A</definedName>
    <definedName name="BEx5LRMNU3HXIE1BUMDHRU31F7JJ" hidden="1">#N/A</definedName>
    <definedName name="BEx5LSJ1LPUAX3ENSPECWPG4J7D1" hidden="1">#N/A</definedName>
    <definedName name="BEx5LTKQ8RQWJE4BC88OP928893U" hidden="1">#N/A</definedName>
    <definedName name="BEx5MB9BR71LZDG7XXQ2EO58JC5F" hidden="1">#N/A</definedName>
    <definedName name="BEx5MLQZM68YQSKARVWTTPINFQ2C" hidden="1">#N/A</definedName>
    <definedName name="BEx5MVXTKNBXHNWTL43C670E4KXC" hidden="1">#N/A</definedName>
    <definedName name="BEx5N4XI4PWB1W9PMZ4O5R0HWTYD" hidden="1">#N/A</definedName>
    <definedName name="BEx5NA68N6FJFX9UJXK4M14U487F" hidden="1">#N/A</definedName>
    <definedName name="BEx5NIKBG2GDJOYGE3WCXKU7YY51" hidden="1">#N/A</definedName>
    <definedName name="BEx5NV06L5J5IMKGOMGKGJ4PBZCD" hidden="1">#N/A</definedName>
    <definedName name="BEx5NZSSQ6PY99ZX2D7Q9IGOR34W" hidden="1">#N/A</definedName>
    <definedName name="BEx5O3ZUQ2OARA1CDOZ3NC4UE5AA" hidden="1">#N/A</definedName>
    <definedName name="BEx5OAFS0NJ2CB86A02E1JYHMLQ1" hidden="1">#N/A</definedName>
    <definedName name="BEx5OG4RPU8W1ETWDWM234NYYYEN" hidden="1">#N/A</definedName>
    <definedName name="BEx5OP9Y43F99O2IT69MKCCXGL61" hidden="1">#N/A</definedName>
    <definedName name="BEx5P9Y9RDXNUAJ6CZ2LHMM8IM7T" hidden="1">#N/A</definedName>
    <definedName name="BEx5PHWB2C0D5QLP3BZIP3UO7DIZ" hidden="1">#N/A</definedName>
    <definedName name="BEx5PJP02W68K2E46L5C5YBSNU6T" hidden="1">#N/A</definedName>
    <definedName name="BEx5PLCA8DOMAU315YCS5275L2HS" hidden="1">#N/A</definedName>
    <definedName name="BEx5PRXMZ5M65Z732WNNGV564C2J" hidden="1">#N/A</definedName>
    <definedName name="BEx5QPSW4IPLH50WSR87HRER05RF" hidden="1">#N/A</definedName>
    <definedName name="BEx73V0EP8EMNRC3EZJJKKVKWQVB" hidden="1">#N/A</definedName>
    <definedName name="BEx741WJHIJVXUX131SBXTVW8D71" hidden="1">#N/A</definedName>
    <definedName name="BEx74Q6H3O7133AWQXWC21MI2UFT" hidden="1">#N/A</definedName>
    <definedName name="BEx74W6BJ8ENO3J25WNM5H5APKA3" hidden="1">#N/A</definedName>
    <definedName name="BEx755GRRD9BL27YHLH5QWIYLWB7" hidden="1">#N/A</definedName>
    <definedName name="BEx759D1D5SXS5ELLZVBI0SXYUNF" hidden="1">#N/A</definedName>
    <definedName name="BEx75GJZSZHUDN6OOAGQYFUDA2LP" hidden="1">#N/A</definedName>
    <definedName name="BEx75HGCCV5K4UCJWYV8EV9AG5YT" hidden="1">#N/A</definedName>
    <definedName name="BEx75PZT8TY5P13U978NVBUXKHT4" hidden="1">#N/A</definedName>
    <definedName name="BEx75T55F7GML8V1DMWL26WRT006" hidden="1">#N/A</definedName>
    <definedName name="BEx75VJGR07JY6UUWURQ4PJ29UKC" hidden="1">#N/A</definedName>
    <definedName name="BEx7741OUGLA0WJQLQRUJSL4DE00" hidden="1">#N/A</definedName>
    <definedName name="BEx774N83DXLJZ54Q42PWIJZ2DN1" hidden="1">#N/A</definedName>
    <definedName name="BEx779QNIY3061ZV9BR462WKEGRW" hidden="1">#N/A</definedName>
    <definedName name="BEx77G19QU9A95CNHE6QMVSQR2T3" hidden="1">#N/A</definedName>
    <definedName name="BEx77P0S3GVMS7BJUL9OWUGJ1B02" hidden="1">#N/A</definedName>
    <definedName name="BEx77QDESURI6WW5582YXSK3A972" hidden="1">#N/A</definedName>
    <definedName name="BEx77VBI9XOPFHKEWU5EHQ9J675Y" hidden="1">#N/A</definedName>
    <definedName name="BEx7809GQOCLHSNH95VOYIX7P1TV" hidden="1">#N/A</definedName>
    <definedName name="BEx780K8XAXUHGVZGZWQ74DK4CI3" hidden="1">#N/A</definedName>
    <definedName name="BEx78226TN58UE0CTY98YEDU0LSL" hidden="1">#N/A</definedName>
    <definedName name="BEx7881ZZBWHRAX6W2GY19J8MGEQ" hidden="1">#N/A</definedName>
    <definedName name="BEx78HHRIWDLHQX2LG0HWFRYEL1T" hidden="1">#N/A</definedName>
    <definedName name="BEx78QMXZ2P1ZB3HJ9O50DWHCMXR" hidden="1">#N/A</definedName>
    <definedName name="BEx78SFO5VR28677DWZEMDN7G86X" hidden="1">#N/A</definedName>
    <definedName name="BEx78SFOYH1Z0ZDTO47W2M60TW6K" hidden="1">#N/A</definedName>
    <definedName name="BEx79JK3E6JO8MX4O35A5G8NZCC8" hidden="1">#N/A</definedName>
    <definedName name="BEx79OCP4HQ6XP8EWNGEUDLOZBBS" hidden="1">#N/A</definedName>
    <definedName name="BEx79SEAYKUZB0H4LYBCD6WWJBG2" hidden="1">#N/A</definedName>
    <definedName name="BEx79SJRHTLS9PYM69O9BWW1FMJK" hidden="1">#N/A</definedName>
    <definedName name="BEx79YJJLBELICW9F9FRYSCQ101L" hidden="1">#N/A</definedName>
    <definedName name="BEx79YUC7B0V77FSBGIRCY1BR4VK" hidden="1">#N/A</definedName>
    <definedName name="BEx7A06T3RC2891FUX05G3QPRAUE" hidden="1">#N/A</definedName>
    <definedName name="BEx7A9S3JA1X7FH4CFSQLTZC4691" hidden="1">#N/A</definedName>
    <definedName name="BEx7ABA2C9IWH5VSLVLLLCY62161" hidden="1">#N/A</definedName>
    <definedName name="BEx7AE4LPLX8N85BYB0WCO5S7ZPV" hidden="1">#N/A</definedName>
    <definedName name="BEx7ASD1I654MEDCO6GGWA95PXSC" hidden="1">#N/A</definedName>
    <definedName name="BEx7AVCX9S5RJP3NSZ4QM4E6ERDT" hidden="1">#N/A</definedName>
    <definedName name="BEx7AVYIGP0930MV5JEBWRYCJN68" hidden="1">#N/A</definedName>
    <definedName name="BEx7B6LH6917TXOSAAQ6U7HVF018" hidden="1">#N/A</definedName>
    <definedName name="BEx7BPXFZXJ79FQ0E8AQE21PGVHA" hidden="1">#N/A</definedName>
    <definedName name="BEx7C04AM39DQMC1TIX7CFZ2ADHX" hidden="1">#N/A</definedName>
    <definedName name="BEx7C40F0PQURHPI6YQ39NFIR86Z" hidden="1">#N/A</definedName>
    <definedName name="BEx7C93VR7SYRIJS1JO8YZKSFAW9" hidden="1">#N/A</definedName>
    <definedName name="BEx7CCPC6R1KQQZ2JQU6EFI1G0RM" hidden="1">#N/A</definedName>
    <definedName name="BEx7CIJST9GLS2QD383UK7VUDTGL" hidden="1">#N/A</definedName>
    <definedName name="BEx7CO8T2XKC7GHDSYNAWTZ9L7YR" hidden="1">#N/A</definedName>
    <definedName name="BEx7CW1CF00DO8A36UNC2X7K65C2" hidden="1">#N/A</definedName>
    <definedName name="BEx7CW6NFRL2P4XWP0MWHIYA97KF" hidden="1">#N/A</definedName>
    <definedName name="BEx7D5RWKRS4W71J4NZ6ZSFHPKFT" hidden="1">#N/A</definedName>
    <definedName name="BEx7D8H1TPOX1UN17QZYEV7Q58GA" hidden="1">#N/A</definedName>
    <definedName name="BEx7DGF13H2074LRWFZQ45PZ6JPX" hidden="1">#N/A</definedName>
    <definedName name="BEx7DKWUXEDIISSX4GDD4YYT887F" hidden="1">#N/A</definedName>
    <definedName name="BEx7DMUYR2HC26WW7AOB1TULERMB" hidden="1">#N/A</definedName>
    <definedName name="BEx7DVJTRV44IMJIBFXELE67SZ7S" hidden="1">#N/A</definedName>
    <definedName name="BEx7DVUMFCI5INHMVFIJ44RTTSTT" hidden="1">#N/A</definedName>
    <definedName name="BEx7E2QT2U8THYOKBPXONB1B47WH" hidden="1">#N/A</definedName>
    <definedName name="BEx7E5QP7W6UKO74F5Y0VJ741HS5" hidden="1">#N/A</definedName>
    <definedName name="BEx7E6N29HGH3I47AFB2DCS6MVS6" hidden="1">#N/A</definedName>
    <definedName name="BEx7EBA8IYHQKT7IQAOAML660SYA" hidden="1">#N/A</definedName>
    <definedName name="BEx7EI6C8MCRZFEQYUBE5FSUTIHK" hidden="1">#N/A</definedName>
    <definedName name="BEx7EI6DL1Z6UWLFBXAKVGZTKHWJ" hidden="1">#N/A</definedName>
    <definedName name="BEx7EQKHX7GZYOLXRDU534TT4H64" hidden="1">#N/A</definedName>
    <definedName name="BEx7ETV6L1TM7JSXJIGK3FC6RVZW" hidden="1">#N/A</definedName>
    <definedName name="BEx7EYYLHMBYQTH6I377FCQS7CSX" hidden="1">#N/A</definedName>
    <definedName name="BEx7FCLG1RYI2SNOU1Y2GQZNZSWA" hidden="1">#N/A</definedName>
    <definedName name="BEx7FN32ZGWOAA4TTH79KINTDWR9" hidden="1">#N/A</definedName>
    <definedName name="BEx7G82CKM3NIY1PHNFK28M09PCH" hidden="1">#N/A</definedName>
    <definedName name="BEx7GR3ENYWRXXS5IT0UMEGOLGUH" hidden="1">#N/A</definedName>
    <definedName name="BEx7GSAL6P7TASL8MB63RFST1LJL" hidden="1">#N/A</definedName>
    <definedName name="BEx7H0JD6I5I8WQLLWOYWY5YWPQE" hidden="1">#N/A</definedName>
    <definedName name="BEx7H14XCXH7WEXEY1HVO53A6AGH" hidden="1">#N/A</definedName>
    <definedName name="BEx7HFTIA8AC8BR8HKIN81VE1SGW" hidden="1">#N/A</definedName>
    <definedName name="BEx7HGVBEF4LEIF6RC14N3PSU461" hidden="1">#N/A</definedName>
    <definedName name="BEx7HQ5T9FZ42QWS09UO4DT42Y0R" hidden="1">#N/A</definedName>
    <definedName name="BEx7HRCZE3CVGON1HV07MT5MNDZ3" hidden="1">#N/A</definedName>
    <definedName name="BEx7HWGE2CANG5M17X4C8YNC3N8F" hidden="1">#N/A</definedName>
    <definedName name="BEx7I6N9UJ7ZK5MSKY7CP3K1BEUX" hidden="1">#N/A</definedName>
    <definedName name="BEx7IBVYN47SFZIA0K4MDKQZNN9V" hidden="1">#N/A</definedName>
    <definedName name="BEx7IV2IJ5WT7UC0UG7WP0WF2JZI" hidden="1">#N/A</definedName>
    <definedName name="BEx7IXGU74GE5E4S6W4Z13AR092Y" hidden="1">#N/A</definedName>
    <definedName name="BEx7J4YL8Q3BI1MLH16YYQ18IJRD" hidden="1">#N/A</definedName>
    <definedName name="BEx7JH3HGBPI07OHZ5LFYK0UFZQR" hidden="1">#N/A</definedName>
    <definedName name="BEx7JV194190CNM6WWGQ3UBJ3CHH" hidden="1">#N/A</definedName>
    <definedName name="BEx7K7GZ607XQOGB81A1HINBTGOZ" hidden="1">#N/A</definedName>
    <definedName name="BEx7KEYPBDXSNROH8M6CDCBN6B50" hidden="1">#N/A</definedName>
    <definedName name="BEx7KSAS8BZT6H8OQCZ5DNSTMO07" hidden="1">#N/A</definedName>
    <definedName name="BEx7KWHTBD21COXVI4HNEQH0Z3L8" hidden="1">#N/A</definedName>
    <definedName name="BEx7KXUGRMRSUXCM97Z7VRZQ9JH2" hidden="1">#N/A</definedName>
    <definedName name="BEx7L21IQVP1N1TTQLRMANSSLSLE" hidden="1">#N/A</definedName>
    <definedName name="BEx7L5C6U8MP6IZ67BD649WQYJEK" hidden="1">#N/A</definedName>
    <definedName name="BEx7L8HEYEVTATR0OG5JJO647KNI" hidden="1">#N/A</definedName>
    <definedName name="BEx7L8XOV64OMS15ZFURFEUXLMWF" hidden="1">#N/A</definedName>
    <definedName name="BEx7MAUI1JJFDIJGDW4RWY5384LY" hidden="1">#N/A</definedName>
    <definedName name="BEx7MJZO3UKAMJ53UWOJ5ZD4GGMQ" hidden="1">#N/A</definedName>
    <definedName name="BEx7MT4MFNXIVQGAT6D971GZW7CA" hidden="1">#N/A</definedName>
    <definedName name="BEx7NI062THZAM6I8AJWTFJL91CS" hidden="1">#N/A</definedName>
    <definedName name="BEx904S75BPRYMHF0083JF7ES4NG" hidden="1">#N/A</definedName>
    <definedName name="BEx90HDD4RWF7JZGA8GCGG7D63MG" hidden="1">#N/A</definedName>
    <definedName name="BEx90VGH5H09ON2QXYC9WIIEU98T" hidden="1">#N/A</definedName>
    <definedName name="BEx9175B70QXYAU5A8DJPGZQ46L9" hidden="1">#N/A</definedName>
    <definedName name="BEx91AQQRTV87AO27VWHSFZAD4ZR" hidden="1">#N/A</definedName>
    <definedName name="BEx91L8FLL5CWLA2CDHKCOMGVDZN" hidden="1">#N/A</definedName>
    <definedName name="BEx91OTVH9ZDBC3QTORU8RZX4EOC" hidden="1">#N/A</definedName>
    <definedName name="BEx91QH5JRZKQP1GPN2SQMR3CKAG" hidden="1">#N/A</definedName>
    <definedName name="BEx91ROALDNHO7FI4X8L61RH4UJE" hidden="1">#N/A</definedName>
    <definedName name="BEx91TMID71GVYH0U16QM1RV3PX0" hidden="1">#N/A</definedName>
    <definedName name="BEx91VF2D78PAF337E3L2L81K9W2" hidden="1">#N/A</definedName>
    <definedName name="BEx921PNZ46VORG2VRMWREWIC0SE" hidden="1">#N/A</definedName>
    <definedName name="BEx92DPEKL5WM5A3CN8674JI0PR3" hidden="1">#N/A</definedName>
    <definedName name="BEx92ER2RMY93TZK0D9L9T3H0GI5" hidden="1">#N/A</definedName>
    <definedName name="BEx92FI04PJT4LI23KKIHRXWJDTT" hidden="1">#N/A</definedName>
    <definedName name="BEx92HR14HQ9D5JXCSPA4SS4RT62" hidden="1">#N/A</definedName>
    <definedName name="BEx92HWA2D6A5EX9MFG68G0NOMSN" hidden="1">#N/A</definedName>
    <definedName name="BEx92PUBDIXAU1FW5ZAXECMAU0LN" hidden="1">#N/A</definedName>
    <definedName name="BEx92S8MHFFIVRQ2YSHZNQGOFUHD" hidden="1">#N/A</definedName>
    <definedName name="BEx93B9OULL2YGC896XXYAAJSTRK" hidden="1">#N/A</definedName>
    <definedName name="BEx93FRKF99NRT3LH99UTIH7AAYF" hidden="1">#N/A</definedName>
    <definedName name="BEx93M7FSHP50OG34A4W8W8DF12U" hidden="1">#N/A</definedName>
    <definedName name="BEx93OLWY2O3PRA74U41VG5RXT4Q" hidden="1">#N/A</definedName>
    <definedName name="BEx93RWFAF6YJGYUTITVM445C02U" hidden="1">#N/A</definedName>
    <definedName name="BEx93SY9RWG3HUV4YXQKXJH9FH14" hidden="1">#N/A</definedName>
    <definedName name="BEx93TJUX3U0FJDBG6DDSNQ91R5J" hidden="1">#N/A</definedName>
    <definedName name="BEx942UCRHMI4B0US31HO95GSC2X" hidden="1">#N/A</definedName>
    <definedName name="BEx948ZFFQWVIDNG4AZAUGGGEB5U" hidden="1">#N/A</definedName>
    <definedName name="BEx94CKXG92OMURH41SNU6IOHK4J" hidden="1">#N/A</definedName>
    <definedName name="BEx94GXG30CIVB6ZQN3X3IK6BZXQ" hidden="1">#N/A</definedName>
    <definedName name="BEx94HZ5LURYM9ST744ALV6ZCKYP" hidden="1">#N/A</definedName>
    <definedName name="BEx94IQ75E90YUMWJ9N591LR7DQQ" hidden="1">#N/A</definedName>
    <definedName name="BEx94N7W5T3U7UOE97D6OVIBUCXS" hidden="1">#N/A</definedName>
    <definedName name="BEx955NIAWX5OLAHMTV6QFUZPR30" hidden="1">#N/A</definedName>
    <definedName name="BEx9581TYVI2M5TT4ISDAJV4W7Z6" hidden="1">#N/A</definedName>
    <definedName name="BEx95NHF4RVUE0YDOAFZEIVBYJXD" hidden="1">#N/A</definedName>
    <definedName name="BEx95QBZMG0E2KQ9BERJ861QLYN3" hidden="1">#N/A</definedName>
    <definedName name="BEx95QHBVDN795UNQJLRXG3RDU49" hidden="1">#N/A</definedName>
    <definedName name="BEx95TBVUWV7L7OMFMZDQEXGVHU6" hidden="1">#N/A</definedName>
    <definedName name="BEx95U89DZZSVO39TGS62CX8G9N4" hidden="1">#N/A</definedName>
    <definedName name="BEx9602K2GHNBUEUVT9ONRQU1GMD" hidden="1">#N/A</definedName>
    <definedName name="BEx962BL3Y4LA53EBYI64ZYMZE8U" hidden="1">#N/A</definedName>
    <definedName name="BEx96KR21O7H9R29TN0S45Y3QPUK" hidden="1">#N/A</definedName>
    <definedName name="BEx96SUFKHHFE8XQ6UUO6ILDOXHO" hidden="1">#N/A</definedName>
    <definedName name="BEx96UN4YWXBDEZ1U1ZUIPP41Z7I" hidden="1">#N/A</definedName>
    <definedName name="BEx970MYCPJ6DQ44TKLOIGZO5LHH" hidden="1">#N/A</definedName>
    <definedName name="BEx978KSD61YJH3S9DGO050R2EHA" hidden="1">#N/A</definedName>
    <definedName name="BEx97DDEQY6VOEGFTO3TR7IYQJSC" hidden="1">#N/A</definedName>
    <definedName name="BEx97H9O1NAKAPK4MX4PKO34ICL5" hidden="1">#N/A</definedName>
    <definedName name="BEx97HVA5F2I0D6ID81KCUDEQOIH" hidden="1">#N/A</definedName>
    <definedName name="BEx97MNUZQ1Z0AO2FL7XQYVNCPR7" hidden="1">#N/A</definedName>
    <definedName name="BEx97NPQBACJVD9K1YXI08RTW9E2" hidden="1">#N/A</definedName>
    <definedName name="BEx97RWQLXS0OORDCN69IGA58CWU" hidden="1">#N/A</definedName>
    <definedName name="BEx97YNGGDFIXHTMGFL2IHAQX9MI" hidden="1">#N/A</definedName>
    <definedName name="BEx981HW73BUZWT14TBTZHC0ZTJ4" hidden="1">#N/A</definedName>
    <definedName name="BEx9871KU0N99P0900EAK69VFYT2" hidden="1">#N/A</definedName>
    <definedName name="BEx98IFKNJFGZFLID1YTRFEG1SXY" hidden="1">#N/A</definedName>
    <definedName name="BEx9915UVD4G7RA3IMLFZ0LG3UA2" hidden="1">#N/A</definedName>
    <definedName name="BEx992CZON8AO7U7V88VN1JBO0MG" hidden="1">#N/A</definedName>
    <definedName name="BEx9952469XMFGSPXL7CMXHPJF90" hidden="1">#N/A</definedName>
    <definedName name="BEx99B77I7TUSHRR4HIZ9FU2EIUT" hidden="1">#N/A</definedName>
    <definedName name="BEx99Q6PH5F3OQKCCAAO75PYDEFN" hidden="1">#N/A</definedName>
    <definedName name="BEx99WBYT2D6UUC1PT7A40ENYID4" hidden="1">#N/A</definedName>
    <definedName name="BEx99ZRZ4I7FHDPGRAT5VW7NVBPU" hidden="1">#N/A</definedName>
    <definedName name="BEx9AT5E3ZSHKSOL35O38L8HF9TH" hidden="1">#N/A</definedName>
    <definedName name="BEx9AV8W1FAWF5BHATYEN47X12JN" hidden="1">#N/A</definedName>
    <definedName name="BEx9B8A5186FNTQQNLIO5LK02ABI" hidden="1">#N/A</definedName>
    <definedName name="BEx9B8VR20E2CILU4CDQUQQ9ONXK" hidden="1">#N/A</definedName>
    <definedName name="BEx9B917EUP13X6FQ3NPQL76XM5V" hidden="1">#N/A</definedName>
    <definedName name="BEx9BAJ5WYEQ623HUT9NNCMP3RUG" hidden="1">#N/A</definedName>
    <definedName name="BEx9BO60YTLX02NROHEAYHRC3NAS" hidden="1">#N/A</definedName>
    <definedName name="BEx9BYSYW7QCPXS2NAVLFAU5Y2Z2" hidden="1">#N/A</definedName>
    <definedName name="BEx9C590HJ2O31IWJB73C1HR74AI" hidden="1">#N/A</definedName>
    <definedName name="BEx9CCQRMYYOGIOYTOM73VKDIPS1" hidden="1">#N/A</definedName>
    <definedName name="BEx9D1BC9FT19KY0INAABNDBAMR1" hidden="1">#N/A</definedName>
    <definedName name="BEx9DN6ZMF18Q39MPMXSDJTZQNJ3" hidden="1">#N/A</definedName>
    <definedName name="BEx9E14TDNSEMI784W0OTIEQMWN6" hidden="1">#N/A</definedName>
    <definedName name="BEx9E2BZ2B1R41FMGJCJ7JLGLUAJ" hidden="1">#N/A</definedName>
    <definedName name="BEx9EG9KBJ77M8LEOR9ITOKN5KXY" hidden="1">#N/A</definedName>
    <definedName name="BEx9EMK6HAJJMVYZTN5AUIV7O1E6" hidden="1">#N/A</definedName>
    <definedName name="BEx9EQLVZHYQ1TPX7WH3SOWXCZLE" hidden="1">#N/A</definedName>
    <definedName name="BEx9ETLU0EK5LGEM1QCNYN2S8O5F" hidden="1">#N/A</definedName>
    <definedName name="BEx9F0Y2ESUNE3U7TQDLMPE9BO67" hidden="1">#N/A</definedName>
    <definedName name="BEx9F5W18ZGFOKGRE8PR6T1MO6GT" hidden="1">#N/A</definedName>
    <definedName name="BEx9F78N4HY0XFGBQ4UJRD52L1EI" hidden="1">#N/A</definedName>
    <definedName name="BEx9FF16LOQP5QIR4UHW5EIFGQB8" hidden="1">#N/A</definedName>
    <definedName name="BEx9FJTSRCZ3ZXT3QVBJT5NF8T7V" hidden="1">#N/A</definedName>
    <definedName name="BEx9FRBEEYPS5HLS3XT34AKZN94G" hidden="1">#N/A</definedName>
    <definedName name="BEx9GDY4D8ZPQJCYFIMYM0V0C51Y" hidden="1">#N/A</definedName>
    <definedName name="BEx9GGY04V0ZWI6O9KZH4KSBB389" hidden="1">#N/A</definedName>
    <definedName name="BEx9GNOPB6OZ2RH3FCDNJR38RJOS" hidden="1">#N/A</definedName>
    <definedName name="BEx9GUQALUWCD30UKUQGSWW8KBQ7" hidden="1">#N/A</definedName>
    <definedName name="BEx9GY6BVFQGCLMOWVT6PIC9WP5X" hidden="1">#N/A</definedName>
    <definedName name="BEx9GZ2P3FDHKXEBXX2VS0BG2NP2" hidden="1">#N/A</definedName>
    <definedName name="BEx9H04IB14E1437FF2OIRRWBSD7" hidden="1">#N/A</definedName>
    <definedName name="BEx9H5O1KDZJCW91Q29VRPY5YS6P" hidden="1">#N/A</definedName>
    <definedName name="BEx9H8YR0E906F1JXZMBX3LNT004" hidden="1">#N/A</definedName>
    <definedName name="BEx9I8XIG7E5NB48QQHXP23FIN60" hidden="1">#N/A</definedName>
    <definedName name="BEx9IQRF01ATLVK0YE60ARKQJ68L" hidden="1">#N/A</definedName>
    <definedName name="BEx9IT5QNZWKM6YQ5WER0DC2PMMU" hidden="1">#N/A</definedName>
    <definedName name="BEx9IW5MFLXTVCJHVUZTUH93AXOS" hidden="1">#N/A</definedName>
    <definedName name="BEx9IXCSPSZC80YZUPRCYTG326KV" hidden="1">#N/A</definedName>
    <definedName name="BEx9IZR39NHDGOM97H4E6F81RTQW" hidden="1">#N/A</definedName>
    <definedName name="BEx9J6CH5E7YZPER7HXEIOIKGPCA" hidden="1">#N/A</definedName>
    <definedName name="BEx9JJTZKVUJAVPTRE0RAVTEH41G" hidden="1">#N/A</definedName>
    <definedName name="BEx9JLBYK239B3F841C7YG1GT7ST" hidden="1">#N/A</definedName>
    <definedName name="BExAW4IIW5D0MDY6TJ3G4FOLPYIR" hidden="1">#N/A</definedName>
    <definedName name="BExAX410NB4F2XOB84OR2197H8M5" hidden="1">#N/A</definedName>
    <definedName name="BExAX8TNG8LQ5Q4904SAYQIPGBSV" hidden="1">#N/A</definedName>
    <definedName name="BExAXSLQ6PC437HXV12Q231ZRMCE" hidden="1">#N/A</definedName>
    <definedName name="BExAY0EAT2LXR5MFGM0DLIB45PLO" hidden="1">#N/A</definedName>
    <definedName name="BExAYE6LNIEBR9DSNI5JGNITGKIT" hidden="1">#N/A</definedName>
    <definedName name="BExAYHMLXGGO25P8HYB2S75DEB4F" hidden="1">#N/A</definedName>
    <definedName name="BExAYKXAUWGDOPG952TEJ2UKZKWN" hidden="1">#N/A</definedName>
    <definedName name="BExAYP9TDTI2MBP6EYE0H39CPMXN" hidden="1">#N/A</definedName>
    <definedName name="BExAYPPWJPWDKU59O051WMGB7O0J" hidden="1">#N/A</definedName>
    <definedName name="BExAYR2JZCJBUH6F1LZC2A7JIVRJ" hidden="1">#N/A</definedName>
    <definedName name="BExAYTGVRD3DLKO75RFPMBKCIWB8" hidden="1">#N/A</definedName>
    <definedName name="BExAYY9H9COOT46HJLPVDLTO12UL" hidden="1">#N/A</definedName>
    <definedName name="BExAZCNEGB4JYHC8CZ51KTN890US" hidden="1">#N/A</definedName>
    <definedName name="BExAZFCI302YFYRDJYQDWQQL0Q0O" hidden="1">#N/A</definedName>
    <definedName name="BExAZLHLST9OP89R1HJMC1POQG8H" hidden="1">#N/A</definedName>
    <definedName name="BExAZMDYMIAA7RX1BMCKU1VLBRGY" hidden="1">#N/A</definedName>
    <definedName name="BExAZNL6BHI8DCQWXOX4I2P839UX" hidden="1">#N/A</definedName>
    <definedName name="BExAZRMWSONMCG9KDUM4KAQ7BONM" hidden="1">#N/A</definedName>
    <definedName name="BExAZTFG4SJRG4TW6JXRF7N08JFI" hidden="1">#N/A</definedName>
    <definedName name="BExAZUS4A8OHDZK0MWAOCCCKTH73" hidden="1">#N/A</definedName>
    <definedName name="BExAZX6FECVK3E07KXM2XPYKGM6U" hidden="1">#N/A</definedName>
    <definedName name="BExB012NJ8GASTNNPBRRFTLHIOC9" hidden="1">#N/A</definedName>
    <definedName name="BExB072HHXVMUC0VYNGG48GRSH5Q" hidden="1">#N/A</definedName>
    <definedName name="BExB0FRDEYDEUEAB1W8KD6D965XA" hidden="1">#N/A</definedName>
    <definedName name="BExB0KPCN7YJORQAYUCF4YKIKPMC" hidden="1">#N/A</definedName>
    <definedName name="BExB0WE4PI3NOBXXVO9CTEN4DIU2" hidden="1">#N/A</definedName>
    <definedName name="BExB10QNIVITUYS55OAEKK3VLJFE" hidden="1">#N/A</definedName>
    <definedName name="BExB15ZDRY4CIJ911DONP0KCY9KU" hidden="1">#N/A</definedName>
    <definedName name="BExB16VQY0O0RLZYJFU3OFEONVTE" hidden="1">#N/A</definedName>
    <definedName name="BExB1FKNY2UO4W5FUGFHJOA2WFGG" hidden="1">#N/A</definedName>
    <definedName name="BExB1GMD0PIDGTFBGQOPRWQSP9I4" hidden="1">#N/A</definedName>
    <definedName name="BExB1Q29OO6LNFNT1EQLA3KYE7MX" hidden="1">#N/A</definedName>
    <definedName name="BExB1TNRV5EBWZEHYLHI76T0FVA7" hidden="1">#N/A</definedName>
    <definedName name="BExB1WI6M8I0EEP1ANUQZCFY24EV" hidden="1">#N/A</definedName>
    <definedName name="BExB203OWC9QZA3BYOKQ18L4FUJE" hidden="1">#N/A</definedName>
    <definedName name="BExB2CJHTU7C591BR4WRL5L2F2K6" hidden="1">#N/A</definedName>
    <definedName name="BExB2K1AV4PGNS1O6C7D7AO411AX" hidden="1">#N/A</definedName>
    <definedName name="BExB2O2UYHKI324YE324E1N7FVIB" hidden="1">#N/A</definedName>
    <definedName name="BExB2Q0VJ0MU2URO3JOVUAVHEI3V" hidden="1">#N/A</definedName>
    <definedName name="BExB2XTFEXDYQDW34D3PVMX1V1U4" hidden="1">#N/A</definedName>
    <definedName name="BExB30IP1DNKNQ6PZ5ERUGR5MK4Z" hidden="1">#N/A</definedName>
    <definedName name="BExB442RX0T3L6HUL6X5T21CENW6" hidden="1">#N/A</definedName>
    <definedName name="BExB4ADD0L7417CII901XTFKXD1J" hidden="1">#N/A</definedName>
    <definedName name="BExB4DO1V1NL2AVK5YE1RSL5RYHL" hidden="1">#N/A</definedName>
    <definedName name="BExB4DYU06HCGRIPBSWRCXK804UM" hidden="1">#N/A</definedName>
    <definedName name="BExB4Z3EZBGYYI33U0KQ8NEIH8PY" hidden="1">#N/A</definedName>
    <definedName name="BExB55368XW7UX657ZSPC6BFE92S" hidden="1">#N/A</definedName>
    <definedName name="BExB57MZEPL2SA2ONPK66YFLZWJU" hidden="1">#N/A</definedName>
    <definedName name="BExB5833OAOJ22VK1YK47FHUSVK2" hidden="1">#N/A</definedName>
    <definedName name="BExB58JDIHS42JZT9DJJMKA8QFCO" hidden="1">#N/A</definedName>
    <definedName name="BExB58U5FQC5JWV9CGC83HLLZUZI" hidden="1">#N/A</definedName>
    <definedName name="BExB5EDO9XUKHF74X3HAU2WPPHZH" hidden="1">#N/A</definedName>
    <definedName name="BExB5G6EH68AYEP1UT0GHUEL3SLN" hidden="1">#N/A</definedName>
    <definedName name="BExB5QYVEZWFE5DQVHAM760EV05X" hidden="1">#N/A</definedName>
    <definedName name="BExB5U9IRH14EMOE0YGIE3WIVLFS" hidden="1">#N/A</definedName>
    <definedName name="BExB5VWYMOV6BAIH7XUBBVPU7MMD" hidden="1">#N/A</definedName>
    <definedName name="BExB610DZWIJP1B72U9QM42COH2B" hidden="1">#N/A</definedName>
    <definedName name="BExB6C3FUAKK9ML5T767NMWGA9YB" hidden="1">#N/A</definedName>
    <definedName name="BExB6C8X6JYRLKZKK17VE3QUNL3D" hidden="1">#N/A</definedName>
    <definedName name="BExB6HN3QRFPXM71MDUK21BKM7PF" hidden="1">#N/A</definedName>
    <definedName name="BExB6IZMHCZ3LB7N73KD90YB1HBZ" hidden="1">#N/A</definedName>
    <definedName name="BExB719SGNX4Y8NE6JEXC555K596" hidden="1">#N/A</definedName>
    <definedName name="BExB7265DCHKS7V2OWRBXCZTEIW9" hidden="1">#N/A</definedName>
    <definedName name="BExB74PS5P9G0P09Y6DZSCX0FLTJ" hidden="1">#N/A</definedName>
    <definedName name="BExB78RH79J0MIF7H8CAZ0CFE88Q" hidden="1">#N/A</definedName>
    <definedName name="BExB7ELT09HGDVO5BJC1ZY9D09GZ" hidden="1">#N/A</definedName>
    <definedName name="BExB806PAXX70XUTA3ZI7OORD78R" hidden="1">#N/A</definedName>
    <definedName name="BExB8HF4UBVZKQCSRFRUQL2EE6VL" hidden="1">#N/A</definedName>
    <definedName name="BExB8HKHKZ1ORJZUYGG2M4VSCC39" hidden="1">#N/A</definedName>
    <definedName name="BExB8QPH8DC5BESEVPSMBCWVN6PO" hidden="1">#N/A</definedName>
    <definedName name="BExB8U5N0D85YR8APKN3PPKG0FWP" hidden="1">#N/A</definedName>
    <definedName name="BExB9DHI5I2TJ2LXYPM98EE81L27" hidden="1">#N/A</definedName>
    <definedName name="BExB9OFEJQI7DWLR5ILALK4AUEQI" hidden="1">#N/A</definedName>
    <definedName name="BExB9Q2MZZHBGW8QQKVEYIMJBPIE" hidden="1">#N/A</definedName>
    <definedName name="BExBA1GON0EZRJ20UYPILAPLNQWM" hidden="1">#N/A</definedName>
    <definedName name="BExBA69ASGYRZW1G1DYIS9QRRTBN" hidden="1">#N/A</definedName>
    <definedName name="BExBA6K42582A14WFFWQ3Q8QQWB6" hidden="1">#N/A</definedName>
    <definedName name="BExBA8I5D4R8R2PYQ1K16TWGTOEP" hidden="1">#N/A</definedName>
    <definedName name="BExBA93PE0DGUUTA7LLSIGBIXWE5" hidden="1">#N/A</definedName>
    <definedName name="BExBAI8X0FKDQJ6YZJQDTTG4ZCWY" hidden="1">#N/A</definedName>
    <definedName name="BExBAIZSROJUYYBNOT18HCMEH05A" hidden="1">#N/A</definedName>
    <definedName name="BExBAKN7XIBAXCF9PCNVS038PCQO" hidden="1">#N/A</definedName>
    <definedName name="BExBAKXZ7PBW3DDKKA5MWC1ZUC7O" hidden="1">#N/A</definedName>
    <definedName name="BExBAO8NLXZXHO6KCIECSFCH3RR0" hidden="1">#N/A</definedName>
    <definedName name="BExBAOOT1KBSIEISN1ADL4RMY879" hidden="1">#N/A</definedName>
    <definedName name="BExBAVKX8Q09370X1GCZWJ4E91YJ" hidden="1">#N/A</definedName>
    <definedName name="BExBAX2X2ENJYO4QTR5VAIQ86L7B" hidden="1">#N/A</definedName>
    <definedName name="BExBAZ13D3F1DVJQ6YJ8JGUYEYJE" hidden="1">#N/A</definedName>
    <definedName name="BExBBTG649R9I0CT042JLL8LXV18" hidden="1">#N/A</definedName>
    <definedName name="BExBBUCJQRR74Q7GPWDEZXYK2KJL" hidden="1">#N/A</definedName>
    <definedName name="BExBBV8XVMD9CKZY711T0BN7H3PM" hidden="1">#N/A</definedName>
    <definedName name="BExBC78HXWXHO3XAB6E8NVTBGLJS" hidden="1">#N/A</definedName>
    <definedName name="BExBCKKJTIRKC1RZJRTK65HHLX4W" hidden="1">#N/A</definedName>
    <definedName name="BExBCLMEPAN3XXX174TU8SS0627Q" hidden="1">#N/A</definedName>
    <definedName name="BExBCRBEYR2KZ8FAQFZ2NHY13WIY" hidden="1">#N/A</definedName>
    <definedName name="BExBD4I559NXSV6J07Q343TKYMVJ" hidden="1">#N/A</definedName>
    <definedName name="BExBDBZQLTX3OGFYGULQFK5WEZU5" hidden="1">#N/A</definedName>
    <definedName name="BExBDJS9TUEU8Z84IV59E5V4T8K6" hidden="1">#N/A</definedName>
    <definedName name="BExBDKOMSVH4XMH52CFJ3F028I9R" hidden="1">#N/A</definedName>
    <definedName name="BExBDSRXVZQ0W5WXQMP5XD00GRRL" hidden="1">#N/A</definedName>
    <definedName name="BExBDUVGK3E1J4JY9ZYTS7V14BLY" hidden="1">#N/A</definedName>
    <definedName name="BExBE162OSBKD30I7T1DKKPT3I9I" hidden="1">#N/A</definedName>
    <definedName name="BExBEAGILECV3WHYFKDKT4CNWSQT" hidden="1">#N/A</definedName>
    <definedName name="BExBEC9ATLQZF86W1M3APSM4HEOH" hidden="1">#N/A</definedName>
    <definedName name="BExBEYFQJE9YK12A6JBMRFKEC7RN" hidden="1">#N/A</definedName>
    <definedName name="BExBG1ED81J2O4A2S5F5Y3BPHMCR" hidden="1">#N/A</definedName>
    <definedName name="BExCRLIHS7466WFJ3RPIUGGXYESZ" hidden="1">#N/A</definedName>
    <definedName name="BExCS1EDDUEAEWHVYXHIP9I1WCJH" hidden="1">#N/A</definedName>
    <definedName name="BExCS6SLRCBH006GNRE27HFRHP40" hidden="1">#N/A</definedName>
    <definedName name="BExCS7ZPMHFJ4UJDAL8CQOLSZ13B" hidden="1">#N/A</definedName>
    <definedName name="BExCS8W4NJUZH9S1CYB6XSDLEPBW" hidden="1">#N/A</definedName>
    <definedName name="BExCSAE1M6G20R41J0Y24YNN0YC1" hidden="1">#N/A</definedName>
    <definedName name="BExCSAOUZOYKHN7HV511TO8VDJ02" hidden="1">#N/A</definedName>
    <definedName name="BExCSMOFTXSUEC1T46LR1UPYRCX5" hidden="1">#N/A</definedName>
    <definedName name="BExCSSDG3TM6TPKS19E9QYJEELZ6" hidden="1">#N/A</definedName>
    <definedName name="BExCSZV7U67UWXL2HKJNM5W1E4OO" hidden="1">#N/A</definedName>
    <definedName name="BExCT4NSDT61OCH04Y2QIFIOP75H" hidden="1">#N/A</definedName>
    <definedName name="BExCTW8G3VCZ55S09HTUGXKB1P2M" hidden="1">#N/A</definedName>
    <definedName name="BExCTYS2KX0QANOLT8LGZ9WV3S3T" hidden="1">#N/A</definedName>
    <definedName name="BExCTZZ9JNES4EDHW97NP0EGQALX" hidden="1">#N/A</definedName>
    <definedName name="BExCU0A1V6NMZQ9ASYJ8QIVQ5UR2" hidden="1">#N/A</definedName>
    <definedName name="BExCU2834920JBHSPCRC4UF80OLL" hidden="1">#N/A</definedName>
    <definedName name="BExCU8O54I3P3WRYWY1CRP3S78QY" hidden="1">#N/A</definedName>
    <definedName name="BExCUDRJO23YOKT8GPWOVQ4XEHF5" hidden="1">#N/A</definedName>
    <definedName name="BExCUPAXFR16YMWL30ME3F3BSRDZ" hidden="1">#N/A</definedName>
    <definedName name="BExCUR94DHCE47PUUWEMT5QZOYR2" hidden="1">#N/A</definedName>
    <definedName name="BExCV634L7SVHGB0UDDTRRQ2Q72H" hidden="1">#N/A</definedName>
    <definedName name="BExCVBXGSXT9FWJRG62PX9S1RK83" hidden="1">#N/A</definedName>
    <definedName name="BExCVHBNLOHNFS0JAV3I1XGPNH9W" hidden="1">#N/A</definedName>
    <definedName name="BExCVI86R31A2IOZIEBY1FJLVILD" hidden="1">#N/A</definedName>
    <definedName name="BExCVKGZXE0I9EIXKBZVSGSEY2RR" hidden="1">#N/A</definedName>
    <definedName name="BExCVV44WY5807WGMTGKPW0GT256" hidden="1">#N/A</definedName>
    <definedName name="BExCVZ5PN4V6MRBZ04PZJW3GEF8S" hidden="1">#N/A</definedName>
    <definedName name="BExCW13R0GWJYGXZBNCPAHQN4NR2" hidden="1">#N/A</definedName>
    <definedName name="BExCW8QZ1BC1S2B3B7JHM40K2CKD" hidden="1">#N/A</definedName>
    <definedName name="BExCW9Y5HWU4RJTNX74O6L24VGCK" hidden="1">#N/A</definedName>
    <definedName name="BExCWD8O25KU2E65TFO2EY0J3EOC" hidden="1">#N/A</definedName>
    <definedName name="BExCWPDPESGZS07QGBLSBWDNVJLZ" hidden="1">#N/A</definedName>
    <definedName name="BExCWPOJBPYXHKBIABHC85IJY09D" hidden="1">#N/A</definedName>
    <definedName name="BExCWTVKHIVCRHF8GC39KI58YM5K" hidden="1">#N/A</definedName>
    <definedName name="BExCX2KGRZBRVLZNM8SUSIE6A0RL" hidden="1">#N/A</definedName>
    <definedName name="BExCX3X451T70LZ1VF95L7W4Y4TM" hidden="1">#N/A</definedName>
    <definedName name="BExCX4NZ2N1OUGXM7EV0U7VULJMM" hidden="1">#N/A</definedName>
    <definedName name="BExCXILMURGYMAH6N5LF5DV6K3GM" hidden="1">#N/A</definedName>
    <definedName name="BExCXQUFBMXQ1650735H48B1AZT3" hidden="1">#N/A</definedName>
    <definedName name="BExCY2DQO9VLA77Q7EG3T0XNXX4F" hidden="1">#N/A</definedName>
    <definedName name="BExCY6VMJ68MX3C981R5Q0BX5791" hidden="1">#N/A</definedName>
    <definedName name="BExCYAH2SAZCPW6XCB7V7PMMCAWO" hidden="1">#N/A</definedName>
    <definedName name="BExCYJBB52X8B3AREHCC1L5QNPX7" hidden="1">#N/A</definedName>
    <definedName name="BExCYPRC5HJE6N2XQTHCT6NXGP8N" hidden="1">#N/A</definedName>
    <definedName name="BExCYUK0I3UEXZNFDW71G6Z6D8XR" hidden="1">#N/A</definedName>
    <definedName name="BExCZFZCXMLY5DWESYJ9NGTJYQ8M" hidden="1">#N/A</definedName>
    <definedName name="BExCZJ4P8WS0BDT31WDXI0ROE7D6" hidden="1">#N/A</definedName>
    <definedName name="BExCZKH6NI0EE02L995IFVBD1J59" hidden="1">#N/A</definedName>
    <definedName name="BExCZUD9FEOJBKDJ51Z3JON9LKJ8" hidden="1">#N/A</definedName>
    <definedName name="BExD0508DAALLU00PHFPBC8SRRKT" hidden="1">#N/A</definedName>
    <definedName name="BExD0HALIN0JR4JTPGDEVAEE5EX5" hidden="1">#N/A</definedName>
    <definedName name="BExD0LCCDPG16YLY5WQSZF1XI5DA" hidden="1">#N/A</definedName>
    <definedName name="BExD0RMWSB4TRECEHTH6NN4K9DFZ" hidden="1">#N/A</definedName>
    <definedName name="BExD0U6KG10QGVDI1XSHK0J10A2V" hidden="1">#N/A</definedName>
    <definedName name="BExD13RUIBGRXDL4QDZ305UKUR12" hidden="1">#N/A</definedName>
    <definedName name="BExD14DETV5R4OOTMAXD5NAKWRO3" hidden="1">#N/A</definedName>
    <definedName name="BExD1OAU9OXQAZA4D70HP72CU6GB" hidden="1">#N/A</definedName>
    <definedName name="BExD1Y1JV61416YA1XRQHKWPZIE7" hidden="1">#N/A</definedName>
    <definedName name="BExD2CFHIRMBKN5KXE5QP4XXEWFS" hidden="1">#N/A</definedName>
    <definedName name="BExD2DMHH1HWXQ9W0YYMDP8AAX8Q" hidden="1">#N/A</definedName>
    <definedName name="BExD2HTPC7IWBAU6OSQ67MQA8BYZ" hidden="1">#N/A</definedName>
    <definedName name="BExD363H2VGFIQUCE6LS4AC5J0ZT" hidden="1">#N/A</definedName>
    <definedName name="BExD3A588E939V61P1XEW0FI5Q0S" hidden="1">#N/A</definedName>
    <definedName name="BExD3CJJDKVR9M18XI3WDZH80WL6" hidden="1">#N/A</definedName>
    <definedName name="BExD3ESD9WYJIB3TRDPJ1CKXRAVL" hidden="1">#N/A</definedName>
    <definedName name="BExD3F368X5S25MWSUNIV57RDB57" hidden="1">#N/A</definedName>
    <definedName name="BExD3IJ5IT335SOSNV9L85WKAOSI" hidden="1">#N/A</definedName>
    <definedName name="BExD3KBVUY57GMMQTOFEU6S6G1AY" hidden="1">#N/A</definedName>
    <definedName name="BExD3NMR7AW2Z6V8SC79VQR37NA6" hidden="1">#N/A</definedName>
    <definedName name="BExD3QXA2UQ2W4N7NYLUEOG40BZB" hidden="1">#N/A</definedName>
    <definedName name="BExD3U2N041TEJ7GCN005UTPHNXY" hidden="1">#N/A</definedName>
    <definedName name="BExD40O0CFTNJFOFMMM1KH0P7BUI" hidden="1">#N/A</definedName>
    <definedName name="BExD4BR9HJ3MWWZ5KLVZWX9FJAUS" hidden="1">#N/A</definedName>
    <definedName name="BExD4F1WTKT3H0N9MF4H1LX7MBSY" hidden="1">#N/A</definedName>
    <definedName name="BExD4H5GQWXBS6LUL3TSP36DVO38" hidden="1">#N/A</definedName>
    <definedName name="BExD4JJSS3QDBLABCJCHD45SRNPI" hidden="1">#N/A</definedName>
    <definedName name="BExD4R1I0MKF033I5LPUYIMTZ6E8" hidden="1">#N/A</definedName>
    <definedName name="BExD50MT3M6XZLNUP9JL93EG6D9R" hidden="1">#N/A</definedName>
    <definedName name="BExD5EV7KDSVF1CJT38M4IBPFLPY" hidden="1">#N/A</definedName>
    <definedName name="BExD5FRK547OESJRYAW574DZEZ7J" hidden="1">#N/A</definedName>
    <definedName name="BExD5I5X2YA2YNCTCDSMEL4CWF4N" hidden="1">#N/A</definedName>
    <definedName name="BExD5QUSRFJWRQ1ZM50WYLCF74DF" hidden="1">#N/A</definedName>
    <definedName name="BExD5SSUIF6AJQHBHK8PNMFBPRYB" hidden="1">#N/A</definedName>
    <definedName name="BExD623C9LRX18BE0W2V6SZLQUXX" hidden="1">#N/A</definedName>
    <definedName name="BExD6CQA7UMJBXV7AIFAIHUF2ICX" hidden="1">#N/A</definedName>
    <definedName name="BExD6FKVK8WJWNYPVENR7Q8Q30PK" hidden="1">#N/A</definedName>
    <definedName name="BExD6GMP0LK8WKVWMIT1NNH8CHLF" hidden="1">#N/A</definedName>
    <definedName name="BExD6H2TE0WWAUIWVSSCLPZ6B88N" hidden="1">#N/A</definedName>
    <definedName name="BExD71LTOE015TV5RSAHM8NT8GVW" hidden="1">#N/A</definedName>
    <definedName name="BExD73USXVADC7EHGHVTQNCT06ZA" hidden="1">#N/A</definedName>
    <definedName name="BExD7GAIGULTB3YHM1OS9RBQOTEC" hidden="1">#N/A</definedName>
    <definedName name="BExD7IE1DHIS52UFDCTSKPJQNRD5" hidden="1">#N/A</definedName>
    <definedName name="BExD7IUBGUWHYC9UNZ1IY5XFYKQN" hidden="1">#N/A</definedName>
    <definedName name="BExD7JQOJ35HGL8U2OCEI2P2JT7I" hidden="1">#N/A</definedName>
    <definedName name="BExD7KSDKNDNH95NDT3S7GM3MUU2" hidden="1">#N/A</definedName>
    <definedName name="BExD8H5O087KQVWIVPUUID5VMGMS" hidden="1">#N/A</definedName>
    <definedName name="BExD8OCLZMFN5K3VZYI4Q4ITVKUA" hidden="1">#N/A</definedName>
    <definedName name="BExD93C1R6LC0631ECHVFYH0R0PD" hidden="1">#N/A</definedName>
    <definedName name="BExD97TXIO0COVNN4OH3DEJ33YLM" hidden="1">#N/A</definedName>
    <definedName name="BExD99RZ1RFIMK6O1ZHSPJ68X9Y5" hidden="1">#N/A</definedName>
    <definedName name="BExD9L0ID3VSOU609GKWYTA5BFMA" hidden="1">#N/A</definedName>
    <definedName name="BExD9M7SEMG0JK2FUTTZXWIEBTKB" hidden="1">#N/A</definedName>
    <definedName name="BExD9MNYBYB1AICQL5165G472IE2" hidden="1">#N/A</definedName>
    <definedName name="BExD9PNSYT7GASEGUVL48MUQ02WO" hidden="1">#N/A</definedName>
    <definedName name="BExD9TK2MIWFH5SKUYU9ZKF4NPHQ" hidden="1">#N/A</definedName>
    <definedName name="BExDA6LD9061UULVKUUI4QP8SK13" hidden="1">#N/A</definedName>
    <definedName name="BExDAGMVMNLQ6QXASB9R6D8DIT12" hidden="1">#N/A</definedName>
    <definedName name="BExDAYBHU9ADLXI8VRC7F608RVGM" hidden="1">#N/A</definedName>
    <definedName name="BExDBDR1XR0FV0CYUCB2OJ7CJCZU" hidden="1">#N/A</definedName>
    <definedName name="BExDC7F818VN0S18ID7XRCRVYPJ4" hidden="1">#N/A</definedName>
    <definedName name="BExDCL7K96PC9VZYB70ZW3QPVIJE" hidden="1">#N/A</definedName>
    <definedName name="BExDCP3UZ3C2O4C1F7KMU0Z9U32N" hidden="1">#N/A</definedName>
    <definedName name="BExENOJIQ2GLZHO94GMIW8I2J9E9" hidden="1">#N/A</definedName>
    <definedName name="BExEOBX3WECDMYCV9RLN49APTXMM" hidden="1">#N/A</definedName>
    <definedName name="BExEP4E4F36662JDI0TOD85OP7X9" hidden="1">#N/A</definedName>
    <definedName name="BExEPN9VIYI0FVL0HLZQXJFO6TT0" hidden="1">#N/A</definedName>
    <definedName name="BExEPYT6VDSMR8MU2341Q5GM2Y9V" hidden="1">#N/A</definedName>
    <definedName name="BExEQ2ENYLMY8K1796XBB31CJHNN" hidden="1">#N/A</definedName>
    <definedName name="BExEQ2PFE4N40LEPGDPS90WDL6BN" hidden="1">#N/A</definedName>
    <definedName name="BExEQ2PFURT24NQYGYVE8NKX1EGA" hidden="1">#N/A</definedName>
    <definedName name="BExEQB8ZWXO6IIGOEPWTLOJGE2NR" hidden="1">#N/A</definedName>
    <definedName name="BExEQBZX0EL6LIKPY01197ACK65H" hidden="1">#N/A</definedName>
    <definedName name="BExEQDXZALJLD4OBF74IKZBR13SR" hidden="1">#N/A</definedName>
    <definedName name="BExEQFLE2RPWGMWQAI4JMKUEFRPT" hidden="1">#N/A</definedName>
    <definedName name="BExEQTZAP8R69U31W4LKGTKKGKQE" hidden="1">#N/A</definedName>
    <definedName name="BExER2O72H1F9WV6S1J04C15PXX7" hidden="1">#N/A</definedName>
    <definedName name="BExERRUIKIOATPZ9U4HQ0V52RJAU" hidden="1">#N/A</definedName>
    <definedName name="BExERSANFNM1O7T65PC5MJ301YET" hidden="1">#N/A</definedName>
    <definedName name="BExERWCEBKQRYWRQLYJ4UCMMKTHG" hidden="1">#N/A</definedName>
    <definedName name="BExES44RHHDL3V7FLV6M20834WF1" hidden="1">#N/A</definedName>
    <definedName name="BExES4A7VE2X3RYYTVRLKZD4I7WU" hidden="1">#N/A</definedName>
    <definedName name="BExES6ZC8R7PHJ21OVJFLIR7DY30" hidden="1">#N/A</definedName>
    <definedName name="BExESMKD95A649M0WRSG6CXXP326" hidden="1">#N/A</definedName>
    <definedName name="BExESR27ZXJG5VMY4PR9D940VS7T" hidden="1">#N/A</definedName>
    <definedName name="BExESZ03KXL8DQ2591HLR56ZML94" hidden="1">#N/A</definedName>
    <definedName name="BExESZAW5N443NRTKIP59OEI1CR6" hidden="1">#N/A</definedName>
    <definedName name="BExET3HXQ60A4O2OLKX8QNXRI6LQ" hidden="1">#N/A</definedName>
    <definedName name="BExETA3B1FCIOA80H94K90FWXQKE" hidden="1">#N/A</definedName>
    <definedName name="BExETAZOYT4CJIT8RRKC9F2HJG1D" hidden="1">#N/A</definedName>
    <definedName name="BExETF6QD5A9GEINE1KZRRC2LXWM" hidden="1">#N/A</definedName>
    <definedName name="BExETQ9XRXLUACN82805SPSPNKHI" hidden="1">#N/A</definedName>
    <definedName name="BExETR0YRMOR63E6DHLEHV9QVVON" hidden="1">#N/A</definedName>
    <definedName name="BExETVTGY38YXYYF7N73OYN6FYY3" hidden="1">#N/A</definedName>
    <definedName name="BExEUNE4T242Y59C6MS28MXEUGCP" hidden="1">#N/A</definedName>
    <definedName name="BExEV2TP7NA3ZR6RJGH5ER370OUM" hidden="1">#N/A</definedName>
    <definedName name="BExEV69USLNYO2QRJRC0J92XUF00" hidden="1">#N/A</definedName>
    <definedName name="BExEV6KNTQOCFD7GV726XQEVQ7R6" hidden="1">#N/A</definedName>
    <definedName name="BExEV6VGM4POO9QT9KH3QA3VYCWM" hidden="1">#N/A</definedName>
    <definedName name="BExEVET98G3FU6QBF9LHYWSAMV0O" hidden="1">#N/A</definedName>
    <definedName name="BExEVNCUT0PDUYNJH7G6BSEWZOT2" hidden="1">#N/A</definedName>
    <definedName name="BExEVPGF4V5J0WQRZKUM8F9TTKZJ" hidden="1">#N/A</definedName>
    <definedName name="BExEVVLIEVWYRF2UUC1H0H5QU1CP" hidden="1">#N/A</definedName>
    <definedName name="BExEVWCKO8T84GW9Z3X47915XKSH" hidden="1">#N/A</definedName>
    <definedName name="BExEVZSJWMZ5L2ZE7AZC57CXKW6T" hidden="1">#N/A</definedName>
    <definedName name="BExEW0JL1GFFCXMDGW54CI7Y8FZN" hidden="1">#N/A</definedName>
    <definedName name="BExEW1W2ZOBW1EAU1J8V409RY2NK" hidden="1">#N/A</definedName>
    <definedName name="BExEW68M9WL8214QH9C7VCK7BN08" hidden="1">#N/A</definedName>
    <definedName name="BExEW8HFKH6F47KIHYBDRUEFZ2ZZ" hidden="1">#N/A</definedName>
    <definedName name="BExEWLO75K95C6IRKHXSP7VP81T4" hidden="1">#N/A</definedName>
    <definedName name="BExEWNBGQS1U2LW3W84T4LSJ9K00" hidden="1">#N/A</definedName>
    <definedName name="BExEWO7STL7HNZSTY8VQBPTX1WK6" hidden="1">#N/A</definedName>
    <definedName name="BExEWQ0M1N3KMKTDJ73H10QSG4W1" hidden="1">#N/A</definedName>
    <definedName name="BExEX85F3OSW8NSCYGYPS9372Z1Q" hidden="1">#N/A</definedName>
    <definedName name="BExEX9HWY2G6928ZVVVQF77QCM2C" hidden="1">#N/A</definedName>
    <definedName name="BExEXBQWAYKMVBRJRHB8PFCSYFVN" hidden="1">#N/A</definedName>
    <definedName name="BExEXRBZ0DI9E2UFLLKYWGN66B61" hidden="1">#N/A</definedName>
    <definedName name="BExEYLG9FL9V1JPPNZ3FUDNSEJ4V" hidden="1">#N/A</definedName>
    <definedName name="BExEYOW8C1B3OUUCIGEC7L8OOW1Z" hidden="1">#N/A</definedName>
    <definedName name="BExEYUQJXZT6N5HJH8ACJF6SRWEE" hidden="1">#N/A</definedName>
    <definedName name="BExEZ1S6VZCG01ZPLBSS9Z1SBOJ2" hidden="1">#N/A</definedName>
    <definedName name="BExEZGBFNJR8DLPN0V11AU22L6WY" hidden="1">#N/A</definedName>
    <definedName name="BExF02Y3V3QEPO2XLDSK47APK9XJ" hidden="1">#N/A</definedName>
    <definedName name="BExF09OS91RT7N7IW8JLMZ121ZP3" hidden="1">#N/A</definedName>
    <definedName name="BExF0LOEHV42P2DV7QL8O7HOQ3N9" hidden="1">#N/A</definedName>
    <definedName name="BExF0WRM9VO25RLSO03ZOCE8H7K5" hidden="1">#N/A</definedName>
    <definedName name="BExF0ZRI7W4RSLIDLHTSM0AWXO3S" hidden="1">#N/A</definedName>
    <definedName name="BExF19CT3MMZZ2T5EWMDNG3UOJ01" hidden="1">#N/A</definedName>
    <definedName name="BExF1M38U6NX17YJA8YU359B5Z4M" hidden="1">#N/A</definedName>
    <definedName name="BExF1MU4W3NPEY0OHRDWP5IANCBB" hidden="1">#N/A</definedName>
    <definedName name="BExF1MZN8MWMOKOARHJ1QAF9HPGT" hidden="1">#N/A</definedName>
    <definedName name="BExF1US4ZIQYSU5LBFYNRA9N0K2O" hidden="1">#N/A</definedName>
    <definedName name="BExF2CWZN6E87RGTBMD4YQI2QT7R" hidden="1">#N/A</definedName>
    <definedName name="BExF2DYO1WQ7GMXSTAQRDBW1NSFG" hidden="1">#N/A</definedName>
    <definedName name="BExF2MSWNUY9Z6BZJQZ538PPTION" hidden="1">#N/A</definedName>
    <definedName name="BExF2QZYWHTYGUTTXR15CKCV3LS7" hidden="1">#N/A</definedName>
    <definedName name="BExF2T8Y6TSJ74RMSZOA9CEH4OZ6" hidden="1">#N/A</definedName>
    <definedName name="BExF31N3YM4F37EOOY8M8VI1KXN8" hidden="1">#N/A</definedName>
    <definedName name="BExF37C1YKBT79Z9SOJAG5MXQGTU" hidden="1">#N/A</definedName>
    <definedName name="BExF3A6HPA6DGYALZNHHJPMCUYZR" hidden="1">#N/A</definedName>
    <definedName name="BExF3I9T44X7DV9HHV51DVDDPPZG" hidden="1">#N/A</definedName>
    <definedName name="BExF3JMFX5DILOIFUDIO1HZUK875" hidden="1">#N/A</definedName>
    <definedName name="BExF3NTC4BGZEM6B87TCFX277QCS" hidden="1">#N/A</definedName>
    <definedName name="BExF3Q7NI90WT31QHYSJDIG0LLLJ" hidden="1">#N/A</definedName>
    <definedName name="BExF3QD55TIY1MSBSRK9TUJKBEWO" hidden="1">#N/A</definedName>
    <definedName name="BExF3QT8J6RIF1L3R700MBSKIOKW" hidden="1">#N/A</definedName>
    <definedName name="BExF42SSBVPMLK2UB3B7FPEIY9TU" hidden="1">#N/A</definedName>
    <definedName name="BExF4HXSWB50BKYPWA0HTT8W56H6" hidden="1">#N/A</definedName>
    <definedName name="BExF4KHF04IWW4LQ95FHQPFE4Y9K" hidden="1">#N/A</definedName>
    <definedName name="BExF4MVQM5Y0QRDLDFSKWWTF709C" hidden="1">#N/A</definedName>
    <definedName name="BExF4PVMZYV36E8HOYY06J81AMBI" hidden="1">#N/A</definedName>
    <definedName name="BExF4SF9NEX1FZE9N8EXT89PM54D" hidden="1">#N/A</definedName>
    <definedName name="BExF4Z0M2VQGGT194Q7OYCHCMWXV" hidden="1">#N/A</definedName>
    <definedName name="BExF52GTGP8MHGII4KJ8TJGR8W8U" hidden="1">#N/A</definedName>
    <definedName name="BExF57K7L3UC1I2FSAWURR4SN0UN" hidden="1">#N/A</definedName>
    <definedName name="BExF5HR2GFV7O8LKG9SJ4BY78LYA" hidden="1">#N/A</definedName>
    <definedName name="BExF5ZFO2A29GHWR5ES64Z9OS16J" hidden="1">#N/A</definedName>
    <definedName name="BExF63S045JO7H2ZJCBTBVH3SUIF" hidden="1">#N/A</definedName>
    <definedName name="BExF642TEGTXCI9A61ZOONJCB0U1" hidden="1">#N/A</definedName>
    <definedName name="BExF67O951CF8UJF3KBDNR0E83C1" hidden="1">#N/A</definedName>
    <definedName name="BExF6EV7I35NVMIJGYTB6E24YVPA" hidden="1">#N/A</definedName>
    <definedName name="BExF6FGUF393KTMBT40S5BYAFG00" hidden="1">#N/A</definedName>
    <definedName name="BExF6GNYXWY8A0SY4PW1B6KJMMTM" hidden="1">#N/A</definedName>
    <definedName name="BExF6IB8K74Z0AFT05GPOKKZW7C9" hidden="1">#N/A</definedName>
    <definedName name="BExF6NUXJI11W2IAZNAM1QWC0459" hidden="1">#N/A</definedName>
    <definedName name="BExF6P7E2AQOKGBSB5PI5GH3E0FU" hidden="1">#N/A</definedName>
    <definedName name="BExF6RR76KNVIXGJOVFO8GDILKGZ" hidden="1">#N/A</definedName>
    <definedName name="BExF6ZE8D5CMPJPRWT6S4HM56LPF" hidden="1">#N/A</definedName>
    <definedName name="BExF76FV8SF7AJK7B35AL7VTZF6D" hidden="1">#N/A</definedName>
    <definedName name="BExF7EOIMC1OYL1N7835KGOI0FIZ" hidden="1">#N/A</definedName>
    <definedName name="BExF7K88K7ASGV6RAOAGH52G04VR" hidden="1">#N/A</definedName>
    <definedName name="BExF7OVDRP3LHNAF2CX4V84CKKIR" hidden="1">#N/A</definedName>
    <definedName name="BExF7QO41X2A2SL8UXDNP99GY7U9" hidden="1">#N/A</definedName>
    <definedName name="BExF81GI8B8WBHXFTET68A9358BR" hidden="1">#N/A</definedName>
    <definedName name="BExGL97US0Y3KXXASUTVR26XLT70" hidden="1">#N/A</definedName>
    <definedName name="BExGLC7R4C33RO0PID97ZPPVCW4M" hidden="1">#N/A</definedName>
    <definedName name="BExGLFIF7HCFSHNQHKEV6RY0WCO3" hidden="1">#N/A</definedName>
    <definedName name="BExGLTARRL0J772UD2TXEYAVPY6E" hidden="1">#N/A</definedName>
    <definedName name="BExGLVP1IU8K5A8J1340XFMYPR88" hidden="1">#N/A</definedName>
    <definedName name="BExGLYE6RZTAAWHJBG2QFJPTDS2Q" hidden="1">#N/A</definedName>
    <definedName name="BExGM4DZ65OAQP7MA4LN6QMYZOFF" hidden="1">#N/A</definedName>
    <definedName name="BExGMCXCWEC9XNUOEMZ61TMI6CUO" hidden="1">#N/A</definedName>
    <definedName name="BExGMJDGIH0MEPC2TUSFUCY2ROTB" hidden="1">#N/A</definedName>
    <definedName name="BExGMKPW2HPKN0M0XKF3AZ8YP0D6" hidden="1">#N/A</definedName>
    <definedName name="BExGMP2F175LGL6QVSJGP6GKYHHA" hidden="1">#N/A</definedName>
    <definedName name="BExGMPIIP8GKML2VVA8OEFL43NCS" hidden="1">#N/A</definedName>
    <definedName name="BExGMZ3SRIXLXMWBVOXXV3M4U4YL" hidden="1">#N/A</definedName>
    <definedName name="BExGMZ3UBN48IXU1ZEFYECEMZ1IM" hidden="1">#N/A</definedName>
    <definedName name="BExGN4I0QATXNZCLZJM1KH1OIJQH" hidden="1">#N/A</definedName>
    <definedName name="BExGN9FZ2RWCMSY1YOBJKZMNIM9R" hidden="1">#N/A</definedName>
    <definedName name="BExGNDSIMTHOCXXG6QOGR6DA8SGG" hidden="1">#N/A</definedName>
    <definedName name="BExGNN2YQ9BDAZXT2GLCSAPXKIM7" hidden="1">#N/A</definedName>
    <definedName name="BExGNSS0CKRPKHO25R3TDBEL2NHX" hidden="1">#N/A</definedName>
    <definedName name="BExGNYH0MO8NOVS85L15G0RWX4GW" hidden="1">#N/A</definedName>
    <definedName name="BExGNZO44DEG8CGIDYSEGDUQ531R" hidden="1">#N/A</definedName>
    <definedName name="BExGO09QLSRLDUVWWZXNB7M5LVOX" hidden="1">#N/A</definedName>
    <definedName name="BExGO2O0V6UYDY26AX8OSN72F77N" hidden="1">#N/A</definedName>
    <definedName name="BExGO2YUBOVLYHY1QSIHRE1KLAFV" hidden="1">#N/A</definedName>
    <definedName name="BExGO70E2O70LF46V8T26YFPL4V8" hidden="1">#N/A</definedName>
    <definedName name="BExGOB25QJMQCQE76MRW9X58OIOO" hidden="1">#N/A</definedName>
    <definedName name="BExGODAZKJ9EXMQZNQR5YDBSS525" hidden="1">#N/A</definedName>
    <definedName name="BExGODR8ZSMUC11I56QHSZ686XV5" hidden="1">#N/A</definedName>
    <definedName name="BExGOXJDHUDPDT8I8IVGVW9J0R5Q" hidden="1">#N/A</definedName>
    <definedName name="BExGPHGT5KDOCMV2EFS4OVKTWBRD" hidden="1">#N/A</definedName>
    <definedName name="BExGPID72Y4Y619LWASUQZKZHJNC" hidden="1">#N/A</definedName>
    <definedName name="BExGPPENQIANVGLVQJ77DK5JPRTB" hidden="1">#N/A</definedName>
    <definedName name="BExGQ1ZU4967P72AHF4V1D0FOL5C" hidden="1">#N/A</definedName>
    <definedName name="BExGQ36ZOMR9GV8T05M605MMOY3Y" hidden="1">#N/A</definedName>
    <definedName name="BExGQ61DTJ0SBFMDFBAK3XZ9O0ZO" hidden="1">#N/A</definedName>
    <definedName name="BExGQ6SG9XEOD0VMBAR22YPZWSTA" hidden="1">#N/A</definedName>
    <definedName name="BExGQGJ1A7LNZUS8QSMOG8UNGLMK" hidden="1">#N/A</definedName>
    <definedName name="BExGQPO7ENFEQC0NC6MC9OZR2LHY" hidden="1">#N/A</definedName>
    <definedName name="BExGQX0H4EZMXBJTKJJE4ICJWN5O" hidden="1">#N/A</definedName>
    <definedName name="BExGR4CW3WRIID17GGX4MI9ZDHFE" hidden="1">#N/A</definedName>
    <definedName name="BExGR65GJX27MU2OL6NI5PB8XVB4" hidden="1">#N/A</definedName>
    <definedName name="BExGR6LQ97HETGS3CT96L4IK0JSH" hidden="1">#N/A</definedName>
    <definedName name="BExGR9ATP2LVT7B9OCPSLJ11H9SX" hidden="1">#N/A</definedName>
    <definedName name="BExGRUKVVKDL8483WI70VN2QZDGD" hidden="1">#N/A</definedName>
    <definedName name="BExGS2IWR5DUNJ1U9PAKIV8CMBNI" hidden="1">#N/A</definedName>
    <definedName name="BExGS69P9FFTEOPDS0MWFKF45G47" hidden="1">#N/A</definedName>
    <definedName name="BExGS6F1JFHM5MUJ1RFO50WP6D05" hidden="1">#N/A</definedName>
    <definedName name="BExGSA5YB5ZGE4NHDVCZ55TQAJTL" hidden="1">#N/A</definedName>
    <definedName name="BExGSCEUCQQVDEEKWJ677QTGUVTE" hidden="1">#N/A</definedName>
    <definedName name="BExGSQY65LH1PCKKM5WHDW83F35O" hidden="1">#N/A</definedName>
    <definedName name="BExGSYW1GKISF0PMUAK3XJK9PEW9" hidden="1">#N/A</definedName>
    <definedName name="BExGT0DZJB6LSF6L693UUB9EY1VQ" hidden="1">#N/A</definedName>
    <definedName name="BExGTGVFIF8HOQXR54SK065A8M4K" hidden="1">#N/A</definedName>
    <definedName name="BExGTIYX3OWPIINOGY1E4QQYSKHP" hidden="1">#N/A</definedName>
    <definedName name="BExGTKGUN0KUU3C0RL2LK98D8MEK" hidden="1">#N/A</definedName>
    <definedName name="BExGTZ046J7VMUG4YPKFN2K8TWB7" hidden="1">#N/A</definedName>
    <definedName name="BExGU2G9OPRZRIU9YGF6NX9FUW0J" hidden="1">#N/A</definedName>
    <definedName name="BExGU6HTKLRZO8UOI3DTAM5RFDBA" hidden="1">#N/A</definedName>
    <definedName name="BExGUDDZXFFQHAF4UZF8ZB1HO7H6" hidden="1">#N/A</definedName>
    <definedName name="BExGUIBXBRHGM97ZX6GBA4ZDQ79C" hidden="1">#N/A</definedName>
    <definedName name="BExGUM8D91UNPCOO4TKP9FGX85TF" hidden="1">#N/A</definedName>
    <definedName name="BExGUQF9N9FKI7S0H30WUAEB5LPD" hidden="1">#N/A</definedName>
    <definedName name="BExGUR6BA03XPBK60SQUW197GJ5X" hidden="1">#N/A</definedName>
    <definedName name="BExGUVIP60TA4B7X2PFGMBFUSKGX" hidden="1">#N/A</definedName>
    <definedName name="BExGUZKF06F209XL1IZWVJEQ82EE" hidden="1">#N/A</definedName>
    <definedName name="BExGV2EVT380QHD4AP2RL9MR8L5L" hidden="1">#N/A</definedName>
    <definedName name="BExGVV6OOLDQ3TXZK51TTF3YX0WN" hidden="1">#N/A</definedName>
    <definedName name="BExGW0KVS7U0C87XFZ78QW991IEV" hidden="1">#N/A</definedName>
    <definedName name="BExGW2Z7AMPG6H9EXA9ML6EZVGGA" hidden="1">#N/A</definedName>
    <definedName name="BExGWABG5VT5XO1A196RK61AXA8C" hidden="1">#N/A</definedName>
    <definedName name="BExGWEO0JDG84NYLEAV5NSOAGMJZ" hidden="1">#N/A</definedName>
    <definedName name="BExGWLEOC70Z8QAJTPT2PDHTNM4L" hidden="1">#N/A</definedName>
    <definedName name="BExGWNCXLCRTLBVMTXYJ5PHQI6SS" hidden="1">#N/A</definedName>
    <definedName name="BExGX6U988MCFIGDA1282F92U9AA" hidden="1">#N/A</definedName>
    <definedName name="BExGX7FTB1CKAT5HUW6H531FIY6I" hidden="1">#N/A</definedName>
    <definedName name="BExGX9DVACJQIZ4GH6YAD2A7F70O" hidden="1">#N/A</definedName>
    <definedName name="BExGXDVP2S2Y8Z8Q43I78RCIK3DD" hidden="1">#N/A</definedName>
    <definedName name="BExGXHBOCVPSB8JI8A8MI2HCDYNV" hidden="1">#N/A</definedName>
    <definedName name="BExGXJ9W5JU7TT9S0BKL5Y6VVB39" hidden="1">#N/A</definedName>
    <definedName name="BExGXWB73RJ4BASBQTQ8EY0EC1EB" hidden="1">#N/A</definedName>
    <definedName name="BExGXZ0ABB43C7SMRKZHWOSU9EQX" hidden="1">#N/A</definedName>
    <definedName name="BExGY6SU3SYVCJ3AG2ITY59SAZ5A" hidden="1">#N/A</definedName>
    <definedName name="BExGY6YA4P5KMY2VHT0DYK3YTFAX" hidden="1">#N/A</definedName>
    <definedName name="BExGY8G88PVVRYHPHRPJZFSX6HSC" hidden="1">#N/A</definedName>
    <definedName name="BExGYC718HTZ80PNKYPVIYGRJVF6" hidden="1">#N/A</definedName>
    <definedName name="BExGYCNATXZY2FID93B17YWIPPRD" hidden="1">#N/A</definedName>
    <definedName name="BExGYGJJJ3BBCQAOA51WHP01HN73" hidden="1">#N/A</definedName>
    <definedName name="BExGYOS6TV2C72PLRFU8RP1I58GY" hidden="1">#N/A</definedName>
    <definedName name="BExGZJ78ZWZCVHZ3BKEKFJZ6MAEO" hidden="1">#N/A</definedName>
    <definedName name="BExGZOLH2QV73J3M9IWDDPA62TP4" hidden="1">#N/A</definedName>
    <definedName name="BExGZP1PWGFKVVVN4YDIS22DZPCR" hidden="1">#N/A</definedName>
    <definedName name="BExH00L21GZX5YJJGVMOAWBERLP5" hidden="1">#N/A</definedName>
    <definedName name="BExH02ZD6VAY1KQLAQYBBI6WWIZB" hidden="1">#N/A</definedName>
    <definedName name="BExH08Z6LQCGGSGSAILMHX4X7JMD" hidden="1">#N/A</definedName>
    <definedName name="BExH0KT9Z8HEVRRQRGQ8YHXRLIJA" hidden="1">#N/A</definedName>
    <definedName name="BExH0M0FDN12YBOCKL3XL2Z7T7Y8" hidden="1">#N/A</definedName>
    <definedName name="BExH0O9G06YPZ5TN9RYT326I1CP2" hidden="1">#N/A</definedName>
    <definedName name="BExH0WNJAKTJRCKMTX8O4KNMIIJM" hidden="1">#N/A</definedName>
    <definedName name="BExH12Y4WX542WI3ZEM15AK4UM9J" hidden="1">#N/A</definedName>
    <definedName name="BExH1FDTQXR9QQ31WDB7OPXU7MPT" hidden="1">#N/A</definedName>
    <definedName name="BExH1FOMEUIJNIDJAUY0ZQFBJSY9" hidden="1">#N/A</definedName>
    <definedName name="BExH1JFFHEBFX9BWJMNIA3N66R3Z" hidden="1">#N/A</definedName>
    <definedName name="BExH1Z0GIUSVTF2H1G1I3PDGBNK2" hidden="1">#N/A</definedName>
    <definedName name="BExH225UTM6S9FW4MUDZS7F1PQSH" hidden="1">#N/A</definedName>
    <definedName name="BExH23271RF7AYZ542KHQTH68GQ7" hidden="1">#N/A</definedName>
    <definedName name="BExH2GJQR4JALNB314RY0LDI49VH" hidden="1">#N/A</definedName>
    <definedName name="BExH2JZR49T7644JFVE7B3N7RZM9" hidden="1">#N/A</definedName>
    <definedName name="BExH2UHF0QTJG107MULYB16WBJM9" hidden="1">#N/A</definedName>
    <definedName name="BExH2WKXV8X5S2GSBBTWGI0NLNAH" hidden="1">#N/A</definedName>
    <definedName name="BExH2XS1UFYFGU0S0EBXX90W2WE8" hidden="1">#N/A</definedName>
    <definedName name="BExH2XS2TND9SB0GC295R4FP6K5Y" hidden="1">#N/A</definedName>
    <definedName name="BExH2ZA0SZ4SSITL50NA8LZ3OEX6" hidden="1">#N/A</definedName>
    <definedName name="BExH31Z3JNVJPESWKXHILGXZHP2M" hidden="1">#N/A</definedName>
    <definedName name="BExH3E9HZ3QJCDZW7WI7YACFQCHE" hidden="1">#N/A</definedName>
    <definedName name="BExH3IRB6764RQ5HBYRLH6XCT29X" hidden="1">#N/A</definedName>
    <definedName name="BExIG2U8V6RSB47SXLCQG3Q68YRO" hidden="1">#N/A</definedName>
    <definedName name="BExIGJBO8R13LV7CZ7C1YCP974NN" hidden="1">#N/A</definedName>
    <definedName name="BExIGWT86FPOEYTI8GXCGU5Y3KGK" hidden="1">#N/A</definedName>
    <definedName name="BExIHBHXA7E7VUTBVHXXXCH3A5CL" hidden="1">#N/A</definedName>
    <definedName name="BExIHPQCQTGEW8QOJVIQ4VX0P6DX" hidden="1">#N/A</definedName>
    <definedName name="BExII1KN91Q7DLW0UB7W2TJ5ACT9" hidden="1">#N/A</definedName>
    <definedName name="BExII50LI8I0CDOOZEMIVHVA2V95" hidden="1">#N/A</definedName>
    <definedName name="BExIIXMY38TQD12CVV4S57L3I809" hidden="1">#N/A</definedName>
    <definedName name="BExIIY37NEVU2LGS1JE4VR9AN6W4" hidden="1">#N/A</definedName>
    <definedName name="BExIIYJAGXR8TPZ1KCYM7EGJ79UW" hidden="1">#N/A</definedName>
    <definedName name="BExIJ3160YCWGAVEU0208ZGXXG3P" hidden="1">#N/A</definedName>
    <definedName name="BExIJFGZJ5ED9D6KAY4PGQYLELAX" hidden="1">#N/A</definedName>
    <definedName name="BExIJN9K7FRSV774URAA9G9UA017" hidden="1">#N/A</definedName>
    <definedName name="BExIJQK80ZEKSTV62E59AYJYUNLI" hidden="1">#N/A</definedName>
    <definedName name="BExIJRLX3M0YQLU1D5Y9V7HM5QNM" hidden="1">#N/A</definedName>
    <definedName name="BExIJV22J0QA7286KNPMHO1ZUCB3" hidden="1">#N/A</definedName>
    <definedName name="BExIJVI6OC7B6ZE9V4PAOYZXKNER" hidden="1">#N/A</definedName>
    <definedName name="BExIJWK0NGTGQ4X7D5VIVXD14JHI" hidden="1">#N/A</definedName>
    <definedName name="BExIJWPCIYINEJUTXU74VK7WG031" hidden="1">#N/A</definedName>
    <definedName name="BExIKFL37W5CTMW32P870PSWISG0" hidden="1">#N/A</definedName>
    <definedName name="BExIKHTXPZR5A8OHB6HDP6QWDHAD" hidden="1">#N/A</definedName>
    <definedName name="BExIKMMJOETSAXJYY1SIKM58LMA2" hidden="1">#N/A</definedName>
    <definedName name="BExIKRF6AQ6VOO9KCIWSM6FY8M7D" hidden="1">#N/A</definedName>
    <definedName name="BExIKTYZESFT3LC0ASFMFKSE0D1X" hidden="1">#N/A</definedName>
    <definedName name="BExIKXVA6M8K0PTRYAGXS666L335" hidden="1">#N/A</definedName>
    <definedName name="BExIL0PMZ2SXK9R6MLP43KBU1J2P" hidden="1">#N/A</definedName>
    <definedName name="BExILAAXRTRAD18K74M6MGUEEPUM" hidden="1">#N/A</definedName>
    <definedName name="BExILG5F338C0FFLMVOKMKF8X5ZP" hidden="1">#N/A</definedName>
    <definedName name="BExILGQTQM0HOD0BJI90YO7GOIN3" hidden="1">#N/A</definedName>
    <definedName name="BExIM9DBUB7ZGF4B20FVUO9QGOX2" hidden="1">#N/A</definedName>
    <definedName name="BExIMGK9Z94TFPWWZFMD10HV0IF6" hidden="1">#N/A</definedName>
    <definedName name="BExIMPEGKG18TELVC33T4OQTNBWC" hidden="1">#N/A</definedName>
    <definedName name="BExIMPPAQC59853UQYQHOFQQ73RC" hidden="1">#N/A</definedName>
    <definedName name="BExIN4OR435DL1US13JQPOQK8GD5" hidden="1">#N/A</definedName>
    <definedName name="BExINI6A7H3KSFRFA6UBBDPKW37F" hidden="1">#N/A</definedName>
    <definedName name="BExINIMK8XC3JOBT2EXYFHHH52H0" hidden="1">#N/A</definedName>
    <definedName name="BExINLX401ZKEGWU168DS4JUM2J6" hidden="1">#N/A</definedName>
    <definedName name="BExINMYYJO1FTV1CZF6O5XCFAMQX" hidden="1">#N/A</definedName>
    <definedName name="BExINP2H4KI05FRFV5PKZFE00HKO" hidden="1">#N/A</definedName>
    <definedName name="BExINZELVWYGU876QUUZCIMXPBQC" hidden="1">#N/A</definedName>
    <definedName name="BExIOCQUQHKUU1KONGSDOLQTQEIC" hidden="1">#N/A</definedName>
    <definedName name="BExIOFL8Y5O61VLKTB4H20IJNWS1" hidden="1">#N/A</definedName>
    <definedName name="BExIOMBXRW5NS4ZPYX9G5QREZ5J6" hidden="1">#N/A</definedName>
    <definedName name="BExIORA3GK78T7C7SNBJJUONJ0LS" hidden="1">#N/A</definedName>
    <definedName name="BExIORFDXP4AVIEBLSTZ8ETSXMNM" hidden="1">#N/A</definedName>
    <definedName name="BExIOTZ5EFZ2NASVQ05RH15HRSW6" hidden="1">#N/A</definedName>
    <definedName name="BExIP8YNN6UUE1GZ223SWH7DLGKO" hidden="1">#N/A</definedName>
    <definedName name="BExIPAB4AOL592OJCC1CFAXTLF1A" hidden="1">#N/A</definedName>
    <definedName name="BExIPB25DKX4S2ZCKQN7KWSC3JBF" hidden="1">#N/A</definedName>
    <definedName name="BExIPDLT8JYAMGE5HTN4D1YHZF3V" hidden="1">#N/A</definedName>
    <definedName name="BExIPG040Q08EWIWL6CAVR3GRI43" hidden="1">#N/A</definedName>
    <definedName name="BExIPKNFUDPDKOSH5GHDVNA8D66S" hidden="1">#N/A</definedName>
    <definedName name="BExIQ1VS9A2FHVD9TUHKG9K8EVVP" hidden="1">#N/A</definedName>
    <definedName name="BExIQ3J19L30PSQ2CXNT6IHW0I7V" hidden="1">#N/A</definedName>
    <definedName name="BExIQ3OJ7M04XCY276IO0LJA5XUK" hidden="1">#N/A</definedName>
    <definedName name="BExIQ5S19ITB0NDRUN4XV7B905ED" hidden="1">#N/A</definedName>
    <definedName name="BExIQ9TMQT2EIXSVQW7GVSOAW2VJ" hidden="1">#N/A</definedName>
    <definedName name="BExIQBMDE1L6J4H27K1FMSHQKDSE" hidden="1">#N/A</definedName>
    <definedName name="BExIQE65LVXUOF3UZFO7SDHFJH22" hidden="1">#N/A</definedName>
    <definedName name="BExIQG9OO2KKBOWTMD1OXY36TEGA" hidden="1">#N/A</definedName>
    <definedName name="BExIQX1XBB31HZTYEEVOBSE3C5A6" hidden="1">#N/A</definedName>
    <definedName name="BExIQYP5T1TPAQYW7QU1Q98BKX7W" hidden="1">#N/A</definedName>
    <definedName name="BExIR2ALYRP9FW99DK2084J7IIDC" hidden="1">#N/A</definedName>
    <definedName name="BExIR8FQETPTQYW37DBVDWG3J4JW" hidden="1">#N/A</definedName>
    <definedName name="BExIRRBGTY01OQOI3U5SW59RFDFI" hidden="1">#N/A</definedName>
    <definedName name="BExIS4T0DRF57HYO7OGG72KBOFOI" hidden="1">#N/A</definedName>
    <definedName name="BExIS77BJDDK18PGI9DSEYZPIL7P" hidden="1">#N/A</definedName>
    <definedName name="BExIS8USL1T3Z97CZ30HJ98E2GXQ" hidden="1">#N/A</definedName>
    <definedName name="BExISC5B700MZUBFTQ9K4IKTF7HR" hidden="1">#N/A</definedName>
    <definedName name="BExISDHXS49S1H56ENBPRF1NLD5C" hidden="1">#N/A</definedName>
    <definedName name="BExISM1JLV54A21A164IURMPGUMU" hidden="1">#N/A</definedName>
    <definedName name="BExISRFKJYUZ4AKW44IJF7RF9Y90" hidden="1">#N/A</definedName>
    <definedName name="BExIT1MK8TBAK3SNP36A8FKDQSOK" hidden="1">#N/A</definedName>
    <definedName name="BExIT3KM9TXKDFPIS3K8ZCMT31TE" hidden="1">#N/A</definedName>
    <definedName name="BExITBNYANV2S8KD56GOGCKW393R" hidden="1">#N/A</definedName>
    <definedName name="BExIUD4OJGH65NFNQ4VMCE3R4J1X" hidden="1">#N/A</definedName>
    <definedName name="BExIUTB5OAAXYW0OFMP0PS40SPOB" hidden="1">#N/A</definedName>
    <definedName name="BExIUUT2MHIOV6R3WHA0DPM1KBKY" hidden="1">#N/A</definedName>
    <definedName name="BExIUYPDT1AM6MWGWQS646PIZIWC" hidden="1">#N/A</definedName>
    <definedName name="BExIV0I2O9F8D1UK1SI8AEYR6U0A" hidden="1">#N/A</definedName>
    <definedName name="BExIV2LM38XPLRTWT0R44TMQ59E5" hidden="1">#N/A</definedName>
    <definedName name="BExIV3HY4S0YRV1F7XEMF2YHAR2I" hidden="1">#N/A</definedName>
    <definedName name="BExIV6HUZFRIFLXW2SICKGTAH1PV" hidden="1">#N/A</definedName>
    <definedName name="BExIVC6WZMHRBRGIBUVX0CO2RK05" hidden="1">#N/A</definedName>
    <definedName name="BExIVCXWL6H5LD9DHDIA4F5U9TQL" hidden="1">#N/A</definedName>
    <definedName name="BExIVMOIPSEWSIHIDDLOXESQ28A0" hidden="1">#N/A</definedName>
    <definedName name="BExIVNVNJX9BYDLC88NG09YF5XQ6" hidden="1">#N/A</definedName>
    <definedName name="BExIVQVKLMGSRYT1LFZH0KUIA4OR" hidden="1">#N/A</definedName>
    <definedName name="BExIVYTFI35KNR2XSA6N8OJYUTUR" hidden="1">#N/A</definedName>
    <definedName name="BExIWB3SY3WRIVIOF988DNNODBOA" hidden="1">#N/A</definedName>
    <definedName name="BExIWB99CG0H52LRD6QWPN4L6DV2" hidden="1">#N/A</definedName>
    <definedName name="BExIWG1W7XP9DFYYSZAIOSHM0QLQ" hidden="1">#N/A</definedName>
    <definedName name="BExIWH3KUK94B7833DD4TB0Y6KP9" hidden="1">#N/A</definedName>
    <definedName name="BExIWKE9MGIDWORBI43AWTUNYFAN" hidden="1">#N/A</definedName>
    <definedName name="BExIX34PM5DBTRHRQWP6PL6WIX88" hidden="1">#N/A</definedName>
    <definedName name="BExIX5OAP9KSUE5SIZCW9P39Q4WE" hidden="1">#N/A</definedName>
    <definedName name="BExIXGRJPVJMUDGSG7IHPXPNO69B" hidden="1">#N/A</definedName>
    <definedName name="BExIXM5R87ZL3FHALWZXYCPHGX3E" hidden="1">#N/A</definedName>
    <definedName name="BExIXS036ZCKT2Z8XZKLZ8PFWQGL" hidden="1">#N/A</definedName>
    <definedName name="BExIXY5CF9PFM0P40AZ4U51TMWV0" hidden="1">#N/A</definedName>
    <definedName name="BExIYEXJBK8JDWIRSVV4RJSKZVV1" hidden="1">#N/A</definedName>
    <definedName name="BExIYI2RH0K4225XO970K2IQ1E79" hidden="1">#N/A</definedName>
    <definedName name="BExIYMPZ0KS2KOJFQAUQJ77L7701" hidden="1">#N/A</definedName>
    <definedName name="BExIYP9Q6FV9T0R9G3UDKLS4TTYX" hidden="1">#N/A</definedName>
    <definedName name="BExIYZGLDQ1TN7BIIN4RLDP31GIM" hidden="1">#N/A</definedName>
    <definedName name="BExIZ4K0EZJK6PW3L8SVKTJFSWW9" hidden="1">#N/A</definedName>
    <definedName name="BExIZAECOEZGBAO29QMV14E6XDIV" hidden="1">#N/A</definedName>
    <definedName name="BExIZKVXYD5O2JBU81F2UFJZLLSI" hidden="1">#N/A</definedName>
    <definedName name="BExIZPZDHC8HGER83WHCZAHOX7LK" hidden="1">#N/A</definedName>
    <definedName name="BExIZY2PUZ0OF9YKK1B13IW0VS6G" hidden="1">#N/A</definedName>
    <definedName name="BExJ08KBRR2XMWW3VZMPSQKXHZUH" hidden="1">#N/A</definedName>
    <definedName name="BExJ0DYJWXGE7DA39PYL3WM05U9O" hidden="1">#N/A</definedName>
    <definedName name="BExJ0MY8SY5J5V50H3UKE78ODTVB" hidden="1">#N/A</definedName>
    <definedName name="BExJ0YC98G37ML4N8FLP8D95EFRF" hidden="1">#N/A</definedName>
    <definedName name="BExKCDYKAEV45AFXHVHZZ62E5BM3" hidden="1">#N/A</definedName>
    <definedName name="BExKDKO0W4AGQO1V7K6Q4VM750FT" hidden="1">#N/A</definedName>
    <definedName name="BExKDLF10G7W77J87QWH3ZGLUCLW" hidden="1">#N/A</definedName>
    <definedName name="BExKEFE0I3MT6ZLC4T1L9465HKTN" hidden="1">#N/A</definedName>
    <definedName name="BExKEK6O5BVJP4VY02FY7JNAZ6BT" hidden="1">#N/A</definedName>
    <definedName name="BExKEKXK6E6QX339ELPXDIRZSJE0" hidden="1">#N/A</definedName>
    <definedName name="BExKEOOIBMP7N8033EY2CJYCBX6H" hidden="1">#N/A</definedName>
    <definedName name="BExKEW0RR5LA3VC46A2BEOOMQE56" hidden="1">#N/A</definedName>
    <definedName name="BExKFA3VI1CZK21SM0N3LZWT9LA1" hidden="1">#N/A</definedName>
    <definedName name="BExKFINBFV5J2NFRCL4YUO3YF0ZE" hidden="1">#N/A</definedName>
    <definedName name="BExKFISRBFACTAMJSALEYMY66F6X" hidden="1">#N/A</definedName>
    <definedName name="BExKFOSK5DJ151C4E8544UWMYTOC" hidden="1">#N/A</definedName>
    <definedName name="BExKFYJC4EVEV54F82K6VKP7Q3OU" hidden="1">#N/A</definedName>
    <definedName name="BExKG4IYHBKQQ8J8FN10GB2IKO33" hidden="1">#N/A</definedName>
    <definedName name="BExKGF0L44S78D33WMQ1A75TRKB9" hidden="1">#N/A</definedName>
    <definedName name="BExKGFRN31B3G20LMQ4LRF879J68" hidden="1">#N/A</definedName>
    <definedName name="BExKGJD3U3ADZILP20U3EURP0UQP" hidden="1">#N/A</definedName>
    <definedName name="BExKGNK5YGKP0YHHTAAOV17Z9EIM" hidden="1">#N/A</definedName>
    <definedName name="BExKGV77YH9YXIQTRKK2331QGYKF" hidden="1">#N/A</definedName>
    <definedName name="BExKH3FTZ5VGTB86W9M4AB39R0G8" hidden="1">#N/A</definedName>
    <definedName name="BExKH3FV5U5O6XZM7STS3NZKQFGJ" hidden="1">#N/A</definedName>
    <definedName name="BExKHAMUH8NR3HRV0V6FHJE3ROLN" hidden="1">#N/A</definedName>
    <definedName name="BExKHCFKOWFHO2WW0N7Y5XDXEWAO" hidden="1">#N/A</definedName>
    <definedName name="BExKHIVLONZ46HLMR50DEXKEUNEP" hidden="1">#N/A</definedName>
    <definedName name="BExKHPM9XA0ADDK7TUR0N38EXWEP" hidden="1">#N/A</definedName>
    <definedName name="BExKI4076KXCDE5KXL79KT36OKLO" hidden="1">#N/A</definedName>
    <definedName name="BExKI7LO70WYISR7Q0Y1ZDWO9M3B" hidden="1">#N/A</definedName>
    <definedName name="BExKIDLFLK167PMKMF6ZK1C29TRD" hidden="1">#N/A</definedName>
    <definedName name="BExKIGQV6TXIZG039HBOJU62WP2U" hidden="1">#N/A</definedName>
    <definedName name="BExKILE008SF3KTAN8WML3XKI1NZ" hidden="1">#N/A</definedName>
    <definedName name="BExKINSBB6RS7I489QHMCOMU4Z2X" hidden="1">#N/A</definedName>
    <definedName name="BExKIU87ZKSOC2DYZWFK6SAK9I8E" hidden="1">#N/A</definedName>
    <definedName name="BExKJ449HLYX2DJ9UF0H9GTPSQ73" hidden="1">#N/A</definedName>
    <definedName name="BExKJELX2RUC8UEC56IZPYYZXHA7" hidden="1">#N/A</definedName>
    <definedName name="BExKJINMXS61G2TZEXCJAWVV4F57" hidden="1">#N/A</definedName>
    <definedName name="BExKJK5ME8KB7HA0180L7OUZDDGV" hidden="1">#N/A</definedName>
    <definedName name="BExKJN5IF0VMDILJ5K8ZENF2QYV1" hidden="1">#N/A</definedName>
    <definedName name="BExKJUSJPFUIK20FTVAFJWR2OUYX" hidden="1">#N/A</definedName>
    <definedName name="BExKK8VP5RS3D0UXZVKA37C4SYBP" hidden="1">#N/A</definedName>
    <definedName name="BExKKIM9NPF6B3SPMPIQB27HQME4" hidden="1">#N/A</definedName>
    <definedName name="BExKKIX1BCBQ4R3K41QD8NTV0OV0" hidden="1">#N/A</definedName>
    <definedName name="BExKKQ3ZWADYV03YHMXDOAMU90EB" hidden="1">#N/A</definedName>
    <definedName name="BExKKUGD2HMJWQEYZ8H3X1BMXFS9" hidden="1">#N/A</definedName>
    <definedName name="BExKKX05KCZZZPKOR1NE5A8RGVT4" hidden="1">#N/A</definedName>
    <definedName name="BExKLD6S9L66QYREYHBE5J44OK7X" hidden="1">#N/A</definedName>
    <definedName name="BExKLEZK32L28GYJWVO63BZ5E1JD" hidden="1">#N/A</definedName>
    <definedName name="BExKLLKVVHT06LA55JB2FC871DC5" hidden="1">#N/A</definedName>
    <definedName name="BExKMWBX4EH3EYJ07UFEM08NB40Z" hidden="1">#N/A</definedName>
    <definedName name="BExKNBGV2IR3S7M0BX4810KZB4V3" hidden="1">#N/A</definedName>
    <definedName name="BExKNCTBZTSY3MO42VU5PLV6YUHZ" hidden="1">#N/A</definedName>
    <definedName name="BExKNGV2YY749C42AQ2T9QNIE5C3" hidden="1">#N/A</definedName>
    <definedName name="BExKNV8UOHVWEHDJWI2WMJ9X6QHZ" hidden="1">#N/A</definedName>
    <definedName name="BExKNZLD7UATC1MYRNJD8H2NH4KU" hidden="1">#N/A</definedName>
    <definedName name="BExKNZQUKQQG2Y97R74G4O4BJP1L" hidden="1">#N/A</definedName>
    <definedName name="BExKO06X0EAD3ABEG1E8PWLDWHBA" hidden="1">#N/A</definedName>
    <definedName name="BExKO2AHHSGNI1AZOIOW21KPXKPE" hidden="1">#N/A</definedName>
    <definedName name="BExKO2FXWJWC5IZLDN8JHYILQJ2N" hidden="1">#N/A</definedName>
    <definedName name="BExKO438WZ8FKOU00NURGFMOYXWN" hidden="1">#N/A</definedName>
    <definedName name="BExKODIZGWW2EQD0FEYW6WK6XLCM" hidden="1">#N/A</definedName>
    <definedName name="BExKOPO2HPWVQGAKW8LOZMPIDEFG" hidden="1">#N/A</definedName>
    <definedName name="BExKPEZP0QTKOTLIMMIFSVTHQEEK" hidden="1">#N/A</definedName>
    <definedName name="BExKPLQJX0HJ8OTXBXH9IC9J2V0W" hidden="1">#N/A</definedName>
    <definedName name="BExKPN8C7GN36ZJZHLOB74LU6KT0" hidden="1">#N/A</definedName>
    <definedName name="BExKPX9VZ1J5021Q98K60HMPJU58" hidden="1">#N/A</definedName>
    <definedName name="BExKQJGAAWNM3NT19E9I0CQDBTU0" hidden="1">#N/A</definedName>
    <definedName name="BExKQM5GJ1ZN5REKFE7YVBQ0KXWF" hidden="1">#N/A</definedName>
    <definedName name="BExKQOEA7HV9U5DH9C8JXFD62EKH" hidden="1">#N/A</definedName>
    <definedName name="BExKQQ71278061G7ZFYGPWOMOMY2" hidden="1">#N/A</definedName>
    <definedName name="BExKQTXRG3ECU8NT47UR7643LO5G" hidden="1">#N/A</definedName>
    <definedName name="BExKQVL7HPOIZ4FHANDFMVOJLEPR" hidden="1">#N/A</definedName>
    <definedName name="BExKR32XG1WY77WDT8KW9FJPGQTU" hidden="1">#N/A</definedName>
    <definedName name="BExKR8RZSEHW184G0Z56B4EGNU72" hidden="1">#N/A</definedName>
    <definedName name="BExKRVUSQ6PA7ZYQSTEQL3X7PB9P" hidden="1">#N/A</definedName>
    <definedName name="BExKRY3KZ7F7RB2KH8HXSQ85IEQO" hidden="1">#N/A</definedName>
    <definedName name="BExKSA37DZTCK6H13HPIKR0ZFVL8" hidden="1">#N/A</definedName>
    <definedName name="BExKSFMOMSZYDE0WNC94F40S6636" hidden="1">#N/A</definedName>
    <definedName name="BExKSHQ9K79S8KYUWIV5M5LAHHF1" hidden="1">#N/A</definedName>
    <definedName name="BExKSIS3VA1NCEFCZZSIK8B3YIBZ" hidden="1">#N/A</definedName>
    <definedName name="BExKSJTWG9L3FCX8FLK4EMUJMF27" hidden="1">#N/A</definedName>
    <definedName name="BExKSU0MKNAVZYYPKCYTZDWQX4R8" hidden="1">#N/A</definedName>
    <definedName name="BExKSWEY2UGHSELTM5ONBYK5EA7O" hidden="1">#N/A</definedName>
    <definedName name="BExKSX60G1MUS689FXIGYP2F7C62" hidden="1">#N/A</definedName>
    <definedName name="BExKT2UZ7Y2VWF5NQE18SJRLD2RN" hidden="1">#N/A</definedName>
    <definedName name="BExKT3GJFNGAM09H5F615E36A38C" hidden="1">#N/A</definedName>
    <definedName name="BExKTQZGN8GI3XGSEXMPCCA3S19H" hidden="1">#N/A</definedName>
    <definedName name="BExKTUKYYU0F6TUW1RXV24LRAZFE" hidden="1">#N/A</definedName>
    <definedName name="BExKU3FBLHQBIUTN6XEZW5GC9OG1" hidden="1">#N/A</definedName>
    <definedName name="BExKU82I99FEUIZLODXJDOJC96CQ" hidden="1">#N/A</definedName>
    <definedName name="BExKUDM0DFSCM3D91SH0XLXJSL18" hidden="1">#N/A</definedName>
    <definedName name="BExKULEKJLA77AUQPDUHSM94Y76Z" hidden="1">#N/A</definedName>
    <definedName name="BExKV08R85MKI3MAX9E2HERNQUNL" hidden="1">#N/A</definedName>
    <definedName name="BExKV4AAUNNJL5JWD7PX6BFKVS6O" hidden="1">#N/A</definedName>
    <definedName name="BExKVDVK6HN74GQPTXICP9BFC8CF" hidden="1">#N/A</definedName>
    <definedName name="BExKVFZ3ZZGIC1QI8XN6BYFWN0ZY" hidden="1">#N/A</definedName>
    <definedName name="BExKVG4KGO28KPGTAFL1R8TTZ10N" hidden="1">#N/A</definedName>
    <definedName name="BExKW0CSH7DA02YSNV64PSEIXB2P" hidden="1">#N/A</definedName>
    <definedName name="BExM9NUG3Q31X01AI9ZJCZIX25CS" hidden="1">#N/A</definedName>
    <definedName name="BExM9OG182RP30MY23PG49LVPZ1C" hidden="1">#N/A</definedName>
    <definedName name="BExMA64MW1S18NH8DCKPCCEI5KCB" hidden="1">#N/A</definedName>
    <definedName name="BExMALEWFUEM8Y686IT03ECURUBR" hidden="1">#N/A</definedName>
    <definedName name="BExMAXJS82ZJ8RS22VLE0V0LDUII" hidden="1">#N/A</definedName>
    <definedName name="BExMB4QRS0R3MTB4CMUHFZ84LNZQ" hidden="1">#N/A</definedName>
    <definedName name="BExMBC35WKQY5CWQJLV4D05O6971" hidden="1">#N/A</definedName>
    <definedName name="BExMBFTZV4Q1A5KG25C1N9PHQNSW" hidden="1">#N/A</definedName>
    <definedName name="BExMBK6ISK3U7KHZKUJXIDKGF6VW" hidden="1">#N/A</definedName>
    <definedName name="BExMBYPQDG9AYDQ5E8IECVFREPO6" hidden="1">#N/A</definedName>
    <definedName name="BExMC8AZUTX8LG89K2JJR7ZG62XX" hidden="1">#N/A</definedName>
    <definedName name="BExMCA96YR10V72G2R0SCIKPZLIZ" hidden="1">#N/A</definedName>
    <definedName name="BExMCB5JU5I2VQDUBS4O42BTEVKI" hidden="1">#N/A</definedName>
    <definedName name="BExMCFSQFSEMPY5IXDIRKZDASDBR" hidden="1">#N/A</definedName>
    <definedName name="BExMCMZOEYWVOOJ98TBHTTCS7XB8" hidden="1">#N/A</definedName>
    <definedName name="BExMCS8EF2W3FS9QADNKREYSI8P0" hidden="1">#N/A</definedName>
    <definedName name="BExMCUS7GSOM96J0HJ7EH0FFM2AC" hidden="1">#N/A</definedName>
    <definedName name="BExMCYTT6TVDWMJXO1NZANRTVNAN" hidden="1">#N/A</definedName>
    <definedName name="BExMD5F6IAV108XYJLXUO9HD0IT6" hidden="1">#N/A</definedName>
    <definedName name="BExMDANV66W9T3XAXID40XFJ0J93" hidden="1">#N/A</definedName>
    <definedName name="BExMDGD1KQP7NNR78X2ZX4FCBQ1S" hidden="1">#N/A</definedName>
    <definedName name="BExMDH3XZO91XQHJTA1XQI5DGUPD" hidden="1">#N/A</definedName>
    <definedName name="BExMDIRDK0DI8P86HB7WPH8QWLSQ" hidden="1">#N/A</definedName>
    <definedName name="BExMDPI2FVMORSWDDCVAJ85WYAYO" hidden="1">#N/A</definedName>
    <definedName name="BExMDUWB7VWHFFR266QXO46BNV2S" hidden="1">#N/A</definedName>
    <definedName name="BExME2U47N8LZG0BPJ49ANY5QVV2" hidden="1">#N/A</definedName>
    <definedName name="BExME88DH5DUKMUFI9FNVECXFD2E" hidden="1">#N/A</definedName>
    <definedName name="BExME9A7MOGAK7YTTQYXP5DL6VYA" hidden="1">#N/A</definedName>
    <definedName name="BExMEOV9YFRY5C3GDLU60GIX10BY" hidden="1">#N/A</definedName>
    <definedName name="BExMEY09ESM4H2YGKEQQRYUD114R" hidden="1">#N/A</definedName>
    <definedName name="BExMF4G4IUPQY1Y5GEY5N3E04CL6" hidden="1">#N/A</definedName>
    <definedName name="BExMF9UIGYMOAQK0ELUWP0S0HZZY" hidden="1">#N/A</definedName>
    <definedName name="BExMFDLBSWFMRDYJ2DZETI3EXKN2" hidden="1">#N/A</definedName>
    <definedName name="BExMFHXOBUF8DP34JEC7FCJV5DTZ" hidden="1">#N/A</definedName>
    <definedName name="BExMFLDTMRTCHKA37LQW67BG8D5C" hidden="1">#N/A</definedName>
    <definedName name="BExMGG3PFIHPHX7NXB7HDFI3N12L" hidden="1">#N/A</definedName>
    <definedName name="BExMH3H9TW5TJCNU5Z1EWXP3BAEP" hidden="1">#N/A</definedName>
    <definedName name="BExMHOWPB34KPZ76M2KIX2C9R2VB" hidden="1">#N/A</definedName>
    <definedName name="BExMHSSYC6KVHA3QDTSYPN92TWMI" hidden="1">#N/A</definedName>
    <definedName name="BExMI0WA793SF41LQ40A28U8OXQY" hidden="1">#N/A</definedName>
    <definedName name="BExMI3AJ9477KDL4T9DHET4LJJTW" hidden="1">#N/A</definedName>
    <definedName name="BExMI6L9KX05GAK523JFKICJMTA5" hidden="1">#N/A</definedName>
    <definedName name="BExMI6QQ20XHD0NWJUN741B37182" hidden="1">#N/A</definedName>
    <definedName name="BExMI8JB94SBD9EMNJEK7Y2T6GYU" hidden="1">#N/A</definedName>
    <definedName name="BExMI8OS85YTW3KYVE4YD0R7Z6UV" hidden="1">#N/A</definedName>
    <definedName name="BExMIBOOZU40JS3F89OMPSRCE9MM" hidden="1">#N/A</definedName>
    <definedName name="BExMIIQ5MBWSIHTFWAQADXMZC22Q" hidden="1">#N/A</definedName>
    <definedName name="BExMIL4I2GE866I25CR5JBLJWJ6A" hidden="1">#N/A</definedName>
    <definedName name="BExMIRKIPF27SNO82SPFSB3T5U17" hidden="1">#N/A</definedName>
    <definedName name="BExMIV0KC8555D5E42ZGWG15Y0MO" hidden="1">#N/A</definedName>
    <definedName name="BExMIZT6AN7E6YMW2S87CTCN2UXH" hidden="1">#N/A</definedName>
    <definedName name="BExMJ15T9F3475M0896SG60TN0SR" hidden="1">#N/A</definedName>
    <definedName name="BExMJNC8ZFB9DRFOJ961ZAJ8U3A8" hidden="1">#N/A</definedName>
    <definedName name="BExMJTBV8A3D31W2IQHP9RDFPPHQ" hidden="1">#N/A</definedName>
    <definedName name="BExMK2RTXN4QJWEUNX002XK8VQP8" hidden="1">#N/A</definedName>
    <definedName name="BExMKBGQDUZ8AWXYHA3QVMSDVZ3D" hidden="1">#N/A</definedName>
    <definedName name="BExMKBM1467553LDFZRRKVSHN374" hidden="1">#N/A</definedName>
    <definedName name="BExMKGK5FJUC0AU8MABRGDC5ZM70" hidden="1">#N/A</definedName>
    <definedName name="BExMKTW7R5SOV4PHAFGHU3W73DYE" hidden="1">#N/A</definedName>
    <definedName name="BExMKU7051J2W1RQXGZGE62NBRUZ" hidden="1">#N/A</definedName>
    <definedName name="BExMKUN3WPECJR2XRID2R7GZRGNX" hidden="1">#N/A</definedName>
    <definedName name="BExMKZ535P011X4TNV16GCOH4H21" hidden="1">#N/A</definedName>
    <definedName name="BExML3XQNDIMX55ZCHHXKUV3D6E6" hidden="1">#N/A</definedName>
    <definedName name="BExML5QGSWHLI18BGY4CGOTD3UWH" hidden="1">#N/A</definedName>
    <definedName name="BExMLO5Z61RE85X8HHX2G4IU3AZW" hidden="1">#N/A</definedName>
    <definedName name="BExMLVI7UORSHM9FMO8S2EI0TMTS" hidden="1">#N/A</definedName>
    <definedName name="BExMM5UCOT2HSSN0ZIPZW55GSOVO" hidden="1">#N/A</definedName>
    <definedName name="BExMM8ZRS5RQ8H1H55RVPVTDL5NL" hidden="1">#N/A</definedName>
    <definedName name="BExMMGSAB7K5W1JWC0TMZUFKLC3R" hidden="1">#N/A</definedName>
    <definedName name="BExMMH8EAZB09XXQ5X4LR0P4NHG9" hidden="1">#N/A</definedName>
    <definedName name="BExMMIQH5BABNZVCIQ7TBCQ10AY5" hidden="1">#N/A</definedName>
    <definedName name="BExMMNIZ2T7M22WECMUQXEF4NJ71" hidden="1">#N/A</definedName>
    <definedName name="BExMMPMIOU7BURTV0L1K6ACW9X73" hidden="1">#N/A</definedName>
    <definedName name="BExMMQ835AJDHS4B419SS645P67Q" hidden="1">#N/A</definedName>
    <definedName name="BExMMQIUVPCOBISTEJJYNCCLUCPY" hidden="1">#N/A</definedName>
    <definedName name="BExMMTIXETA5VAKBSOFDD5SRU887" hidden="1">#N/A</definedName>
    <definedName name="BExMMV0P6P5YS3C35G0JYYHI7992" hidden="1">#N/A</definedName>
    <definedName name="BExMNDR4V2VG5RFZDGTAGD3Q9PPG" hidden="1">#N/A</definedName>
    <definedName name="BExMNJLFWZBRN9PZF1IO9CYWV1B2" hidden="1">#N/A</definedName>
    <definedName name="BExMNKCJ0FA57YEUUAJE43U1QN5P" hidden="1">#N/A</definedName>
    <definedName name="BExMNKN5D1WEF2OOJVP6LZ6DLU3Y" hidden="1">#N/A</definedName>
    <definedName name="BExMNR38HMPLWAJRQ9MMS3ZAZ9IU" hidden="1">#N/A</definedName>
    <definedName name="BExMNRDZULKJMVY2VKIIRM2M5A1M" hidden="1">#N/A</definedName>
    <definedName name="BExMO9IOWKTWHO8LQJJQI5P3INWY" hidden="1">#N/A</definedName>
    <definedName name="BExMOI29DOEK5R1A5QZPUDKF7N6T" hidden="1">#N/A</definedName>
    <definedName name="BExMPAJ5AJAXGKGK3F6H3ODS6RF4" hidden="1">#N/A</definedName>
    <definedName name="BExMPD2X55FFBVJ6CBUKNPROIOEU" hidden="1">#N/A</definedName>
    <definedName name="BExMPGZ848E38FUH1JBQN97DGWAT" hidden="1">#N/A</definedName>
    <definedName name="BExMPMTICOSMQENOFKQ18K0ZT4S8" hidden="1">#N/A</definedName>
    <definedName name="BExMPMZ07II0R4KGWQQ7PGS3RZS4" hidden="1">#N/A</definedName>
    <definedName name="BExMPOBH04JMDO6Z8DMSEJZM4ANN" hidden="1">#N/A</definedName>
    <definedName name="BExMPSD77XQ3HA6A4FZOJK8G2JP3" hidden="1">#N/A</definedName>
    <definedName name="BExMQ1YH9L5GK7V1T2N2FTS7IEGO" hidden="1">#N/A</definedName>
    <definedName name="BExMQ4I3Q7F0BMPHSFMFW9TZ87UD" hidden="1">#N/A</definedName>
    <definedName name="BExMQ4SWDWI4N16AZ0T5CJ6HH8WC" hidden="1">#N/A</definedName>
    <definedName name="BExMQ71WHW50GVX45JU951AGPLFQ" hidden="1">#N/A</definedName>
    <definedName name="BExMQGXSLPT4A6N47LE6FBVHWBOF" hidden="1">#N/A</definedName>
    <definedName name="BExMQSBR7PL4KLB1Q4961QO45Y4G" hidden="1">#N/A</definedName>
    <definedName name="BExMR1MA4I1X77714ZEPUVC8W398" hidden="1">#N/A</definedName>
    <definedName name="BExMR8YQHA7N77HGHY4Y6R30I3XT" hidden="1">#N/A</definedName>
    <definedName name="BExMRENOIARWRYOIVPDIEBVNRDO7" hidden="1">#N/A</definedName>
    <definedName name="BExMRRJNUMGRSDD5GGKKGEIZ6FTS" hidden="1">#N/A</definedName>
    <definedName name="BExMRU3ACIU0RD2BNWO55LH5U2BR" hidden="1">#N/A</definedName>
    <definedName name="BExMSQRCC40AP8BDUPL2I2DNC210" hidden="1">#N/A</definedName>
    <definedName name="BExO4J9LR712G00TVA82VNTG8O7H" hidden="1">#N/A</definedName>
    <definedName name="BExO4PV0F3PBEO5684IJ92QSEK1J" hidden="1">#N/A</definedName>
    <definedName name="BExO55G2KVZ7MIJ30N827CLH0I2A" hidden="1">#N/A</definedName>
    <definedName name="BExO5A8PZD9EUHC5CMPU6N3SQ15L" hidden="1">#N/A</definedName>
    <definedName name="BExO5XMAHL7CY3X0B1OPKZ28DCJ5" hidden="1">#N/A</definedName>
    <definedName name="BExO66LZJKY4PTQVREELI6POS4AY" hidden="1">#N/A</definedName>
    <definedName name="BExO6LLHCYTF7CIVHKAO0NMET14Q" hidden="1">#N/A</definedName>
    <definedName name="BExO7OUQS3XTUQ2LDKGQ8AAQ3OJJ" hidden="1">#N/A</definedName>
    <definedName name="BExO7RUSODZC2NQZMT2AFSMV2ONF" hidden="1">#N/A</definedName>
    <definedName name="BExO85HMYXZJ7SONWBKKIAXMCI3C" hidden="1">#N/A</definedName>
    <definedName name="BExO863922O4PBGQMUNEQKGN3K96" hidden="1">#N/A</definedName>
    <definedName name="BExO89ZIOXN0HOKHY24F7HDZ87UT" hidden="1">#N/A</definedName>
    <definedName name="BExO8CDTBCABLEUD6PE2UM2EZ6C4" hidden="1">#N/A</definedName>
    <definedName name="BExO8IZ05ZG0XVOL3W41KBQE176A" hidden="1">#N/A</definedName>
    <definedName name="BExO8UTAGQWDBQZEEF4HUNMLQCVU" hidden="1">#N/A</definedName>
    <definedName name="BExO937E20IHMGQOZMECL3VZC7OX" hidden="1">#N/A</definedName>
    <definedName name="BExO94UTJKQQ7TJTTJRTSR70YVJC" hidden="1">#N/A</definedName>
    <definedName name="BExO9J3A438976RXIUX5U9SU5T55" hidden="1">#N/A</definedName>
    <definedName name="BExO9RS5RXFJ1911HL3CCK6M74EP" hidden="1">#N/A</definedName>
    <definedName name="BExO9SDRI1M6KMHXSG3AE5L0F2U3" hidden="1">#N/A</definedName>
    <definedName name="BExO9V2U2YXAY904GYYGU6TD8Y7M" hidden="1">#N/A</definedName>
    <definedName name="BExOAQ3GKCT7YZW1EMVU3EILSZL2" hidden="1">#N/A</definedName>
    <definedName name="BExOB9KT2THGV4SPLDVFTFXS4B14" hidden="1">#N/A</definedName>
    <definedName name="BExOBEZ0IE2WBEYY3D3CMRI72N1K" hidden="1">#N/A</definedName>
    <definedName name="BExOBIPU8760ITY0C8N27XZ3KWEF" hidden="1">#N/A</definedName>
    <definedName name="BExOBM0I5L0MZ1G4H9MGMD87SBMZ" hidden="1">#N/A</definedName>
    <definedName name="BExOBOUXMP88KJY2BX2JLUJH5N0K" hidden="1">#N/A</definedName>
    <definedName name="BExOBP0FKQ4SVR59FB48UNLKCOR6" hidden="1">#N/A</definedName>
    <definedName name="BExOBYAVUCQ0IGM0Y6A75QHP0Q1A" hidden="1">#N/A</definedName>
    <definedName name="BExOC3UEHB1CZNINSQHZANWJYKR8" hidden="1">#N/A</definedName>
    <definedName name="BExOCBSF3XGO9YJ23LX2H78VOUR7" hidden="1">#N/A</definedName>
    <definedName name="BExOCKXFMOW6WPFEVX1I7R7FNDSS" hidden="1">#N/A</definedName>
    <definedName name="BExOCYEXOB95DH5NOB0M5NOYX398" hidden="1">#N/A</definedName>
    <definedName name="BExOD4ERMDMFD8X1016N4EXOUR0S" hidden="1">#N/A</definedName>
    <definedName name="BExOD55RS7BQUHRQ6H3USVGKR0P7" hidden="1">#N/A</definedName>
    <definedName name="BExODEWDDEABM4ZY3XREJIBZ8IVP" hidden="1">#N/A</definedName>
    <definedName name="BExODZFEIWV26E8RFU7XQYX1J458" hidden="1">#N/A</definedName>
    <definedName name="BExOEBKG55EROA2VL360A06LKASE" hidden="1">#N/A</definedName>
    <definedName name="BExOERG5LWXYYEN1DY1H2FWRJS9T" hidden="1">#N/A</definedName>
    <definedName name="BExOEV1S6JJVO5PP4BZ20SNGZR7D" hidden="1">#N/A</definedName>
    <definedName name="BExOFEDNCYI2TPTMQ8SJN3AW4YMF" hidden="1">#N/A</definedName>
    <definedName name="BExOFVLXVD6RVHSQO8KZOOACSV24" hidden="1">#N/A</definedName>
    <definedName name="BExOG2SW3XOGP9VAPQ3THV3VWV12" hidden="1">#N/A</definedName>
    <definedName name="BExOG45J81K4OPA40KW5VQU54KY3" hidden="1">#N/A</definedName>
    <definedName name="BExOGFE2SCL8HHT4DFAXKLUTJZOG" hidden="1">#N/A</definedName>
    <definedName name="BExOGT6D0LJ3C22RDW8COECKB1J5" hidden="1">#N/A</definedName>
    <definedName name="BExOGTMI1HT31M1RGWVRAVHAK7DE" hidden="1">#N/A</definedName>
    <definedName name="BExOGXO9JE5XSE9GC3I6O21UEKAO" hidden="1">#N/A</definedName>
    <definedName name="BExOH9ICZ13C1LAW8OTYTR9S7ZP3" hidden="1">#N/A</definedName>
    <definedName name="BExOHL75H3OT4WAKKPUXIVXWFVDS" hidden="1">#N/A</definedName>
    <definedName name="BExOHLHXXJL6363CC082M9M5VVXQ" hidden="1">#N/A</definedName>
    <definedName name="BExOHNAO5UDXSO73BK2ARHWKS90Y" hidden="1">#N/A</definedName>
    <definedName name="BExOHR1G1I9A9CI1HG94EWBLWNM2" hidden="1">#N/A</definedName>
    <definedName name="BExOHTQPP8LQ98L6PYUI6QW08YID" hidden="1">#N/A</definedName>
    <definedName name="BExOHX6Q6NJI793PGX59O5EKTP4G" hidden="1">#N/A</definedName>
    <definedName name="BExOI5VMTHH7Y8MQQ1N635CHYI0P" hidden="1">#N/A</definedName>
    <definedName name="BExOIEVCP4Y6VDS23AK84MCYYHRT" hidden="1">#N/A</definedName>
    <definedName name="BExOIHPQIXR0NDR5WD01BZKPKEO3" hidden="1">#N/A</definedName>
    <definedName name="BExOIM7L0Z3LSII9P7ZTV4KJ8RMA" hidden="1">#N/A</definedName>
    <definedName name="BExOIWJVMJ6MG6JC4SPD1L00OHU1" hidden="1">#N/A</definedName>
    <definedName name="BExOIYCN8Z4JK3OOG86KYUCV0ME8" hidden="1">#N/A</definedName>
    <definedName name="BExOJ3AKZ9BCBZT3KD8WMSLK6MN2" hidden="1">#N/A</definedName>
    <definedName name="BExOJ7XQK71I4YZDD29AKOOWZ47E" hidden="1">#N/A</definedName>
    <definedName name="BExOJM0W6XGSW5MXPTTX0GNF6SFT" hidden="1">#N/A</definedName>
    <definedName name="BExOJXEUJJ9SYRJXKYYV2NCCDT2R" hidden="1">#N/A</definedName>
    <definedName name="BExOK0EQYM9JUMAGWOUN7QDH7VMZ" hidden="1">#N/A</definedName>
    <definedName name="BExOK4WM9O7QNG6O57FOASI5QSN1" hidden="1">#N/A</definedName>
    <definedName name="BExOKKHOPWUVRJGQJ5ONR2U40JX8" hidden="1">#N/A</definedName>
    <definedName name="BExOKTXMJP351VXKH8VT6SXUNIMF" hidden="1">#N/A</definedName>
    <definedName name="BExOKU8GMLOCNVORDE329819XN67" hidden="1">#N/A</definedName>
    <definedName name="BExOL0Z3Z7IAMHPB91EO2MF49U57" hidden="1">#N/A</definedName>
    <definedName name="BExOL7KH12VAR0LG741SIOJTLWFD" hidden="1">#N/A</definedName>
    <definedName name="BExOLICXFHJLILCJVFMJE5MGGWKR" hidden="1">#N/A</definedName>
    <definedName name="BExOLOI0WJS3QC12I3ISL0D9AWOF" hidden="1">#N/A</definedName>
    <definedName name="BExOLYZNG5RBD0BTS1OEZJNU92Q5" hidden="1">#N/A</definedName>
    <definedName name="BExOM3HIJ3UZPOKJI68KPBJAHPDC" hidden="1">#N/A</definedName>
    <definedName name="BExOMKPURE33YQ3K1JG9NVQD4W49" hidden="1">#N/A</definedName>
    <definedName name="BExOMP7NGCLUNFK50QD2LPKRG078" hidden="1">#N/A</definedName>
    <definedName name="BExOMU0A6XMY48SZRYL4WQZD13BI" hidden="1">#N/A</definedName>
    <definedName name="BExOMVT0HSNC59DJP4CLISASGHKL" hidden="1">#N/A</definedName>
    <definedName name="BExON0AX35F2SI0UCVMGWGVIUNI3" hidden="1">#N/A</definedName>
    <definedName name="BExON41U4296DV3DPG6I5EF3OEYF" hidden="1">#N/A</definedName>
    <definedName name="BExONB3A7CO4YD8RB41PHC93BQ9M" hidden="1">#N/A</definedName>
    <definedName name="BExONFQH6UUXF8V0GI4BRIST9RFO" hidden="1">#N/A</definedName>
    <definedName name="BExONIL31DZWU7IFVN3VV0XTXJA1" hidden="1">#N/A</definedName>
    <definedName name="BExONJ1BU17R0F5A2UP1UGJBOGKS" hidden="1">#N/A</definedName>
    <definedName name="BExONNZ9VMHVX3J6NLNJY7KZA61O" hidden="1">#N/A</definedName>
    <definedName name="BExONRQ1BAA4F3TXP2MYQ4YCZ09S" hidden="1">#N/A</definedName>
    <definedName name="BExOO1WWIZSGB0YTGKESB45TSVMZ" hidden="1">#N/A</definedName>
    <definedName name="BExOO4B8FPAFYPHCTYTX37P1TQM5" hidden="1">#N/A</definedName>
    <definedName name="BExOOIULUDOJRMYABWV5CCL906X6" hidden="1">#N/A</definedName>
    <definedName name="BExOOTN0KTXJCL7E476XBN1CJ553" hidden="1">#N/A</definedName>
    <definedName name="BExOP9DEBV5W5P4Q25J3XCJBP5S9" hidden="1">#N/A</definedName>
    <definedName name="BExOPFNYRBL0BFM23LZBJTADNOE4" hidden="1">#N/A</definedName>
    <definedName name="BExOPINVFSIZMCVT9YGT2AODVCX3" hidden="1">#N/A</definedName>
    <definedName name="BExOQ1JN4SAC44RTMZIGHSW023WA" hidden="1">#N/A</definedName>
    <definedName name="BExOQ256YMF115DJL3KBPNKABJ90" hidden="1">#N/A</definedName>
    <definedName name="BExQ19DEUOLC11IW32E2AMVZLFF1" hidden="1">#N/A</definedName>
    <definedName name="BExQ1FD6KISGYU1JWEQ4G243ZPVD" hidden="1">#N/A</definedName>
    <definedName name="BExQ29C73XR33S3668YYSYZAIHTG" hidden="1">#N/A</definedName>
    <definedName name="BExQ2FS228IUDUP2023RA1D4AO4C" hidden="1">#N/A</definedName>
    <definedName name="BExQ2L0XYWLY9VPZWXYYFRIRQRJ1" hidden="1">#N/A</definedName>
    <definedName name="BExQ2M841F5Z1BQYR8DG5FKK0LIU" hidden="1">#N/A</definedName>
    <definedName name="BExQ300G8I8TK45A0MVHV15422EU" hidden="1">#N/A</definedName>
    <definedName name="BExQ39R28MXSG2SEV956F0KZ20AN" hidden="1">#N/A</definedName>
    <definedName name="BExQ3D1P3M5Z3HLMEZ17E0BLEE4U" hidden="1">#N/A</definedName>
    <definedName name="BExQ3O4W7QF8BOXTUT4IOGF6YKUD" hidden="1">#N/A</definedName>
    <definedName name="BExQ3PXOWSN8561ZR8IEY8ZASI3B" hidden="1">#N/A</definedName>
    <definedName name="BExQ3TZF04IPY0B0UG9CQQ5736UA" hidden="1">#N/A</definedName>
    <definedName name="BExQ42IU9MNDYLODP41DL6YTZMAR" hidden="1">#N/A</definedName>
    <definedName name="BExQ452HF7N1HYPXJXQ8WD6SOWUV" hidden="1">#N/A</definedName>
    <definedName name="BExQ499KBJ5W7A1G293A0K14EVQB" hidden="1">#N/A</definedName>
    <definedName name="BExQ4BTBSHPHVEDRCXC2ROW8PLFC" hidden="1">#N/A</definedName>
    <definedName name="BExQ4DGKF54SRKQUTUT4B1CZSS62" hidden="1">#N/A</definedName>
    <definedName name="BExQ4T74LQ5PYTV1MUQUW75A4BDY" hidden="1">#N/A</definedName>
    <definedName name="BExQ4XJHD7EJCNH7S1MJDZJ2MNWG" hidden="1">#N/A</definedName>
    <definedName name="BExQ5039ZCEWBUJHU682G4S89J03" hidden="1">#N/A</definedName>
    <definedName name="BExQ56Z9W6YHZHRXOFFI8EFA7CDI" hidden="1">#N/A</definedName>
    <definedName name="BExQ5KX3Z668H1KUCKZ9J24HUQ1F" hidden="1">#N/A</definedName>
    <definedName name="BExQ5SPMSOCJYLAY20NB5A6O32RE" hidden="1">#N/A</definedName>
    <definedName name="BExQ5UICMGTMK790KTLK49MAGXRC" hidden="1">#N/A</definedName>
    <definedName name="BExQ5YUUK9FD0QGTY4WD0W90O7OL" hidden="1">#N/A</definedName>
    <definedName name="BExQ63793YQ9BH7JLCNRIATIGTRG" hidden="1">#N/A</definedName>
    <definedName name="BExQ6CN1EF2UPZ57ZYMGK8TUJQSS" hidden="1">#N/A</definedName>
    <definedName name="BExQ6M2YXJ8AMRJF3QGHC40ADAHZ" hidden="1">#N/A</definedName>
    <definedName name="BExQ6M8B0X44N9TV56ATUVHGDI00" hidden="1">#N/A</definedName>
    <definedName name="BExQ6POH065GV0I74XXVD0VUPBJW" hidden="1">#N/A</definedName>
    <definedName name="BExQ6WV9KPSMXPPLGZ3KK4WNYTHU" hidden="1">#N/A</definedName>
    <definedName name="BExQ783XTMM2A9I3UKCFWJH1PP2N" hidden="1">#N/A</definedName>
    <definedName name="BExQ79LX01ZPQB8EGD1ZHR2VK2H3" hidden="1">#N/A</definedName>
    <definedName name="BExQ7B3V9MGDK2OIJ61XXFBFLJFZ" hidden="1">#N/A</definedName>
    <definedName name="BExQ7CB046NVPF9ZXDGA7OXOLSLX" hidden="1">#N/A</definedName>
    <definedName name="BExQ7IWDCGGOO1HTJ97YGO1CK3R9" hidden="1">#N/A</definedName>
    <definedName name="BExQ7JNFIEGS2HKNBALH3Q2N5G7Z" hidden="1">#N/A</definedName>
    <definedName name="BExQ7MY3U2Z1IZ71U5LJUD00VVB4" hidden="1">#N/A</definedName>
    <definedName name="BExQ7XL2Q1GVUFL1F9KK0K0EXMWG" hidden="1">#N/A</definedName>
    <definedName name="BExQ8469L3ZRZ3KYZPYMSJIDL7Y5" hidden="1">#N/A</definedName>
    <definedName name="BExQ84MJB94HL3BWRN50M4NCB6Z0" hidden="1">#N/A</definedName>
    <definedName name="BExQ8583ZE00NW7T9OF11OT9IA14" hidden="1">#N/A</definedName>
    <definedName name="BExQ8A0RPE3IMIFIZLUE7KD2N21W" hidden="1">#N/A</definedName>
    <definedName name="BExQ8ABK6H1ADV2R2OYT8NFFYG2N" hidden="1">#N/A</definedName>
    <definedName name="BExQ8DM90XJ6GCJIK9LC5O82I2TJ" hidden="1">#N/A</definedName>
    <definedName name="BExQ8G0K46ZORA0QVQTDI7Z8LXGF" hidden="1">#N/A</definedName>
    <definedName name="BExQ8H2EI9BQ6JCAAFZTQQP604EM" hidden="1">#N/A</definedName>
    <definedName name="BExQ8O3WEU8HNTTGKTW5T0QSKCLP" hidden="1">#N/A</definedName>
    <definedName name="BExQ8ZCEDBOBJA3D9LDP5TU2WYGR" hidden="1">#N/A</definedName>
    <definedName name="BExQ94LAW6MAQBWY25WTBFV5PPZJ" hidden="1">#N/A</definedName>
    <definedName name="BExQ97QIPOSSRK978N8P234Y1XA4" hidden="1">#N/A</definedName>
    <definedName name="BExQ9E6FBAXTHGF3RXANFIA77GXP" hidden="1">#N/A</definedName>
    <definedName name="BExQ9F2YH4UUCCMQITJ475B3S3NP" hidden="1">#N/A</definedName>
    <definedName name="BExQ9KX9734KIAK7IMRLHCPYDHO2" hidden="1">#N/A</definedName>
    <definedName name="BExQ9L81FF4I7816VTPFBDWVU4CW" hidden="1">#N/A</definedName>
    <definedName name="BExQ9M4E2ACZOWWWP1JJIQO8AHUM" hidden="1">#N/A</definedName>
    <definedName name="BExQ9UTANMJCK7LJ4OQMD6F2Q01L" hidden="1">#N/A</definedName>
    <definedName name="BExQ9ZLYHWABXAA9NJDW8ZS0UQ9P" hidden="1">#N/A</definedName>
    <definedName name="BExQA324HSCK40ENJUT9CS9EC71B" hidden="1">#N/A</definedName>
    <definedName name="BExQA55GY0STSNBWQCWN8E31ZXCS" hidden="1">#N/A</definedName>
    <definedName name="BExQA9HZIN9XEMHEEVHT99UU9Z82" hidden="1">#N/A</definedName>
    <definedName name="BExQAELFYH92K8CJL155181UDORO" hidden="1">#N/A</definedName>
    <definedName name="BExQAG8PP8R5NJKNQD1U4QOSD6X5" hidden="1">#N/A</definedName>
    <definedName name="BExQBDICMZTSA1X73TMHNO4JSFLN" hidden="1">#N/A</definedName>
    <definedName name="BExQBEER6CRCRPSSL61S0OMH57ZA" hidden="1">#N/A</definedName>
    <definedName name="BExQBIGGY5TXI2FJVVZSLZ0LTZYH" hidden="1">#N/A</definedName>
    <definedName name="BExQBM1RUSIQ85LLMM2159BYDPIP" hidden="1">#N/A</definedName>
    <definedName name="BExQBPSOZ47V81YAEURP0NQJNTJH" hidden="1">#N/A</definedName>
    <definedName name="BExQC5TWT21CGBKD0IHAXTIN2QB8" hidden="1">#N/A</definedName>
    <definedName name="BExQC94JL9F5GW4S8DQCAF4WB2DA" hidden="1">#N/A</definedName>
    <definedName name="BExQCKTD8AT0824LGWREXM1B5D1X" hidden="1">#N/A</definedName>
    <definedName name="BExQD571YWOXKR2SX85K5MKQ0AO2" hidden="1">#N/A</definedName>
    <definedName name="BExQDB6VCHN8PNX8EA6JNIEQ2JC2" hidden="1">#N/A</definedName>
    <definedName name="BExQDE1B6U2Q9B73KBENABP71YM1" hidden="1">#N/A</definedName>
    <definedName name="BExQDGQCN7ZW41QDUHOBJUGQAX40" hidden="1">#N/A</definedName>
    <definedName name="BExQEC7BRIJ30PTU3UPFOIP2HPE3" hidden="1">#N/A</definedName>
    <definedName name="BExQEMUA4HEFM4OVO8M8MA8PIAW1" hidden="1">#N/A</definedName>
    <definedName name="BExQEQ4XZQFIKUXNU9H7WE7AMZ1U" hidden="1">#N/A</definedName>
    <definedName name="BExQF1OEB07CRAP6ALNNMJNJ3P2D" hidden="1">#N/A</definedName>
    <definedName name="BExQF9X2AQPFJZTCHTU5PTTR0JAH" hidden="1">#N/A</definedName>
    <definedName name="BExQFC0M9KKFMQKPLPEO2RQDB7MM" hidden="1">#N/A</definedName>
    <definedName name="BExQFEEV7627R8TYZCM28C6V6WHE" hidden="1">#N/A</definedName>
    <definedName name="BExQFEK8NUD04X2OBRA275ADPSDL" hidden="1">#N/A</definedName>
    <definedName name="BExQFGYIWDR4W0YF7XR6E4EWWJ02" hidden="1">#N/A</definedName>
    <definedName name="BExQFPNFKA36IAPS22LAUMBDI4KE" hidden="1">#N/A</definedName>
    <definedName name="BExQFPSWEMA8WBUZ4WK20LR13VSU" hidden="1">#N/A</definedName>
    <definedName name="BExQFVSPOSCCPF1TLJPIWYWYB8A9" hidden="1">#N/A</definedName>
    <definedName name="BExQFWJQXNQAW6LUMOEDS6KMJMYL" hidden="1">#N/A</definedName>
    <definedName name="BExQG8TYRD2G42UA5ZPCRLNKUDMX" hidden="1">#N/A</definedName>
    <definedName name="BExQGO48J9MPCDQ96RBB9UN9AIGT" hidden="1">#N/A</definedName>
    <definedName name="BExQGSBB6MJWDW7AYWA0MSFTXKRR" hidden="1">#N/A</definedName>
    <definedName name="BExQH0UURAJ13AVO5UI04HSRGVYW" hidden="1">#N/A</definedName>
    <definedName name="BExQH6ZZY0NR8SE48PSI9D0CU1TC" hidden="1">#N/A</definedName>
    <definedName name="BExQH9P2MCXAJOVEO4GFQT6MNW22" hidden="1">#N/A</definedName>
    <definedName name="BExQHCZSBYUY8OKKJXFYWKBBM6AH" hidden="1">#N/A</definedName>
    <definedName name="BExQHPKXZ1K33V2F90NZIQRZYIAW" hidden="1">#N/A</definedName>
    <definedName name="BExQHVF9KD06AG2RXUQJ9X4PVGX4" hidden="1">#N/A</definedName>
    <definedName name="BExQHZBHVN2L4HC7ACTR73T5OCV0" hidden="1">#N/A</definedName>
    <definedName name="BExQI85V9TNLDJT5LTRZS10Y26SG" hidden="1">#N/A</definedName>
    <definedName name="BExQIAPKHVEV8CU1L3TTHJW67FJ5" hidden="1">#N/A</definedName>
    <definedName name="BExQIBB4I3Z6AUU0HYV1DHRS13M4" hidden="1">#N/A</definedName>
    <definedName name="BExQIBWPAXU7HJZLKGJZY3EB7MIS" hidden="1">#N/A</definedName>
    <definedName name="BExQIFCOW4VN4KQ8GZMUQ1MEET1O" hidden="1">#N/A</definedName>
    <definedName name="BExQIS8O6R36CI01XRY9ISM99TW9" hidden="1">#N/A</definedName>
    <definedName name="BExQIV37AA4KH6W6L5SPYAXSH165" hidden="1">#N/A</definedName>
    <definedName name="BExQIVJB9MJ25NDUHTCVMSODJY2C" hidden="1">#N/A</definedName>
    <definedName name="BExQJBF7LAX128WR7VTMJC88ZLPG" hidden="1">#N/A</definedName>
    <definedName name="BExQJEVCKX6KZHNCLYXY7D0MX5KN" hidden="1">#N/A</definedName>
    <definedName name="BExQJJYSDX8B0J1QGF2HL071KKA3" hidden="1">#N/A</definedName>
    <definedName name="BExQK1HV6SQQ7CP8H8IUKI9TYXTD" hidden="1">#N/A</definedName>
    <definedName name="BExQK3LE5CSBW1E4H4KHW548FL2R" hidden="1">#N/A</definedName>
    <definedName name="BExQKG6LD6PLNDGNGO9DJXY865BR" hidden="1">#N/A</definedName>
    <definedName name="BExQLE1TOW3A287TQB0AVWENT8O1" hidden="1">#N/A</definedName>
    <definedName name="BExRYOYB4A3E5F6MTROY69LR0PMG" hidden="1">#N/A</definedName>
    <definedName name="BExRYZLA9EW71H4SXQR525S72LLP" hidden="1">#N/A</definedName>
    <definedName name="BExRZ66M8G9FQ0VFP077QSZBSOA5" hidden="1">#N/A</definedName>
    <definedName name="BExRZ8FMQQL46I8AQWU17LRNZD5T" hidden="1">#N/A</definedName>
    <definedName name="BExRZIRRIXRUMZ5GOO95S7460BMP" hidden="1">#N/A</definedName>
    <definedName name="BExRZK9RAHMM0ZLTNSK7A4LDC42D" hidden="1">#N/A</definedName>
    <definedName name="BExRZOGSR69INI6GAEPHDWSNK5Q4" hidden="1">#N/A</definedName>
    <definedName name="BExS0ASQBKRTPDWFK0KUDFOS9LE5" hidden="1">#N/A</definedName>
    <definedName name="BExS0GHQUF6YT0RU3TKDEO8CSJYB" hidden="1">#N/A</definedName>
    <definedName name="BExS0K8IHC45I78DMZBOJ1P13KQA" hidden="1">#N/A</definedName>
    <definedName name="BExS152B2LFCRAUHSLI5T6QRNII0" hidden="1">#N/A</definedName>
    <definedName name="BExS15IJV0WW662NXQUVT3FGP4ST" hidden="1">#N/A</definedName>
    <definedName name="BExS194110MR25BYJI3CJ2EGZ8XT" hidden="1">#N/A</definedName>
    <definedName name="BExS1BNVGNSGD4EP90QL8WXYWZ66" hidden="1">#N/A</definedName>
    <definedName name="BExS1UE39N6NCND7MAARSBWXS6HU" hidden="1">#N/A</definedName>
    <definedName name="BExS226HTWL5WVC76MP5A1IBI8WD" hidden="1">#N/A</definedName>
    <definedName name="BExS26OI2QNNAH2WMDD95Z400048" hidden="1">#N/A</definedName>
    <definedName name="BExS2DF6B4ZUF3VZLI4G6LJ3BF38" hidden="1">#N/A</definedName>
    <definedName name="BExS2QB5FS5LYTFYO4BROTWG3OV5" hidden="1">#N/A</definedName>
    <definedName name="BExS2TLU1HONYV6S3ZD9T12D7CIG" hidden="1">#N/A</definedName>
    <definedName name="BExS318UV9I2FXPQQWUKKX00QLPJ" hidden="1">#N/A</definedName>
    <definedName name="BExS3LBS0SMTHALVM4NRI1BAV1NP" hidden="1">#N/A</definedName>
    <definedName name="BExS3MTQ75VBXDGEBURP6YT8RROE" hidden="1">#N/A</definedName>
    <definedName name="BExS3OMGYO0DFN5186UFKEXZ2RX3" hidden="1">#N/A</definedName>
    <definedName name="BExS3SDERJ27OER67TIGOVZU13A2" hidden="1">#N/A</definedName>
    <definedName name="BExS46R5WDNU5KL04FKY5LHJUCB8" hidden="1">#N/A</definedName>
    <definedName name="BExS4ASWKM93XA275AXHYP8AG6SU" hidden="1">#N/A</definedName>
    <definedName name="BExS4JN3Y6SVBKILQK0R9HS45Y52" hidden="1">#N/A</definedName>
    <definedName name="BExS4P6S41O6Z6BED77U3GD9PNH1" hidden="1">#N/A</definedName>
    <definedName name="BExS51H0N51UT0FZOPZRCF1GU063" hidden="1">#N/A</definedName>
    <definedName name="BExS54X72TJFC41FJK72MLRR2OO7" hidden="1">#N/A</definedName>
    <definedName name="BExS59F0PA1V2ZC7S5TN6IT41SXP" hidden="1">#N/A</definedName>
    <definedName name="BExS5DRER9US6NXY9ATYT41KZII3" hidden="1">#N/A</definedName>
    <definedName name="BExS5L3TGB8JVW9ROYWTKYTUPW27" hidden="1">#N/A</definedName>
    <definedName name="BExS6GKQ96EHVLYWNJDWXZXUZW90" hidden="1">#N/A</definedName>
    <definedName name="BExS6ITKSZFRR01YD5B0F676SYN7" hidden="1">#N/A</definedName>
    <definedName name="BExS6N0LI574IAC89EFW6CLTCQ33" hidden="1">#N/A</definedName>
    <definedName name="BExS6WRDBF3ST86ZOBBUL3GTCR11" hidden="1">#N/A</definedName>
    <definedName name="BExS6XNRKR0C3MTA0LV5B60UB908" hidden="1">#N/A</definedName>
    <definedName name="BExS7TKQYLRZGM93UY3ZJZJBQNFJ" hidden="1">#N/A</definedName>
    <definedName name="BExS7Y2LNGVHSIBKC7C3R6X4LDR6" hidden="1">#N/A</definedName>
    <definedName name="BExS81TE0EY44Y3W2M4Z4MGNP5OM" hidden="1">#N/A</definedName>
    <definedName name="BExS81YPDZDVJJVS15HV2HDXAC3Y" hidden="1">#N/A</definedName>
    <definedName name="BExS82PRVNUTEKQZS56YT2DVF6C2" hidden="1">#N/A</definedName>
    <definedName name="BExS8BPG5A0GR5AO1U951NDGGR0L" hidden="1">#N/A</definedName>
    <definedName name="BExS8GSUS17UY50TEM2AWF36BR9Z" hidden="1">#N/A</definedName>
    <definedName name="BExS8HJRBVG0XI6PWA9KTMJZMQXK" hidden="1">#N/A</definedName>
    <definedName name="BExS8LLJ1VOVAE0YKAU4MI2PD625" hidden="1">#N/A</definedName>
    <definedName name="BExS8R51C8RM2FS6V6IRTYO9GA4A" hidden="1">#N/A</definedName>
    <definedName name="BExS8WDX408F60MH1X9B9UZ2H4R7" hidden="1">#N/A</definedName>
    <definedName name="BExS8Z2W2QEC3MH0BZIYLDFQNUIP" hidden="1">#N/A</definedName>
    <definedName name="BExS92DKGRFFCIA9C0IXDOLO57EP" hidden="1">#N/A</definedName>
    <definedName name="BExS98OB4321YCHLCQ022PXKTT2W" hidden="1">#N/A</definedName>
    <definedName name="BExS9C9N8GFISC6HUERJ0EI06GB2" hidden="1">#N/A</definedName>
    <definedName name="BExS9DX13CACP3J8JDREK30JB1SQ" hidden="1">#N/A</definedName>
    <definedName name="BExS9FPRS2KRRCS33SE6WFNF5GYL" hidden="1">#N/A</definedName>
    <definedName name="BExS9WI0A6PSEB8N9GPXF2Z7MWHM" hidden="1">#N/A</definedName>
    <definedName name="BExSA5HP306TN9XJS0TU619DLRR7" hidden="1">#N/A</definedName>
    <definedName name="BExSAAVWQOOIA6B3JHQVGP08HFEM" hidden="1">#N/A</definedName>
    <definedName name="BExSAFJ3IICU2M7QPVE4ARYMXZKX" hidden="1">#N/A</definedName>
    <definedName name="BExSAH6ID8OHX379UXVNGFO8J6KQ" hidden="1">#N/A</definedName>
    <definedName name="BExSAQBHIXGQRNIRGCJMBXUPCZQA" hidden="1">#N/A</definedName>
    <definedName name="BExSAUTCT4P7JP57NOR9MTX33QJZ" hidden="1">#N/A</definedName>
    <definedName name="BExSAY9CA9TFXQ9M9FBJRGJO9T9E" hidden="1">#N/A</definedName>
    <definedName name="BExSB4JYKQ3MINI7RAYK5M8BLJDC" hidden="1">#N/A</definedName>
    <definedName name="BExSBMOS41ZRLWYLOU29V6Y7YORR" hidden="1">#N/A</definedName>
    <definedName name="BExSBRBXXQMBU1TYDW1BXTEVEPRU" hidden="1">#N/A</definedName>
    <definedName name="BExSC54998WTZ21DSL0R8UN0Y9JH" hidden="1">#N/A</definedName>
    <definedName name="BExSC60N7WR9PJSNC9B7ORCX9NGY" hidden="1">#N/A</definedName>
    <definedName name="BExSCE99EZTILTTCE4NJJF96OYYM" hidden="1">#N/A</definedName>
    <definedName name="BExSCHUQZ2HFEWS54X67DIS8OSXZ" hidden="1">#N/A</definedName>
    <definedName name="BExSCOG41SKKG4GYU76WRWW1CTE6" hidden="1">#N/A</definedName>
    <definedName name="BExSCVC9P86YVFMRKKUVRV29MZXZ" hidden="1">#N/A</definedName>
    <definedName name="BExSD233CH4MU9ZMGNRF97ZV7KWU" hidden="1">#N/A</definedName>
    <definedName name="BExSD2U0F3BN6IN9N4R2DTTJG15H" hidden="1">#N/A</definedName>
    <definedName name="BExSD6A6NY15YSMFH51ST6XJY429" hidden="1">#N/A</definedName>
    <definedName name="BExSD9VH6PF6RQ135VOEE08YXPAW" hidden="1">#N/A</definedName>
    <definedName name="BExSDOPOT72MAIV51KAH9QIF0874" hidden="1">#N/A</definedName>
    <definedName name="BExSDP5Y04WWMX2WWRITWOX8R5I9" hidden="1">#N/A</definedName>
    <definedName name="BExSDSGM203BJTNS9MKCBX453HMD" hidden="1">#N/A</definedName>
    <definedName name="BExSDT20XUFXTDM37M148AXAP7HN" hidden="1">#N/A</definedName>
    <definedName name="BExSEEHK1VLWD7JBV9SVVVIKQZ3I" hidden="1">#N/A</definedName>
    <definedName name="BExSEJKZLX37P3V33TRTFJ30BFRK" hidden="1">#N/A</definedName>
    <definedName name="BExSEP9UVOAI6TMXKNK587PQ3328" hidden="1">#N/A</definedName>
    <definedName name="BExSF07QFLZCO4P6K6QF05XG7PH1" hidden="1">#N/A</definedName>
    <definedName name="BExSFELNPJYUZX393PKWKNNZYV1N" hidden="1">#N/A</definedName>
    <definedName name="BExSFJ8ZAGQ63A4MVMZRQWLVRGQ5" hidden="1">#N/A</definedName>
    <definedName name="BExSFKQRST2S9KXWWLCXYLKSF4G1" hidden="1">#N/A</definedName>
    <definedName name="BExSFYDRRTAZVPXRWUF5PDQ97WFF" hidden="1">#N/A</definedName>
    <definedName name="BExSFZVPFTXA3F0IJ2NGH1GXX9R7" hidden="1">#N/A</definedName>
    <definedName name="BExSG90Q4ZUU2IPGDYOM169NJV9S" hidden="1">#N/A</definedName>
    <definedName name="BExSG9X3DU845PNXYJGGLBQY2UHG" hidden="1">#N/A</definedName>
    <definedName name="BExSGE45J27MDUUNXW7Z8Q33UAON" hidden="1">#N/A</definedName>
    <definedName name="BExSGE9LY91Q0URHB4YAMX0UAMYI" hidden="1">#N/A</definedName>
    <definedName name="BExSGLB2URTLBCKBB4Y885W925F2" hidden="1">#N/A</definedName>
    <definedName name="BExSGOAYG73SFWOPAQV80P710GID" hidden="1">#N/A</definedName>
    <definedName name="BExSGOWJHRW7FWKLO2EHUOOGHNAF" hidden="1">#N/A</definedName>
    <definedName name="BExSGOWJTAP41ZV5Q23H7MI9C76W" hidden="1">#N/A</definedName>
    <definedName name="BExSGR5JQVX2HQ0PKCGZNSSUM1RV" hidden="1">#N/A</definedName>
    <definedName name="BExSGVHX69GJZHD99DKE4RZ042B1" hidden="1">#N/A</definedName>
    <definedName name="BExSGZJO4J4ZO04E2N2ECVYS9DEZ" hidden="1">#N/A</definedName>
    <definedName name="BExSHAHFHS7MMNJR8JPVABRGBVIT" hidden="1">#N/A</definedName>
    <definedName name="BExSHGH88QZWW4RNAX4YKAZ5JEBL" hidden="1">#N/A</definedName>
    <definedName name="BExSHOKK1OO3CX9Z28C58E5J1D9W" hidden="1">#N/A</definedName>
    <definedName name="BExSHQD8KYLTQGDXIRKCHQQ7MKIH" hidden="1">#N/A</definedName>
    <definedName name="BExSHVGPIAHXI97UBLI9G4I4M29F" hidden="1">#N/A</definedName>
    <definedName name="BExSI0K2YL3HTCQAD8A7TR4QCUR6" hidden="1">#N/A</definedName>
    <definedName name="BExSIFUDNRWXWIWNGCCFOOD8WIAZ" hidden="1">#N/A</definedName>
    <definedName name="BExTTZNS2PBCR93C9IUW49UZ4I6T" hidden="1">#N/A</definedName>
    <definedName name="BExTU2YFQ25JQ6MEMRHHN66VLTPJ" hidden="1">#N/A</definedName>
    <definedName name="BExTU75IOII1V5O0C9X2VAYYVJUG" hidden="1">#N/A</definedName>
    <definedName name="BExTUA5F7V4LUIIAM17J3A8XF3JE" hidden="1">#N/A</definedName>
    <definedName name="BExTUJ53ANGZ3H1KDK4CR4Q0OD6P" hidden="1">#N/A</definedName>
    <definedName name="BExTUKXSZBM7C57G6NGLWGU4WOHY" hidden="1">#N/A</definedName>
    <definedName name="BExTULU5DFWSMUV95TO41WWWBEVA" hidden="1">#N/A</definedName>
    <definedName name="BExTUSQCFFYZCDNHWHADBC2E1ZP1" hidden="1">#N/A</definedName>
    <definedName name="BExTUVFGOJEYS28JURA5KHQFDU5J" hidden="1">#N/A</definedName>
    <definedName name="BExTUW10U40QCYGHM5NJ3YR1O5SP" hidden="1">#N/A</definedName>
    <definedName name="BExTUWXFQHINU66YG82BI20ATMB5" hidden="1">#N/A</definedName>
    <definedName name="BExTUY9WNSJ91GV8CP0SKJTEIV82" hidden="1">#N/A</definedName>
    <definedName name="BExTV67VIM8PV6KO253M4DUBJQLC" hidden="1">#N/A</definedName>
    <definedName name="BExTVELZCF2YA5L6F23BYZZR6WHF" hidden="1">#N/A</definedName>
    <definedName name="BExTVGPIQZ99YFXUC8OONUX5BD42" hidden="1">#N/A</definedName>
    <definedName name="BExTVZQLP9VFLEYQ9280W13X7E8K" hidden="1">#N/A</definedName>
    <definedName name="BExTWB4LA1PODQOH4LDTHQKBN16K" hidden="1">#N/A</definedName>
    <definedName name="BExTWFMF4M2YQ8J9ROXDQL342GKR" hidden="1">#N/A</definedName>
    <definedName name="BExTWI0Q8AWXUA3ZN7I5V3QK2KM1" hidden="1">#N/A</definedName>
    <definedName name="BExTWJTIA3WUW1PUWXAOP9O8NKLZ" hidden="1">#N/A</definedName>
    <definedName name="BExTWW95OX07FNA01WF5MSSSFQLX" hidden="1">#N/A</definedName>
    <definedName name="BExTX476KI0RNB71XI5TYMANSGBG" hidden="1">#N/A</definedName>
    <definedName name="BExTXJ6HBAIXMMWKZTJNFDYVZCAY" hidden="1">#N/A</definedName>
    <definedName name="BExTXT812NQT8GAEGH738U29BI0D" hidden="1">#N/A</definedName>
    <definedName name="BExTXWIP2TFPTQ76NHFOB72NICRZ" hidden="1">#N/A</definedName>
    <definedName name="BExTY5T62H651VC86QM4X7E28JVA" hidden="1">#N/A</definedName>
    <definedName name="BExTYHCJJ2NWRM1RV59FYR41534U" hidden="1">#N/A</definedName>
    <definedName name="BExTYKCEFJ83LZM95M1V7CSFQVEA" hidden="1">#N/A</definedName>
    <definedName name="BExTYPLA9N640MFRJJQPKXT7P88M" hidden="1">#N/A</definedName>
    <definedName name="BExTZ7F71SNTOX4LLZCK5R9VUMIJ" hidden="1">#N/A</definedName>
    <definedName name="BExTZ8X5G9S3PA4FPSNK7T69W7QT" hidden="1">#N/A</definedName>
    <definedName name="BExTZ97Y0RMR8V5BI9F2H4MFB77O" hidden="1">#N/A</definedName>
    <definedName name="BExTZK5PMCAXJL4DUIGL6H9Y8U4C" hidden="1">#N/A</definedName>
    <definedName name="BExTZKB6L5SXV5UN71YVTCBEIGWY" hidden="1">#N/A</definedName>
    <definedName name="BExTZLICVKK4NBJFEGL270GJ2VQO" hidden="1">#N/A</definedName>
    <definedName name="BExTZO2596CBZKPI7YNA1QQNPAIJ" hidden="1">#N/A</definedName>
    <definedName name="BExTZY8TDV4U7FQL7O10G6VKWKPJ" hidden="1">#N/A</definedName>
    <definedName name="BExU02QNT4LT7H9JPUC4FXTLVGZT" hidden="1">#N/A</definedName>
    <definedName name="BExU0BFJJQO1HJZKI14QGOQ6JROO" hidden="1">#N/A</definedName>
    <definedName name="BExU0FH5WTGW8MRFUFMDDSMJ6YQ5" hidden="1">#N/A</definedName>
    <definedName name="BExU0GDOIL9U33QGU9ZU3YX3V1I4" hidden="1">#N/A</definedName>
    <definedName name="BExU0HKTO8WJDQDWRTUK5TETM3HS" hidden="1">#N/A</definedName>
    <definedName name="BExU0MTJQPE041ZN7H8UKGV6MZT7" hidden="1">#N/A</definedName>
    <definedName name="BExU0ZUUFYHLUK4M4E8GLGIBBNT0" hidden="1">#N/A</definedName>
    <definedName name="BExU147D6RPG6ZVTSXRKFSVRHSBG" hidden="1">#N/A</definedName>
    <definedName name="BExU14Y9MRQC61440UR4X1SYSM3B" hidden="1">#N/A</definedName>
    <definedName name="BExU16R10W1SOAPNG4CDJ01T7JRE" hidden="1">#N/A</definedName>
    <definedName name="BExU17CKOR3GNIHDNVLH9L1IOJS9" hidden="1">#N/A</definedName>
    <definedName name="BExU1GXUTLRPJN4MRINLAPHSZQFG" hidden="1">#N/A</definedName>
    <definedName name="BExU1IL9AOHFO85BZB6S60DK3N8H" hidden="1">#N/A</definedName>
    <definedName name="BExU1NOPS09CLFZL1O31RAF9BQNQ" hidden="1">#N/A</definedName>
    <definedName name="BExU1PH9MOEX1JZVZ3D5M9DXB191" hidden="1">#N/A</definedName>
    <definedName name="BExU1QZEEKJA35IMEOLOJ3ODX0ZA" hidden="1">#N/A</definedName>
    <definedName name="BExU1VRURIWWVJ95O40WA23LMTJD" hidden="1">#N/A</definedName>
    <definedName name="BExU2M5CK6XK55UIHDVYRXJJJRI4" hidden="1">#N/A</definedName>
    <definedName name="BExU2TXVT25ZTOFQAF6CM53Z1RLF" hidden="1">#N/A</definedName>
    <definedName name="BExU2XZLYIU19G7358W5T9E87AFR" hidden="1">#N/A</definedName>
    <definedName name="BExU3B66MCKJFSKT3HL8B5EJGVX0" hidden="1">#N/A</definedName>
    <definedName name="BExU3UNI9NR1RNZR07NSLSZMDOQQ" hidden="1">#N/A</definedName>
    <definedName name="BExU401R18N6XKZKL7CNFOZQCM14" hidden="1">#N/A</definedName>
    <definedName name="BExU42QVGY7TK39W1BIN6CDRG2OE" hidden="1">#N/A</definedName>
    <definedName name="BExU44P2AEX6PD8VC4ISCROUCQSP" hidden="1">#N/A</definedName>
    <definedName name="BExU47OZMS6TCWMEHHF0UCSFLLPI" hidden="1">#N/A</definedName>
    <definedName name="BExU4D36E8TXN0M8KSNGEAFYP4DQ" hidden="1">#N/A</definedName>
    <definedName name="BExU4G31RRVLJ3AC6E1FNEFMXM3O" hidden="1">#N/A</definedName>
    <definedName name="BExU4GDVLPUEWBA4MRYRTQAUNO7B" hidden="1">#N/A</definedName>
    <definedName name="BExU4I148DA7PRCCISLWQ6ABXFK6" hidden="1">#N/A</definedName>
    <definedName name="BExU4L101H2KQHVKCKQ4PBAWZV6K" hidden="1">#N/A</definedName>
    <definedName name="BExU4NA00RRRBGRT6TOB0MXZRCRZ" hidden="1">#N/A</definedName>
    <definedName name="BExU51IFNZXPBDES28457LR8X60M" hidden="1">#N/A</definedName>
    <definedName name="BExU529I6YHVOG83TJHWSILIQU1S" hidden="1">#N/A</definedName>
    <definedName name="BExU57YCIKPRD8QWL6EU0YR3NG3J" hidden="1">#N/A</definedName>
    <definedName name="BExU5DSTBWXLN6E59B757KRWRI6E" hidden="1">#N/A</definedName>
    <definedName name="BExU5TDWM8NNDHYPQ7OQODTQ368A" hidden="1">#N/A</definedName>
    <definedName name="BExU5X4OX1V1XHS6WSSORVQPP6Z3" hidden="1">#N/A</definedName>
    <definedName name="BExU5XVPARTFMRYHNUTBKDIL4UJN" hidden="1">#N/A</definedName>
    <definedName name="BExU66KMFBAP8JCVG9VM1RD1TNFF" hidden="1">#N/A</definedName>
    <definedName name="BExU68IOM3CB3TACNAE9565TW7SH" hidden="1">#N/A</definedName>
    <definedName name="BExU6AM82KN21E82HMWVP3LWP9IL" hidden="1">#N/A</definedName>
    <definedName name="BExU6FEU1MRHU98R9YOJC5OKUJ6L" hidden="1">#N/A</definedName>
    <definedName name="BExU6KIAJ663Y8W8QMU4HCF183DF" hidden="1">#N/A</definedName>
    <definedName name="BExU6KT19B4PG6SHXFBGBPLM66KT" hidden="1">#N/A</definedName>
    <definedName name="BExU6PAVKIOAIMQ9XQIHHF1SUAGO" hidden="1">#N/A</definedName>
    <definedName name="BExU6WXXC7SSQDMHSLUN5C2V4IYX" hidden="1">#N/A</definedName>
    <definedName name="BExU73387E74XE8A9UKZLZNJYY65" hidden="1">#N/A</definedName>
    <definedName name="BExU76ZHCJM8I7VSICCMSTC33O6U" hidden="1">#N/A</definedName>
    <definedName name="BExU7BBTUF8BQ42DSGM94X5TG5GF" hidden="1">#N/A</definedName>
    <definedName name="BExU7HH4EAHFQHT4AXKGWAWZP3I0" hidden="1">#N/A</definedName>
    <definedName name="BExU7MF1ZVPDHOSMCAXOSYICHZ4I" hidden="1">#N/A</definedName>
    <definedName name="BExU7O2BJ6D5YCKEL6FD2EFCWYRX" hidden="1">#N/A</definedName>
    <definedName name="BExU7Q0JS9YIUKUPNSSAIDK2KJAV" hidden="1">#N/A</definedName>
    <definedName name="BExU80I6AE5OU7P7F5V7HWIZBJ4P" hidden="1">#N/A</definedName>
    <definedName name="BExU86NB26MCPYIISZ36HADONGT2" hidden="1">#N/A</definedName>
    <definedName name="BExU885EZZNSZV3GP298UJ8LB7OL" hidden="1">#N/A</definedName>
    <definedName name="BExU8FSAUP9TUZ1NO9WXK80QPHWV" hidden="1">#N/A</definedName>
    <definedName name="BExU8KFLAN778MBN93NYZB0FV30G" hidden="1">#N/A</definedName>
    <definedName name="BExU8UX9JX3XLB47YZ8GFXE0V7R2" hidden="1">#N/A</definedName>
    <definedName name="BExU91DC3DGKPZD6LTER2IRTF89C" hidden="1">#N/A</definedName>
    <definedName name="BExU96M1J7P9DZQ3S9H0C12KGYTW" hidden="1">#N/A</definedName>
    <definedName name="BExU9F05OR1GZ3057R6UL3WPEIYI" hidden="1">#N/A</definedName>
    <definedName name="BExU9GCSO5YILIKG6VAHN13DL75K" hidden="1">#N/A</definedName>
    <definedName name="BExU9KJOZLO15N11MJVN782NFGJ0" hidden="1">#N/A</definedName>
    <definedName name="BExU9LG29XU2K1GNKRO4438JYQZE" hidden="1">#N/A</definedName>
    <definedName name="BExU9RW36I5Z6JIXUIUB3PJH86LT" hidden="1">#N/A</definedName>
    <definedName name="BExUA28AO7OWDG3H23Q0CL4B7BHW" hidden="1">#N/A</definedName>
    <definedName name="BExUA5O923FFNEBY8BPO1TU3QGBM" hidden="1">#N/A</definedName>
    <definedName name="BExUA6Q4K25VH452AQ3ZIRBCMS61" hidden="1">#N/A</definedName>
    <definedName name="BExUAFV4JMBSM2SKBQL9NHL0NIBS" hidden="1">#N/A</definedName>
    <definedName name="BExUAMWQODKBXMRH1QCMJLJBF8M7" hidden="1">#N/A</definedName>
    <definedName name="BExUAX8WS5OPVLCDXRGKTU2QMTFO" hidden="1">#N/A</definedName>
    <definedName name="BExUB8HLEXSBVPZ5AXNQEK96F1N4" hidden="1">#N/A</definedName>
    <definedName name="BExUBCDVZIEA7YT0LPSMHL5ZSERQ" hidden="1">#N/A</definedName>
    <definedName name="BExUBKXBUCN760QYU7Q8GESBWOQH" hidden="1">#N/A</definedName>
    <definedName name="BExUBL83ED0P076RN9RJ8P1MZ299" hidden="1">#N/A</definedName>
    <definedName name="BExUC623BDYEODBN0N4DO6PJQ7NU" hidden="1">#N/A</definedName>
    <definedName name="BExUC8WH8TCKBB5313JGYYQ1WFLT" hidden="1">#N/A</definedName>
    <definedName name="BExUCFCDK6SPH86I6STXX8X3WMC4" hidden="1">#N/A</definedName>
    <definedName name="BExUCLC6AQ5KR6LXSAXV4QQ8ASVG" hidden="1">#N/A</definedName>
    <definedName name="BExUD4IOJ12X3PJG5WXNNGDRCKAP" hidden="1">#N/A</definedName>
    <definedName name="BExUD9WX9BWK72UWVSLYZJLAY5VY" hidden="1">#N/A</definedName>
    <definedName name="BExUDBEUJH9IACZDBL1VAUWPG0QW" hidden="1">#N/A</definedName>
    <definedName name="BExUDEV0CYVO7Y5IQQBEJ6FUY9S6" hidden="1">#N/A</definedName>
    <definedName name="BExUDWOXQGIZW0EAIIYLQUPXF8YV" hidden="1">#N/A</definedName>
    <definedName name="BExUDXAIC17W1FUU8Z10XUAVB7CS" hidden="1">#N/A</definedName>
    <definedName name="BExUE5OMY7OAJQ9WR8C8HG311ORP" hidden="1">#N/A</definedName>
    <definedName name="BExUEFKOQWXXGRNLAOJV2BJ66UB8" hidden="1">#N/A</definedName>
    <definedName name="BExUEJGX3OQQP5KFRJSRCZ70EI9V" hidden="1">#N/A</definedName>
    <definedName name="BExUEYR71COFS2X8PDNU21IPMQEU" hidden="1">#N/A</definedName>
    <definedName name="BExVPRLJ9I6RX45EDVFSQGCPJSOK" hidden="1">#N/A</definedName>
    <definedName name="BExVSL787C8E4HFQZ2NVLT35I2XV" hidden="1">#N/A</definedName>
    <definedName name="BExVSTFTVV14SFGHQUOJL5SQ5TX9" hidden="1">#N/A</definedName>
    <definedName name="BExVT3MPE8LQ5JFN3HQIFKSQ80U4" hidden="1">#N/A</definedName>
    <definedName name="BExVT7TRK3NZHPME2TFBXOF1WBR9" hidden="1">#N/A</definedName>
    <definedName name="BExVT9H0R0T7WGQAAC0HABMG54YM" hidden="1">#N/A</definedName>
    <definedName name="BExVTCMDDEDGLUIMUU6BSFHEWTOP" hidden="1">#N/A</definedName>
    <definedName name="BExVTCMDQMLKRA2NQR72XU6Y54IK" hidden="1">#N/A</definedName>
    <definedName name="BExVTCRV8FQ5U9OYWWL44N6KFNHU" hidden="1">#N/A</definedName>
    <definedName name="BExVTNESHPVG0A0KZ7BRX26MS0PF" hidden="1">#N/A</definedName>
    <definedName name="BExVTTJVTNRSBHBTUZ78WG2JM5MK" hidden="1">#N/A</definedName>
    <definedName name="BExVTXLMYR87BC04D1ERALPUFVPG" hidden="1">#N/A</definedName>
    <definedName name="BExVU470Y4KXKANZVNIMUZ264KRO" hidden="1">#N/A</definedName>
    <definedName name="BExVUL9V3H8ZF6Y72LQBBN639YAA" hidden="1">#N/A</definedName>
    <definedName name="BExVUNDJXQP95AMFY44I1OZVY6JQ" hidden="1">#N/A</definedName>
    <definedName name="BExVV5T14N2HZIK7HQ4P2KG09U0J" hidden="1">#N/A</definedName>
    <definedName name="BExVV7R410VYLADLX9LNG63ID6H1" hidden="1">#N/A</definedName>
    <definedName name="BExVVCEED4JEKF59OV0G3T4XFMFO" hidden="1">#N/A</definedName>
    <definedName name="BExVVPFO2J7FMSRPD36909HN4BZJ" hidden="1">#N/A</definedName>
    <definedName name="BExVVQ19AQ3VCARJOC38SF7OYE9Y" hidden="1">#N/A</definedName>
    <definedName name="BExVVQ19TAECID45CS4HXT1RD3AQ" hidden="1">#N/A</definedName>
    <definedName name="BExVW3YV5XGIVJ97UUPDJGJ2P15B" hidden="1">#N/A</definedName>
    <definedName name="BExVW5X571GEYR5SCU1Z2DHKWM79" hidden="1">#N/A</definedName>
    <definedName name="BExVW6YTKA098AF57M4PHNQ54XMH" hidden="1">#N/A</definedName>
    <definedName name="BExVWINKCH0V0NUWH363SMXAZE62" hidden="1">#N/A</definedName>
    <definedName name="BExVWYU8EK669NP172GEIGCTVPPA" hidden="1">#N/A</definedName>
    <definedName name="BExVX3MVJ0GHWPP1EL59ZQNKMX0B" hidden="1">#N/A</definedName>
    <definedName name="BExVX3XN2DRJKL8EDBIG58RYQ36R" hidden="1">#N/A</definedName>
    <definedName name="BExVXDZ63PUART77BBR5SI63TPC6" hidden="1">#N/A</definedName>
    <definedName name="BExVXHKI6LFYMGWISMPACMO247HL" hidden="1">#N/A</definedName>
    <definedName name="BExVXLX2BZ5EF2X6R41BTKRJR1NM" hidden="1">#N/A</definedName>
    <definedName name="BExVY11V7U1SAY4QKYE0PBSPD7LW" hidden="1">#N/A</definedName>
    <definedName name="BExVY1SV37DL5YU59HS4IG3VBCP4" hidden="1">#N/A</definedName>
    <definedName name="BExVY3WFGJKSQA08UF9NCMST928Y" hidden="1">#N/A</definedName>
    <definedName name="BExVY954UOEVQEIC5OFO4NEWVKAQ" hidden="1">#N/A</definedName>
    <definedName name="BExVYHDYIV5397LC02V4FEP8VD6W" hidden="1">#N/A</definedName>
    <definedName name="BExVYOVIZDA18YIQ0A30Q052PCAK" hidden="1">#N/A</definedName>
    <definedName name="BExVYQIXPEM6J4JVP78BRHIC05PV" hidden="1">#N/A</definedName>
    <definedName name="BExVYVGWN7SONLVDH9WJ2F1JS264" hidden="1">#N/A</definedName>
    <definedName name="BExVZ9EO732IK6MNMG17Y1EFTJQC" hidden="1">#N/A</definedName>
    <definedName name="BExVZB1Y5J4UL2LKK0363EU7GIJ1" hidden="1">#N/A</definedName>
    <definedName name="BExVZJQVO5LQ0BJH5JEN5NOBIAF6" hidden="1">#N/A</definedName>
    <definedName name="BExVZNXWS91RD7NXV5NE2R3C8WW7" hidden="1">#N/A</definedName>
    <definedName name="BExW0386REQRCQCVT9BCX80UPTRY" hidden="1">#N/A</definedName>
    <definedName name="BExW0FYP4WXY71CYUG40SUBG9UWU" hidden="1">#N/A</definedName>
    <definedName name="BExW0RI61B4VV0ARXTFVBAWRA1C5" hidden="1">#N/A</definedName>
    <definedName name="BExW1BVUYQTKMOR56MW7RVRX4L1L" hidden="1">#N/A</definedName>
    <definedName name="BExW1F1220628FOMTW5UAATHRJHK" hidden="1">#N/A</definedName>
    <definedName name="BExW1TKA0Z9OP2DTG50GZR5EG8C7" hidden="1">#N/A</definedName>
    <definedName name="BExW1U0JLKQ094DW5MMOI8UHO09V" hidden="1">#N/A</definedName>
    <definedName name="BExW283NP9D366XFPXLGSCI5UB0L" hidden="1">#N/A</definedName>
    <definedName name="BExW2H3C8WJSBW5FGTFKVDVJC4CL" hidden="1">#N/A</definedName>
    <definedName name="BExW2MSCKPGF5K3I7TL4KF5ISUOL" hidden="1">#N/A</definedName>
    <definedName name="BExW2SMO90FU9W8DVVES6Q4E6BZR" hidden="1">#N/A</definedName>
    <definedName name="BExW36V9N91OHCUMGWJQL3I5P4JK" hidden="1">#N/A</definedName>
    <definedName name="BExW3EIBA1J9Q9NA9VCGZGRS8WV7" hidden="1">#N/A</definedName>
    <definedName name="BExW3FEO8FI8N6AGQKYEG4SQVJWB" hidden="1">#N/A</definedName>
    <definedName name="BExW3GB28STOMJUSZEIA7YKYNS4Y" hidden="1">#N/A</definedName>
    <definedName name="BExW3T1K638HT5E0Y8MMK108P5JT" hidden="1">#N/A</definedName>
    <definedName name="BExW4217ZHL9VO39POSTJOD090WU" hidden="1">#N/A</definedName>
    <definedName name="BExW4GPW71EBF8XPS2QGVQHBCDX3" hidden="1">#N/A</definedName>
    <definedName name="BExW4JKC5837JBPCOJV337ZVYYY3" hidden="1">#N/A</definedName>
    <definedName name="BExW4QR9FV9MP5K610THBSM51RYO" hidden="1">#N/A</definedName>
    <definedName name="BExW4Z029R9E19ZENN3WEA3VDAD1" hidden="1">#N/A</definedName>
    <definedName name="BExW5AZNT6IAZGNF2C879ODHY1B8" hidden="1">#N/A</definedName>
    <definedName name="BExW5WPU27WD4NWZOT0ZEJIDLX5J" hidden="1">#N/A</definedName>
    <definedName name="BExW660AV1TUV2XNUPD65RZR3QOO" hidden="1">#N/A</definedName>
    <definedName name="BExW66LVVZK656PQY1257QMHP2AY" hidden="1">#N/A</definedName>
    <definedName name="BExW6EJPHAP1TWT380AZLXNHR22P" hidden="1">#N/A</definedName>
    <definedName name="BExW6G1PJ38H10DVLL8WPQ736OEB" hidden="1">#N/A</definedName>
    <definedName name="BExW794A74Z5F2K8LVQLD6VSKXUE" hidden="1">#N/A</definedName>
    <definedName name="BExW8K0SSIPSKBVP06IJ71600HJZ" hidden="1">#N/A</definedName>
    <definedName name="BExW8T0GVY3ZYO4ACSBLHS8SH895" hidden="1">#N/A</definedName>
    <definedName name="BExW8YEP73JMMU9HZ08PM4WHJQZ4" hidden="1">#N/A</definedName>
    <definedName name="BExW937AT53OZQRHNWQZ5BVH24IE" hidden="1">#N/A</definedName>
    <definedName name="BExW95LN5N0LYFFVP7GJEGDVDLF0" hidden="1">#N/A</definedName>
    <definedName name="BExW967733Q8RAJOHR2GJ3HO8JIW" hidden="1">#N/A</definedName>
    <definedName name="BExW9POK1KIOI0ALS5MZIKTDIYMA" hidden="1">#N/A</definedName>
    <definedName name="BExXLDE6PN4ESWT3LXJNQCY94NE4" hidden="1">#N/A</definedName>
    <definedName name="BExXLQVPK2H3IF0NDDA5CT612EUK" hidden="1">#N/A</definedName>
    <definedName name="BExXLR6IO70TYTACKQH9M5PGV24J" hidden="1">#N/A</definedName>
    <definedName name="BExXM065WOLYRYHGHOJE0OOFXA4M" hidden="1">#N/A</definedName>
    <definedName name="BExXM3GUNXVDM82KUR17NNUMQCNI" hidden="1">#N/A</definedName>
    <definedName name="BExXMA28M8SH7MKIGETSDA72WUIZ" hidden="1">#N/A</definedName>
    <definedName name="BExXMOLHIAHDLFSA31PUB36SC3I9" hidden="1">#N/A</definedName>
    <definedName name="BExXMT8S6JZQESAGOEE0R87XQ06P" hidden="1">#N/A</definedName>
    <definedName name="BExXMT8T5Z3M2JBQN65X2LKH0YQI" hidden="1">#N/A</definedName>
    <definedName name="BExXN1XNO7H60M9X1E7EVWFJDM5N" hidden="1">#N/A</definedName>
    <definedName name="BExXN22ZOTIW49GPLWFYKVM90FNZ" hidden="1">#N/A</definedName>
    <definedName name="BExXN6QAP8UJQVN4R4BQKPP4QK35" hidden="1">#N/A</definedName>
    <definedName name="BExXNBOA39T2X6Y5Y5GZ5DDNA1AX" hidden="1">#N/A</definedName>
    <definedName name="BExXND6872VJ3M2PGT056WQMWBHD" hidden="1">#N/A</definedName>
    <definedName name="BExXNPM24UN2PGVL9D1TUBFRIKR4" hidden="1">#N/A</definedName>
    <definedName name="BExXNWYB165VO9MHARCL5WLCHWS0" hidden="1">#N/A</definedName>
    <definedName name="BExXO278QHQN8JDK5425EJ615ECC" hidden="1">#N/A</definedName>
    <definedName name="BExXOBHOP0WGFHI2Y9AO4L440UVQ" hidden="1">#N/A</definedName>
    <definedName name="BExXOHSAD2NSHOLLMZ2JWA4I3I1R" hidden="1">#N/A</definedName>
    <definedName name="BExXP80B5FGA00JCM7UXKPI3PB7Y" hidden="1">#N/A</definedName>
    <definedName name="BExXP85M4WXYVN1UVHUTOEKEG5XS" hidden="1">#N/A</definedName>
    <definedName name="BExXPELOTHOAG0OWILLAH94OZV5J" hidden="1">#N/A</definedName>
    <definedName name="BExXPS31W1VD2NMIE4E37LHVDF0L" hidden="1">#N/A</definedName>
    <definedName name="BExXPZKYEMVF5JOC14HYOOYQK6JK" hidden="1">#N/A</definedName>
    <definedName name="BExXQ89PA10X79WBWOEP1AJX1OQM" hidden="1">#N/A</definedName>
    <definedName name="BExXQ8PX26OWATJ04HR2S6H7OCGF" hidden="1">#N/A</definedName>
    <definedName name="BExXQCGQGGYSI0LTRVR73MUO50AW" hidden="1">#N/A</definedName>
    <definedName name="BExXQEEXFHDQ8DSRAJSB5ET6J004" hidden="1">#N/A</definedName>
    <definedName name="BExXQH41O5HZAH8BO6HCFY8YC3TU" hidden="1">#N/A</definedName>
    <definedName name="BExXQIRBLQSLAJTFL7224FCFUTKH" hidden="1">#N/A</definedName>
    <definedName name="BExXQJIEF5R3QQ6D8HO3NGPU0IQC" hidden="1">#N/A</definedName>
    <definedName name="BExXQU00K9ER4I1WM7T9J0W1E7ZC" hidden="1">#N/A</definedName>
    <definedName name="BExXQU00KOR7XLM8B13DGJ1MIQDY" hidden="1">#N/A</definedName>
    <definedName name="BExXQXG18PS8HGBOS03OSTQ0KEYC" hidden="1">#N/A</definedName>
    <definedName name="BExXQXQT4OAFQT5B0YB3USDJOJOB" hidden="1">#N/A</definedName>
    <definedName name="BExXR3FSEXAHSXEQNJORWFCPX86N" hidden="1">#N/A</definedName>
    <definedName name="BExXR3W3FKYQBLR299HO9RZ70C43" hidden="1">#N/A</definedName>
    <definedName name="BExXR46U23CRRBV6IZT982MAEQKI" hidden="1">#N/A</definedName>
    <definedName name="BExXR8OKAVX7O70V5IYG2PRKXSTI" hidden="1">#N/A</definedName>
    <definedName name="BExXRA6N6XCLQM6XDV724ZIH6G93" hidden="1">#N/A</definedName>
    <definedName name="BExXRABZ1CNKCG6K1MR6OUFHF7J9" hidden="1">#N/A</definedName>
    <definedName name="BExXRBOFETC0OTJ6WY3VPMFH03VB" hidden="1">#N/A</definedName>
    <definedName name="BExXRD13K1S9Y3JGR7CXSONT7RJZ" hidden="1">#N/A</definedName>
    <definedName name="BExXRIFB4QQ87QIGA9AG0NXP577K" hidden="1">#N/A</definedName>
    <definedName name="BExXRIQ2JF2CVTRDQX2D9SPH7FTN" hidden="1">#N/A</definedName>
    <definedName name="BExXRO4A6VUH1F4XV8N1BRJ4896W" hidden="1">#N/A</definedName>
    <definedName name="BExXRO9N1SNJZGKD90P4K7FU1J0P" hidden="1">#N/A</definedName>
    <definedName name="BExXRV5QP3Z0KAQ1EQT9JYT2FV0L" hidden="1">#N/A</definedName>
    <definedName name="BExXRZ20LZZCW8LVGDK0XETOTSAI" hidden="1">#N/A</definedName>
    <definedName name="BExXRZNM651EJ5HJPGKGTVYLAZQ1" hidden="1">#N/A</definedName>
    <definedName name="BExXS63O4OMWMNXXAODZQFSDG33N" hidden="1">#N/A</definedName>
    <definedName name="BExXSBSP1TOY051HSPEPM0AEIO2M" hidden="1">#N/A</definedName>
    <definedName name="BExXSC8RFK5D68FJD2HI4K66SA6I" hidden="1">#N/A</definedName>
    <definedName name="BExXSNHC88W4UMXEOIOOATJAIKZO" hidden="1">#N/A</definedName>
    <definedName name="BExXSTBS08WIA9TLALV3UQ2Z3MRG" hidden="1">#N/A</definedName>
    <definedName name="BExXSVQ2WOJJ73YEO8Q2FK60V4G8" hidden="1">#N/A</definedName>
    <definedName name="BExXTHLRNL82GN7KZY3TOLO508N7" hidden="1">#N/A</definedName>
    <definedName name="BExXTL72MKEQSQH9L2OTFLU8DM2B" hidden="1">#N/A</definedName>
    <definedName name="BExXTM3M4RTCRSX7VGAXGQNPP668" hidden="1">#N/A</definedName>
    <definedName name="BExXTOCF78J7WY6FOVBRY1N2RBBR" hidden="1">#N/A</definedName>
    <definedName name="BExXTP3GYO6Z9RTKKT10XA0UTV3T" hidden="1">#N/A</definedName>
    <definedName name="BExXTZKZ4CG92ZQLIRKEXXH9BFIR" hidden="1">#N/A</definedName>
    <definedName name="BExXU4J2BM2964GD5UZHM752Q4NS" hidden="1">#N/A</definedName>
    <definedName name="BExXU6XDTT7RM93KILIDEYPA9XKF" hidden="1">#N/A</definedName>
    <definedName name="BExXU8VLZA7WLPZ3RAQZGNERUD26" hidden="1">#N/A</definedName>
    <definedName name="BExXUB9RSLSCNN5ETLXY72DAPZZM" hidden="1">#N/A</definedName>
    <definedName name="BExXUFRM82XQIN2T8KGLDQL1IBQW" hidden="1">#N/A</definedName>
    <definedName name="BExXUQEQBF6FI240ZGIF9YXZSRAU" hidden="1">#N/A</definedName>
    <definedName name="BExXUYND6EJO7CJ5KRICV4O1JNWK" hidden="1">#N/A</definedName>
    <definedName name="BExXV6FWG4H3S2QEUJZYIXILNGJ7" hidden="1">#N/A</definedName>
    <definedName name="BExXVK87BMMO6LHKV0CFDNIQVIBS" hidden="1">#N/A</definedName>
    <definedName name="BExXVKZ9WXPGL6IVY6T61IDD771I" hidden="1">#N/A</definedName>
    <definedName name="BExXW0K72T1Y8K1I4VZT87UY9S2G" hidden="1">#N/A</definedName>
    <definedName name="BExXW27MMXHXUXX78SDTBE1JYTHT" hidden="1">#N/A</definedName>
    <definedName name="BExXW2YIM2MYBSHRIX0RP9D4PRMN" hidden="1">#N/A</definedName>
    <definedName name="BExXWBNE4KTFSXKVSRF6WX039WPB" hidden="1">#N/A</definedName>
    <definedName name="BExXWFP5AYE7EHYTJWBZSQ8PQ0YX" hidden="1">#N/A</definedName>
    <definedName name="BExXWVFIBQT8OY1O41FRFPFGXQHK" hidden="1">#N/A</definedName>
    <definedName name="BExXWWXHBZHA9J3N8K47F84X0M0L" hidden="1">#N/A</definedName>
    <definedName name="BExXWZBREC3ALZX5JY961IA7NMFH" hidden="1">#N/A</definedName>
    <definedName name="BExXXBM521DL8R4ZX7NZ3DBCUOR5" hidden="1">#N/A</definedName>
    <definedName name="BExXXC7OZI33XZ03NRMEP7VRLQK4" hidden="1">#N/A</definedName>
    <definedName name="BExXXH5N3NKBQ7BCJPJTBF8CYM2Q" hidden="1">#N/A</definedName>
    <definedName name="BExXXKWLM4D541BH6O8GOJMHFHMW" hidden="1">#N/A</definedName>
    <definedName name="BExXXPPA1Q87XPI97X0OXCPBPDON" hidden="1">#N/A</definedName>
    <definedName name="BExXXVUDA98IZTQ6MANKU4MTTDVR" hidden="1">#N/A</definedName>
    <definedName name="BExXXZQNZY6IZI45DJXJK0MQZWA7" hidden="1">#N/A</definedName>
    <definedName name="BExXY5QFG6QP94SFT3935OBM8Y4K" hidden="1">#N/A</definedName>
    <definedName name="BExXY7TYEBFXRYUYIFHTN65RJ8EW" hidden="1">#N/A</definedName>
    <definedName name="BExXYLBHANUXC5FCTDDTGOVD3GQS" hidden="1">#N/A</definedName>
    <definedName name="BExXYMNYAYH3WA2ZCFAYKZID9ZCI" hidden="1">#N/A</definedName>
    <definedName name="BExXYYT12SVN2VDMLVNV4P3ISD8T" hidden="1">#N/A</definedName>
    <definedName name="BExXZEDWUYH25UZMW2QU2RXFILJE" hidden="1">#N/A</definedName>
    <definedName name="BExXZFVV4YB42AZ3H1I40YG3JAPU" hidden="1">#N/A</definedName>
    <definedName name="BExXZHJ9T2JELF12CHHGD54J1B0C" hidden="1">#N/A</definedName>
    <definedName name="BExXZNJ2X1TK2LRK5ZY3MX49H5T7" hidden="1">#N/A</definedName>
    <definedName name="BExXZOVPCEP495TQSON6PSRQ8XCY" hidden="1">#N/A</definedName>
    <definedName name="BExXZXKH7NBARQQAZM69Z57IH1MM" hidden="1">#N/A</definedName>
    <definedName name="BExY07WSDH5QEVM7BJXJK2ZRAI1O" hidden="1">#N/A</definedName>
    <definedName name="BExY0C3UBVC4M59JIRXVQ8OWAJC1" hidden="1">#N/A</definedName>
    <definedName name="BExY0OE8GFHMLLTEAFIOQTOPEVPB" hidden="1">#N/A</definedName>
    <definedName name="BExY0OJHW85S0VKBA8T4HTYPYBOS" hidden="1">#N/A</definedName>
    <definedName name="BExY0T1E034D7XAXNC6F7540LLIE" hidden="1">#N/A</definedName>
    <definedName name="BExY0XTZLHN49J2JH94BYTKBJLT3" hidden="1">#N/A</definedName>
    <definedName name="BExY11FH9TXHERUYGG8FE50U7H7J" hidden="1">#N/A</definedName>
    <definedName name="BExY180UKNW5NIAWD6ZUYTFEH8QS" hidden="1">#N/A</definedName>
    <definedName name="BExY1DPTV4LSY9MEOUGXF8X052NA" hidden="1">#N/A</definedName>
    <definedName name="BExY1GK9ELBEKDD7O6HR6DUO8YGO" hidden="1">#N/A</definedName>
    <definedName name="BExY1NWOXXFV9GGZ3PX444LZ8TVX" hidden="1">#N/A</definedName>
    <definedName name="BExY1UCL0RND63LLSM9X5SFRG117" hidden="1">#N/A</definedName>
    <definedName name="BExY1WAT3937L08HLHIRQHMP2A3H" hidden="1">#N/A</definedName>
    <definedName name="BExY1YEBOSLMID7LURP8QB46AI91" hidden="1">#N/A</definedName>
    <definedName name="BExY2FS4LFX9OHOTQT7SJ2PXAC25" hidden="1">#N/A</definedName>
    <definedName name="BExY2GDPCZPVU0IQ6IJIB1YQQRQ6" hidden="1">#N/A</definedName>
    <definedName name="BExY2GTSZ3VA9TXLY7KW1LIAKJ61" hidden="1">#N/A</definedName>
    <definedName name="BExY2IXBR1SGYZH08T7QHKEFS8HA" hidden="1">#N/A</definedName>
    <definedName name="BExY2Q4B5FUDA5VU4VRUHX327QN0" hidden="1">#N/A</definedName>
    <definedName name="BExY3HOSK7YI364K15OX70AVR6F1" hidden="1">#N/A</definedName>
    <definedName name="BExY3T89AUR83SOAZZ3OMDEJDQ39" hidden="1">#N/A</definedName>
    <definedName name="BExY4MG771JQ84EMIVB6HQGGHZY7" hidden="1">#N/A</definedName>
    <definedName name="BExY4PWCSFB8P3J3TBQB2MD67263" hidden="1">#N/A</definedName>
    <definedName name="BExY4RZW3KK11JLYBA4DWZ92M6LQ" hidden="1">#N/A</definedName>
    <definedName name="BExY4XOVTTNVZ577RLIEC7NZQFIX" hidden="1">#N/A</definedName>
    <definedName name="BExY50JAF5CG01GTHAUS7I4ZLUDC" hidden="1">#N/A</definedName>
    <definedName name="BExY53J7EXFEOFTRNAHLK7IH3ACB" hidden="1">#N/A</definedName>
    <definedName name="BExY5515SJTJS3VM80M3YYR0WF37" hidden="1">#N/A</definedName>
    <definedName name="BExY5515WE39FQ3EG5QHG67V9C0O" hidden="1">#N/A</definedName>
    <definedName name="BExY5986WNAD8NFCPXC9TVLBU4FG" hidden="1">#N/A</definedName>
    <definedName name="BExY5DF9MS25IFNWGJ1YAS5MDN8R" hidden="1">#N/A</definedName>
    <definedName name="BExY5ERVGL3UM2MGT8LJ0XPKTZEK" hidden="1">#N/A</definedName>
    <definedName name="BExY5EX6NJFK8W754ZVZDN5DS04K" hidden="1">#N/A</definedName>
    <definedName name="BExY5S3XD1NJT109CV54IFOHVLQ6" hidden="1">#N/A</definedName>
    <definedName name="BExY6KVS1MMZ2R34PGEFR2BMTU9W" hidden="1">#N/A</definedName>
    <definedName name="BExY6Q9YY7LW745GP7CYOGGSPHGE" hidden="1">#N/A</definedName>
    <definedName name="BExZIA3C8LKJTEH3MKQ57KJH5TA2" hidden="1">#N/A</definedName>
    <definedName name="BExZIIHH3QNQE3GFMHEE4UMHY6WQ" hidden="1">#N/A</definedName>
    <definedName name="BExZIYO22G5UXOB42GDLYGVRJ6U7" hidden="1">#N/A</definedName>
    <definedName name="BExZJ7I9T8XU4MZRKJ1VVU76V2LZ" hidden="1">#N/A</definedName>
    <definedName name="BExZJMY170JCUU1RWASNZ1HJPRTA" hidden="1">#N/A</definedName>
    <definedName name="BExZJOQR77H0P4SUKVYACDCFBBXO" hidden="1">#N/A</definedName>
    <definedName name="BExZJS6RG34ODDY9HMZ0O34MEMSB" hidden="1">#N/A</definedName>
    <definedName name="BExZK34NR4BAD7HJAP7SQ926UQP3" hidden="1">#N/A</definedName>
    <definedName name="BExZK3FGPHH5H771U7D5XY7XBS6E" hidden="1">#N/A</definedName>
    <definedName name="BExZKHYORG3O8C772XPFHM1N8T80" hidden="1">#N/A</definedName>
    <definedName name="BExZKJRF2IRR57DG9CLC7MSHWNNN" hidden="1">#N/A</definedName>
    <definedName name="BExZKV5GYXO0X760SBD9TWTIQHGI" hidden="1">#N/A</definedName>
    <definedName name="BExZL6E4YVXRUN7ZGF2BIGIXFR8K" hidden="1">#N/A</definedName>
    <definedName name="BExZLGVLMKTPFXG42QYT0PO81G7F" hidden="1">#N/A</definedName>
    <definedName name="BExZLKMK7LRK14S09WLMH7MXSQXM" hidden="1">#N/A</definedName>
    <definedName name="BExZM7JVLG0W8EG5RBU915U3SKBY" hidden="1">#N/A</definedName>
    <definedName name="BExZM85FOVUFF110XMQ9O2ODSJUK" hidden="1">#N/A</definedName>
    <definedName name="BExZMF1MMTZ1TA14PZ8ASSU2CBSP" hidden="1">#N/A</definedName>
    <definedName name="BExZMKL5YQZD7F0FUCSVFGLPFK52" hidden="1">#N/A</definedName>
    <definedName name="BExZMOC3VNZALJM71X2T6FV91GTB" hidden="1">#N/A</definedName>
    <definedName name="BExZMXH39OB0I43XEL3K11U3G9PM" hidden="1">#N/A</definedName>
    <definedName name="BExZMZQ3RBKDHT5GLFNLS52OSJA0" hidden="1">#N/A</definedName>
    <definedName name="BExZN2F7Y2J2L2LN5WZRG949MS4A" hidden="1">#N/A</definedName>
    <definedName name="BExZN847WUWKRYTZWG9TCQZJS3OL" hidden="1">#N/A</definedName>
    <definedName name="BExZNH3VISFF4NQI11BZDP5IQ7VG" hidden="1">#N/A</definedName>
    <definedName name="BExZNJYCFYVMAOI62GB2BABK1ELE" hidden="1">#N/A</definedName>
    <definedName name="BExZNV707LIU6Z5H6QI6H67LHTI1" hidden="1">#N/A</definedName>
    <definedName name="BExZNVCBKB930QQ9QW7KSGOZ0V1M" hidden="1">#N/A</definedName>
    <definedName name="BExZNW8QJ18X0RSGFDWAE9ZSDX39" hidden="1">#N/A</definedName>
    <definedName name="BExZNZDWRS6Q40L8OCWFEIVI0A1O" hidden="1">#N/A</definedName>
    <definedName name="BExZOBO9NYLGVJQ31LVQ9XS2ZT4N" hidden="1">#N/A</definedName>
    <definedName name="BExZOETNB1CJ3Y2RKLI1ZK0S8Z6H" hidden="1">#N/A</definedName>
    <definedName name="BExZOL9K1RUXBTLZ6FJ65BIE9G5R" hidden="1">#N/A</definedName>
    <definedName name="BExZOREMVSK4E5VSWM838KHUB8AI" hidden="1">#N/A</definedName>
    <definedName name="BExZOVR745T5P1KS9NV2PXZPZVRG" hidden="1">#N/A</definedName>
    <definedName name="BExZOZSWGLSY2XYVRIS6VSNJDSGD" hidden="1">#N/A</definedName>
    <definedName name="BExZP7AIJKLM6C6CSUIIFAHFBNX2" hidden="1">#N/A</definedName>
    <definedName name="BExZPQ0XY507N8FJMVPKCTK8HC9H" hidden="1">#N/A</definedName>
    <definedName name="BExZQ37OVBR25U32CO2YYVPZOMR5" hidden="1">#N/A</definedName>
    <definedName name="BExZQ3NT7H06VO0AR48WHZULZB93" hidden="1">#N/A</definedName>
    <definedName name="BExZQ7PJU07SEJMDX18U9YVDC2GU" hidden="1">#N/A</definedName>
    <definedName name="BExZQIHTGHK7OOI2Y2PN3JYBY82I" hidden="1">#N/A</definedName>
    <definedName name="BExZQJJMGU5MHQOILGXGJPAQI5XI" hidden="1">#N/A</definedName>
    <definedName name="BExZQJUFPVD3OS7JGU6Q1EBYD9QR" hidden="1">#N/A</definedName>
    <definedName name="BExZQXBYEBN28QUH1KOVW6KKA5UM" hidden="1">#N/A</definedName>
    <definedName name="BExZQZKT146WEN8FTVZ7Y5TSB8L5" hidden="1">#N/A</definedName>
    <definedName name="BExZR485AKBH93YZ08CMUC3WROED" hidden="1">#N/A</definedName>
    <definedName name="BExZR7TL98P2PPUVGIZYR5873DWW" hidden="1">#N/A</definedName>
    <definedName name="BExZRGD1603X5ACFALUUDKCD7X48" hidden="1">#N/A</definedName>
    <definedName name="BExZRP1X6UVLN1UOLHH5VF4STP1O" hidden="1">#N/A</definedName>
    <definedName name="BExZRQ930U6OCYNV00CH5I0Q4LPE" hidden="1">#N/A</definedName>
    <definedName name="BExZRW8W514W8OZ72YBONYJ64GXF" hidden="1">#N/A</definedName>
    <definedName name="BExZRWJP2BUVFJPO8U8ATQEP0LZU" hidden="1">#N/A</definedName>
    <definedName name="BExZS2OY9JTSSP01ZQ6V2T2LO5R9" hidden="1">#N/A</definedName>
    <definedName name="BExZSI9USDLZAN8LI8M4YYQL24GZ" hidden="1">#N/A</definedName>
    <definedName name="BExZSS0LA2JY4ZLJ1Z5YCMLJJZCH" hidden="1">#N/A</definedName>
    <definedName name="BExZTAQV2QVSZY5Y3VCCWUBSBW9P" hidden="1">#N/A</definedName>
    <definedName name="BExZTHSI2FX56PWRSNX9H5EWTZFO" hidden="1">#N/A</definedName>
    <definedName name="BExZTJL3HVBFY139H6CJHEQCT1EL" hidden="1">#N/A</definedName>
    <definedName name="BExZTLOL8OPABZI453E0KVNA1GJS" hidden="1">#N/A</definedName>
    <definedName name="BExZTT6J3X0TOX0ZY6YPLUVMCW9X" hidden="1">#N/A</definedName>
    <definedName name="BExZTW6ECBRA0BBITWBQ8R93RMCL" hidden="1">#N/A</definedName>
    <definedName name="BExZU2BHYAOKSCBM3C5014ZF6IXS" hidden="1">#N/A</definedName>
    <definedName name="BExZU2RMJTXOCS0ROPMYPE6WTD87" hidden="1">#N/A</definedName>
    <definedName name="BExZUF7G8FENTJKH9R1XUWXM6CWD" hidden="1">#N/A</definedName>
    <definedName name="BExZUNARUJBIZ08VCAV3GEVBIR3D" hidden="1">#N/A</definedName>
    <definedName name="BExZUSZT5496UMBP4LFSLTR1GVEW" hidden="1">#N/A</definedName>
    <definedName name="BExZUT54340I38GVCV79EL116WR0" hidden="1">#N/A</definedName>
    <definedName name="BExZUYDULCX65H9OZ9JHPBNKF3MI" hidden="1">#N/A</definedName>
    <definedName name="BExZV2QD5ZDK3AGDRULLA7JB46C3" hidden="1">#N/A</definedName>
    <definedName name="BExZVBQ29OM0V8XAL3HL0JIM0MMU" hidden="1">#N/A</definedName>
    <definedName name="BExZVLM4T9ORS4ZWHME46U4Q103C" hidden="1">#N/A</definedName>
    <definedName name="BExZVM7OZWPPRH5YQW50EYMMIW1A" hidden="1">#N/A</definedName>
    <definedName name="BExZVPYGX2C5OSHMZ6F0KBKZ6B1S" hidden="1">#N/A</definedName>
    <definedName name="BExZW5UARC8W9AQNLJX2I5WQWS5F" hidden="1">#N/A</definedName>
    <definedName name="BExZW7HRGN6A9YS41KI2B2UUMJ7X" hidden="1">#N/A</definedName>
    <definedName name="BExZW8ZPNV43UXGOT98FDNIBQHZY" hidden="1">#N/A</definedName>
    <definedName name="BExZWKZ5N3RDXU8MZ8HQVYYD8O0F" hidden="1">#N/A</definedName>
    <definedName name="BExZWSMC9T48W74GFGQCIUJ8ZPP3" hidden="1">#N/A</definedName>
    <definedName name="BExZWUF2V4HY3HI8JN9ZVPRWK1H3" hidden="1">#N/A</definedName>
    <definedName name="BExZWX45URTK9KYDJHEXL1OTZ833" hidden="1">#N/A</definedName>
    <definedName name="BExZX0EWQEZO86WDAD9A4EAEZ012" hidden="1">#N/A</definedName>
    <definedName name="BExZX2T6ZT2DZLYSDJJBPVIT5OK2" hidden="1">#N/A</definedName>
    <definedName name="BExZXOJDELULNLEH7WG0OYJT0NJ4" hidden="1">#N/A</definedName>
    <definedName name="BExZXOOTRNUK8LGEAZ8ZCFW9KXQ1" hidden="1">#N/A</definedName>
    <definedName name="BExZXT6JOXNKEDU23DKL8XZAJZIH" hidden="1">#N/A</definedName>
    <definedName name="BExZXUTYW1HWEEZ1LIX4OQWC7HL1" hidden="1">#N/A</definedName>
    <definedName name="BExZXY4NKQL9QD76YMQJ15U1C2G8" hidden="1">#N/A</definedName>
    <definedName name="BExZXYQ7U5G08FQGUIGYT14QCBOF" hidden="1">#N/A</definedName>
    <definedName name="BExZY02V77YJBMODJSWZOYCMPS5X" hidden="1">#N/A</definedName>
    <definedName name="BExZY49QRZIR6CA41LFA9LM6EULU" hidden="1">#N/A</definedName>
    <definedName name="BExZYGESSY2KSJIS00IISZ4Q42QI" hidden="1">#N/A</definedName>
    <definedName name="BExZZ2FQA9A8C7CJKMEFQ9VPSLCE" hidden="1">#N/A</definedName>
    <definedName name="BExZZCHAVHW8C2H649KRGVQ0WVRT" hidden="1">#N/A</definedName>
    <definedName name="BExZZTK54OTLF2YB68BHGOS27GEN" hidden="1">#N/A</definedName>
    <definedName name="BExZZXB3JQQG4SIZS4MRU6NNW7HI" hidden="1">#N/A</definedName>
    <definedName name="BExZZZEMIIFKMLLV4DJKX5TB9R5V" hidden="1">#N/A</definedName>
    <definedName name="bries">#REF!</definedName>
    <definedName name="C_02">#REF!</definedName>
    <definedName name="cluster" localSheetId="0">#REF!</definedName>
    <definedName name="cluster" localSheetId="6">#REF!</definedName>
    <definedName name="cluster">#REF!</definedName>
    <definedName name="dag" localSheetId="0">#REF!</definedName>
    <definedName name="dag" localSheetId="6">#REF!</definedName>
    <definedName name="dag">#REF!</definedName>
    <definedName name="dagenperjaar1">#REF!</definedName>
    <definedName name="dagsoorttabel1">#REF!</definedName>
    <definedName name="DATA1" localSheetId="0">#REF!</definedName>
    <definedName name="DATA1" localSheetId="6">#REF!</definedName>
    <definedName name="DATA1">#REF!</definedName>
    <definedName name="DATA10" localSheetId="0">#REF!</definedName>
    <definedName name="DATA10" localSheetId="6">#REF!</definedName>
    <definedName name="DATA10">#REF!</definedName>
    <definedName name="DATA11" localSheetId="0">#REF!</definedName>
    <definedName name="DATA11" localSheetId="6">#REF!</definedName>
    <definedName name="DATA11">#REF!</definedName>
    <definedName name="DATA12" localSheetId="0">#REF!</definedName>
    <definedName name="DATA12" localSheetId="6">#REF!</definedName>
    <definedName name="DATA12">#REF!</definedName>
    <definedName name="DATA13" localSheetId="0">#REF!</definedName>
    <definedName name="DATA13" localSheetId="6">#REF!</definedName>
    <definedName name="DATA13">#REF!</definedName>
    <definedName name="DATA14" localSheetId="0">#REF!</definedName>
    <definedName name="DATA14" localSheetId="6">#REF!</definedName>
    <definedName name="DATA14">#REF!</definedName>
    <definedName name="DATA15" localSheetId="0">#REF!</definedName>
    <definedName name="DATA15" localSheetId="6">#REF!</definedName>
    <definedName name="DATA15">#REF!</definedName>
    <definedName name="DATA16" localSheetId="0">#REF!</definedName>
    <definedName name="DATA16" localSheetId="6">#REF!</definedName>
    <definedName name="DATA16">#REF!</definedName>
    <definedName name="DATA17" localSheetId="0">#REF!</definedName>
    <definedName name="DATA17" localSheetId="6">#REF!</definedName>
    <definedName name="DATA17">#REF!</definedName>
    <definedName name="DATA18" localSheetId="0">#REF!</definedName>
    <definedName name="DATA18" localSheetId="6">#REF!</definedName>
    <definedName name="DATA18">#REF!</definedName>
    <definedName name="DATA19" localSheetId="0">#REF!</definedName>
    <definedName name="DATA19" localSheetId="6">#REF!</definedName>
    <definedName name="DATA19">#REF!</definedName>
    <definedName name="DATA2" localSheetId="0">#REF!</definedName>
    <definedName name="DATA2" localSheetId="6">#REF!</definedName>
    <definedName name="DATA2">#REF!</definedName>
    <definedName name="DATA20" localSheetId="0">#REF!</definedName>
    <definedName name="DATA20" localSheetId="6">#REF!</definedName>
    <definedName name="DATA20">#REF!</definedName>
    <definedName name="DATA21" localSheetId="0">#REF!</definedName>
    <definedName name="DATA21" localSheetId="6">#REF!</definedName>
    <definedName name="DATA21">#REF!</definedName>
    <definedName name="DATA22" localSheetId="0">#REF!</definedName>
    <definedName name="DATA22" localSheetId="6">#REF!</definedName>
    <definedName name="DATA22">#REF!</definedName>
    <definedName name="DATA3" localSheetId="0">#REF!</definedName>
    <definedName name="DATA3" localSheetId="6">#REF!</definedName>
    <definedName name="DATA3">#REF!</definedName>
    <definedName name="DATA4" localSheetId="0">#REF!</definedName>
    <definedName name="DATA4" localSheetId="6">#REF!</definedName>
    <definedName name="DATA4">#REF!</definedName>
    <definedName name="DATA5" localSheetId="0">#REF!</definedName>
    <definedName name="DATA5" localSheetId="6">#REF!</definedName>
    <definedName name="DATA5">#REF!</definedName>
    <definedName name="DATA6" localSheetId="0">#REF!</definedName>
    <definedName name="DATA6" localSheetId="6">#REF!</definedName>
    <definedName name="DATA6">#REF!</definedName>
    <definedName name="DATA7" localSheetId="0">#REF!</definedName>
    <definedName name="DATA7" localSheetId="6">#REF!</definedName>
    <definedName name="DATA7">#REF!</definedName>
    <definedName name="DATA8" localSheetId="0">#REF!</definedName>
    <definedName name="DATA8" localSheetId="6">#REF!</definedName>
    <definedName name="DATA8">#REF!</definedName>
    <definedName name="DATA9" localSheetId="0">#REF!</definedName>
    <definedName name="DATA9" localSheetId="6">#REF!</definedName>
    <definedName name="DATA9">#REF!</definedName>
    <definedName name="_xlnm.Database">#REF!</definedName>
    <definedName name="dfg">#REF!</definedName>
    <definedName name="einde" localSheetId="0">'1. Inschrijfblad'!einde</definedName>
    <definedName name="einde" localSheetId="9">'10. Afroep weekend'!einde</definedName>
    <definedName name="einde" localSheetId="10">'11. Afroep feestdagen'!einde</definedName>
    <definedName name="einde" localSheetId="6">'7. Uurtariefopbouw Contract'!einde</definedName>
    <definedName name="einde" localSheetId="7">'8. Afroep ma-vr'!einde</definedName>
    <definedName name="einde" localSheetId="8">'9. Afroep avonduren'!einde</definedName>
    <definedName name="einde">[0]!einde</definedName>
    <definedName name="FeestdagenFT">#N/A</definedName>
    <definedName name="FeestdagenPT">#N/A</definedName>
    <definedName name="ff" hidden="1">#REF!</definedName>
    <definedName name="franchisealgemeen">#N/A</definedName>
    <definedName name="franchiseww">#N/A</definedName>
    <definedName name="Frekwentie_0">#REF!</definedName>
    <definedName name="Gan_R" localSheetId="0">'1. Inschrijfblad'!Gan_R</definedName>
    <definedName name="Gan_R" localSheetId="6">'7. Uurtariefopbouw Contract'!Gan_R</definedName>
    <definedName name="Gan_R">[0]!Gan_R</definedName>
    <definedName name="gebouw" localSheetId="0">#REF!</definedName>
    <definedName name="gebouw" localSheetId="6">#REF!</definedName>
    <definedName name="gebouw">#REF!</definedName>
    <definedName name="gebruikerscode" localSheetId="0">#REF!</definedName>
    <definedName name="gebruikerscode" localSheetId="6">#REF!</definedName>
    <definedName name="gebruikerscode">#REF!</definedName>
    <definedName name="gein">#REF!</definedName>
    <definedName name="glas" localSheetId="0">#REF!</definedName>
    <definedName name="glas" localSheetId="6">#REF!</definedName>
    <definedName name="glas">[0]!glas</definedName>
    <definedName name="Gls_G" localSheetId="0">#REF!</definedName>
    <definedName name="Gls_G" localSheetId="9">#REF!</definedName>
    <definedName name="Gls_G" localSheetId="10">#REF!</definedName>
    <definedName name="Gls_G" localSheetId="6">#REF!</definedName>
    <definedName name="Gls_G" localSheetId="7">#REF!</definedName>
    <definedName name="Gls_G" localSheetId="8">#REF!</definedName>
    <definedName name="Gls_G">#REF!</definedName>
    <definedName name="han" hidden="1">#REF!</definedName>
    <definedName name="hda">#REF!</definedName>
    <definedName name="henk" localSheetId="0">#REF!</definedName>
    <definedName name="henk" localSheetId="9">#REF!</definedName>
    <definedName name="henk" localSheetId="10">#REF!</definedName>
    <definedName name="henk" localSheetId="6">#REF!</definedName>
    <definedName name="henk" localSheetId="7">#REF!</definedName>
    <definedName name="henk" localSheetId="8">#REF!</definedName>
    <definedName name="henk">#REF!</definedName>
    <definedName name="hfdhd">#REF!</definedName>
    <definedName name="hhh">#REF!</definedName>
    <definedName name="hhhh">#REF!</definedName>
    <definedName name="hhhhh" localSheetId="0">#REF!</definedName>
    <definedName name="hhhhh" localSheetId="6">#REF!</definedName>
    <definedName name="hhhhh">#REF!</definedName>
    <definedName name="holendrecht">#REF!</definedName>
    <definedName name="HTML_CodePage" hidden="1">1252</definedName>
    <definedName name="HTML_Control" localSheetId="0" hidden="1">{"'ma_vr'!$A$1:$AA$42"}</definedName>
    <definedName name="HTML_Control" localSheetId="6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uigenbosch">#REF!</definedName>
    <definedName name="huntum">#REF!</definedName>
    <definedName name="Investeringen">#N/A</definedName>
    <definedName name="jj" hidden="1">#REF!</definedName>
    <definedName name="KengCode">#REF!</definedName>
    <definedName name="Kengetal">#REF!</definedName>
    <definedName name="Kengetallenoverzicht">#REF!</definedName>
    <definedName name="kj">#REF!</definedName>
    <definedName name="Kleding">#N/A</definedName>
    <definedName name="kleihut">#REF!</definedName>
    <definedName name="Kostensoorten">#N/A</definedName>
    <definedName name="lijst_zdg" localSheetId="0">#REF!</definedName>
    <definedName name="lijst_zdg" localSheetId="9">#REF!</definedName>
    <definedName name="lijst_zdg" localSheetId="10">#REF!</definedName>
    <definedName name="lijst_zdg" localSheetId="6">#REF!</definedName>
    <definedName name="lijst_zdg" localSheetId="7">#REF!</definedName>
    <definedName name="lijst_zdg" localSheetId="8">#REF!</definedName>
    <definedName name="lijst_zdg">#REF!</definedName>
    <definedName name="locatie">#REF!</definedName>
    <definedName name="Loongroep">#N/A</definedName>
    <definedName name="m2jaar" localSheetId="0">#REF!</definedName>
    <definedName name="m2jaar" localSheetId="6">#REF!</definedName>
    <definedName name="m2jaar">#REF!</definedName>
    <definedName name="management">#N/A</definedName>
    <definedName name="matmid">#N/A</definedName>
    <definedName name="mercator">#REF!</definedName>
    <definedName name="ml">#REF!</definedName>
    <definedName name="mm" hidden="1">#REF!</definedName>
    <definedName name="norm">#REF!</definedName>
    <definedName name="norm1" localSheetId="0">#REF!</definedName>
    <definedName name="norm1" localSheetId="6">#REF!</definedName>
    <definedName name="norm1">#REF!</definedName>
    <definedName name="normblad" localSheetId="0">#REF!</definedName>
    <definedName name="normblad" localSheetId="6">#REF!</definedName>
    <definedName name="normblad">#REF!</definedName>
    <definedName name="Normen" localSheetId="0">#REF!</definedName>
    <definedName name="Normen" localSheetId="6">#REF!</definedName>
    <definedName name="Normen">#REF!</definedName>
    <definedName name="NormenBarte" localSheetId="0">#REF!</definedName>
    <definedName name="NormenBarte" localSheetId="6">#REF!</definedName>
    <definedName name="NormenBarte">#REF!</definedName>
    <definedName name="NormenCult" localSheetId="0">#REF!</definedName>
    <definedName name="NormenCult" localSheetId="6">#REF!</definedName>
    <definedName name="NormenCult">#REF!</definedName>
    <definedName name="NormenGym" localSheetId="0">#REF!</definedName>
    <definedName name="NormenGym" localSheetId="6">#REF!</definedName>
    <definedName name="NormenGym">#REF!</definedName>
    <definedName name="normentabel">#N/A</definedName>
    <definedName name="Normentot" localSheetId="0">#REF!</definedName>
    <definedName name="Normentot" localSheetId="6">#REF!</definedName>
    <definedName name="Normentot">#REF!</definedName>
    <definedName name="olaa1">#REF!</definedName>
    <definedName name="onderhoud" localSheetId="0">#REF!</definedName>
    <definedName name="onderhoud" localSheetId="6">#REF!</definedName>
    <definedName name="onderhoud">#REF!</definedName>
    <definedName name="Opleidingskosten">#N/A</definedName>
    <definedName name="OpNp">#N/A</definedName>
    <definedName name="overgang">#N/A</definedName>
    <definedName name="p" hidden="1">#REF!</definedName>
    <definedName name="Percentage_eindejaars" localSheetId="0">#REF!</definedName>
    <definedName name="Percentage_eindejaars" localSheetId="6">#REF!</definedName>
    <definedName name="Percentage_eindejaars">#REF!</definedName>
    <definedName name="petteflet">#REF!</definedName>
    <definedName name="pollewop">#REF!</definedName>
    <definedName name="prgterug" localSheetId="0">#REF!</definedName>
    <definedName name="prgterug" localSheetId="9">#REF!</definedName>
    <definedName name="prgterug" localSheetId="10">#REF!</definedName>
    <definedName name="prgterug" localSheetId="6">#REF!</definedName>
    <definedName name="prgterug" localSheetId="7">#REF!</definedName>
    <definedName name="prgterug" localSheetId="8">#REF!</definedName>
    <definedName name="prgterug">#REF!</definedName>
    <definedName name="prijsjaargegund" localSheetId="0">#REF!</definedName>
    <definedName name="prijsjaargegund" localSheetId="6">#REF!</definedName>
    <definedName name="prijsjaargegund">#REF!</definedName>
    <definedName name="prijsjaargegund1" localSheetId="0">#REF!</definedName>
    <definedName name="prijsjaargegund1" localSheetId="6">#REF!</definedName>
    <definedName name="prijsjaargegund1">#REF!</definedName>
    <definedName name="PRODUCTIE_UREN_MAANDAG_T_M_VRIJDAG">#REF!</definedName>
    <definedName name="ProgrCode">#REF!</definedName>
    <definedName name="pw">#REF!</definedName>
    <definedName name="qry_Tbv_disk" localSheetId="0">#REF!</definedName>
    <definedName name="qry_Tbv_disk" localSheetId="6">#REF!</definedName>
    <definedName name="qry_Tbv_disk">#REF!</definedName>
    <definedName name="RB" localSheetId="0">#REF!</definedName>
    <definedName name="RB" localSheetId="6">#REF!</definedName>
    <definedName name="RB">#REF!</definedName>
    <definedName name="reigersnest">#REF!</definedName>
    <definedName name="rekenuurtariefHALO" localSheetId="0">#REF!</definedName>
    <definedName name="rekenuurtariefHALO" localSheetId="6">#REF!</definedName>
    <definedName name="rekenuurtariefHALO">#REF!</definedName>
    <definedName name="rekenuurtariefHHS" localSheetId="0">#REF!</definedName>
    <definedName name="rekenuurtariefHHS" localSheetId="6">#REF!</definedName>
    <definedName name="rekenuurtariefHHS">#REF!</definedName>
    <definedName name="RouwdagenFT">#N/A</definedName>
    <definedName name="RouwdagenPT">#N/A</definedName>
    <definedName name="ruimtem2" localSheetId="0">#REF!</definedName>
    <definedName name="ruimtem2" localSheetId="6">#REF!</definedName>
    <definedName name="ruimtem2">#REF!</definedName>
    <definedName name="Ruimtesoort" localSheetId="0">#REF!</definedName>
    <definedName name="Ruimtesoort" localSheetId="9">#REF!</definedName>
    <definedName name="Ruimtesoort" localSheetId="10">#REF!</definedName>
    <definedName name="Ruimtesoort" localSheetId="6">#REF!</definedName>
    <definedName name="Ruimtesoort" localSheetId="7">#REF!</definedName>
    <definedName name="Ruimtesoort" localSheetId="8">#REF!</definedName>
    <definedName name="Ruimtesoort">#REF!</definedName>
    <definedName name="ruimtestaten" localSheetId="0">#REF!</definedName>
    <definedName name="ruimtestaten" localSheetId="9">#REF!</definedName>
    <definedName name="ruimtestaten" localSheetId="10">#REF!</definedName>
    <definedName name="ruimtestaten" localSheetId="6">#REF!</definedName>
    <definedName name="ruimtestaten" localSheetId="7">#REF!</definedName>
    <definedName name="ruimtestaten" localSheetId="8">#REF!</definedName>
    <definedName name="ruimtestaten">#REF!</definedName>
    <definedName name="s">#REF!</definedName>
    <definedName name="sanitair">#REF!</definedName>
    <definedName name="SAPBEXdnldView" hidden="1">"4CJUVLRIWH72OR857DN5SQ07I"</definedName>
    <definedName name="SAPBEXhrIndnt" hidden="1">"Wide"</definedName>
    <definedName name="SAPBEXsysID" hidden="1">"PRB"</definedName>
    <definedName name="SAPsysID" hidden="1">"708C5W7SBKP804JT78WJ0JNKI"</definedName>
    <definedName name="SAPwbID" hidden="1">"ARS"</definedName>
    <definedName name="sdf">#REF!</definedName>
    <definedName name="SocialelastenexclWwOpNp">#N/A</definedName>
    <definedName name="stampertjes">#REF!</definedName>
    <definedName name="STARTFTEQ" localSheetId="0">#REF!</definedName>
    <definedName name="STARTFTEQ" localSheetId="9">#REF!</definedName>
    <definedName name="STARTFTEQ" localSheetId="10">#REF!</definedName>
    <definedName name="STARTFTEQ" localSheetId="6">#REF!</definedName>
    <definedName name="STARTFTEQ" localSheetId="7">#REF!</definedName>
    <definedName name="STARTFTEQ" localSheetId="8">#REF!</definedName>
    <definedName name="STARTFTEQ">#REF!</definedName>
    <definedName name="startpoint" localSheetId="0">#REF!</definedName>
    <definedName name="startpoint" localSheetId="9">#REF!</definedName>
    <definedName name="startpoint" localSheetId="10">#REF!</definedName>
    <definedName name="startpoint" localSheetId="6">#REF!</definedName>
    <definedName name="startpoint" localSheetId="7">#REF!</definedName>
    <definedName name="startpoint" localSheetId="8">#REF!</definedName>
    <definedName name="startpoint">#REF!</definedName>
    <definedName name="TABEL">#REF!</definedName>
    <definedName name="Tabelruimtesoort" localSheetId="0">#REF!</definedName>
    <definedName name="Tabelruimtesoort" localSheetId="6">#REF!</definedName>
    <definedName name="Tabelruimtesoort">#REF!</definedName>
    <definedName name="tabeltype">#REF!</definedName>
    <definedName name="test" localSheetId="0">#REF!</definedName>
    <definedName name="test" localSheetId="9">#REF!</definedName>
    <definedName name="test" localSheetId="10">#REF!</definedName>
    <definedName name="test" localSheetId="6">#REF!</definedName>
    <definedName name="test" localSheetId="7">#REF!</definedName>
    <definedName name="test" localSheetId="8">#REF!</definedName>
    <definedName name="test">#REF!</definedName>
    <definedName name="TEST0" localSheetId="0">#REF!</definedName>
    <definedName name="TEST0" localSheetId="9">#REF!</definedName>
    <definedName name="TEST0" localSheetId="10">#REF!</definedName>
    <definedName name="TEST0" localSheetId="6">#REF!</definedName>
    <definedName name="TEST0" localSheetId="7">#REF!</definedName>
    <definedName name="TEST0" localSheetId="8">#REF!</definedName>
    <definedName name="TEST0">#REF!</definedName>
    <definedName name="TEST1" localSheetId="0">#REF!</definedName>
    <definedName name="TEST1" localSheetId="6">#REF!</definedName>
    <definedName name="TEST1">#REF!</definedName>
    <definedName name="TEST10" localSheetId="0">#REF!</definedName>
    <definedName name="TEST10" localSheetId="6">#REF!</definedName>
    <definedName name="TEST10">#REF!</definedName>
    <definedName name="TEST11" localSheetId="0">#REF!</definedName>
    <definedName name="TEST11" localSheetId="6">#REF!</definedName>
    <definedName name="TEST11">#REF!</definedName>
    <definedName name="TEST12" localSheetId="0">#REF!</definedName>
    <definedName name="TEST12" localSheetId="6">#REF!</definedName>
    <definedName name="TEST12">#REF!</definedName>
    <definedName name="TEST13" localSheetId="0">#REF!</definedName>
    <definedName name="TEST13" localSheetId="6">#REF!</definedName>
    <definedName name="TEST13">#REF!</definedName>
    <definedName name="TEST2" localSheetId="0">#REF!</definedName>
    <definedName name="TEST2" localSheetId="6">#REF!</definedName>
    <definedName name="TEST2">#REF!</definedName>
    <definedName name="TEST3" localSheetId="0">#REF!</definedName>
    <definedName name="TEST3" localSheetId="6">#REF!</definedName>
    <definedName name="TEST3">#REF!</definedName>
    <definedName name="TEST4" localSheetId="0">#REF!</definedName>
    <definedName name="TEST4" localSheetId="6">#REF!</definedName>
    <definedName name="TEST4">#REF!</definedName>
    <definedName name="TEST5" localSheetId="0">#REF!</definedName>
    <definedName name="TEST5" localSheetId="6">#REF!</definedName>
    <definedName name="TEST5">#REF!</definedName>
    <definedName name="TEST6" localSheetId="0">#REF!</definedName>
    <definedName name="TEST6" localSheetId="6">#REF!</definedName>
    <definedName name="TEST6">#REF!</definedName>
    <definedName name="TEST7" localSheetId="0">#REF!</definedName>
    <definedName name="TEST7" localSheetId="6">#REF!</definedName>
    <definedName name="TEST7">#REF!</definedName>
    <definedName name="TEST8" localSheetId="0">#REF!</definedName>
    <definedName name="TEST8" localSheetId="6">#REF!</definedName>
    <definedName name="TEST8">#REF!</definedName>
    <definedName name="TEST9" localSheetId="0">#REF!</definedName>
    <definedName name="TEST9" localSheetId="6">#REF!</definedName>
    <definedName name="TEST9">#REF!</definedName>
    <definedName name="TESTHKEY" localSheetId="0">#REF!</definedName>
    <definedName name="TESTHKEY" localSheetId="6">#REF!</definedName>
    <definedName name="TESTHKEY">#REF!</definedName>
    <definedName name="TESTKEYS" localSheetId="0">#REF!</definedName>
    <definedName name="TESTKEYS" localSheetId="6">#REF!</definedName>
    <definedName name="TESTKEYS">#REF!</definedName>
    <definedName name="TESTVKEY" localSheetId="0">#REF!</definedName>
    <definedName name="TESTVKEY" localSheetId="6">#REF!</definedName>
    <definedName name="TESTVKEY">#REF!</definedName>
    <definedName name="ToolboxstudieFT">#N/A</definedName>
    <definedName name="ToolboxstudiePT">#N/A</definedName>
    <definedName name="torteltuin">#REF!</definedName>
    <definedName name="tpa">#REF!</definedName>
    <definedName name="uren_mavr" localSheetId="0">#REF!</definedName>
    <definedName name="uren_mavr" localSheetId="6">#REF!</definedName>
    <definedName name="uren_mavr">#REF!</definedName>
    <definedName name="uren_naloop">#REF!</definedName>
    <definedName name="uren_zazofe">#REF!</definedName>
    <definedName name="urenma" localSheetId="0">#REF!</definedName>
    <definedName name="urenma" localSheetId="6">#REF!</definedName>
    <definedName name="urenma">#REF!</definedName>
    <definedName name="urenna" localSheetId="0">#REF!</definedName>
    <definedName name="urenna" localSheetId="6">#REF!</definedName>
    <definedName name="urenna">#REF!</definedName>
    <definedName name="urenza" localSheetId="0">#REF!</definedName>
    <definedName name="urenza" localSheetId="6">#REF!</definedName>
    <definedName name="urenza">#REF!</definedName>
    <definedName name="urenzazofd">#REF!</definedName>
    <definedName name="Uurtarieven" localSheetId="0">'1. Inschrijfblad'!Uurtarieven</definedName>
    <definedName name="Uurtarieven">[0]!Uurtarieven</definedName>
    <definedName name="VakantiedagenFT">#N/A</definedName>
    <definedName name="vakantiedagenPT">#N/A</definedName>
    <definedName name="verbruikp2">#REF!</definedName>
    <definedName name="verzuim">#N/A</definedName>
    <definedName name="vloersoort" localSheetId="0">#REF!</definedName>
    <definedName name="vloersoort" localSheetId="9">#REF!</definedName>
    <definedName name="vloersoort" localSheetId="10">#REF!</definedName>
    <definedName name="vloersoort" localSheetId="6">#REF!</definedName>
    <definedName name="vloersoort" localSheetId="7">#REF!</definedName>
    <definedName name="vloersoort" localSheetId="8">#REF!</definedName>
    <definedName name="vloersoort">#REF!</definedName>
    <definedName name="vloersoortkeuze" localSheetId="0">#REF!</definedName>
    <definedName name="vloersoortkeuze" localSheetId="9">#REF!</definedName>
    <definedName name="vloersoortkeuze" localSheetId="10">#REF!</definedName>
    <definedName name="vloersoortkeuze" localSheetId="6">#REF!</definedName>
    <definedName name="vloersoortkeuze" localSheetId="7">#REF!</definedName>
    <definedName name="vloersoortkeuze" localSheetId="8">#REF!</definedName>
    <definedName name="vloersoortkeuze">#REF!</definedName>
    <definedName name="Vloersoortoms" localSheetId="0">#REF!</definedName>
    <definedName name="Vloersoortoms" localSheetId="9">#REF!</definedName>
    <definedName name="Vloersoortoms" localSheetId="10">#REF!</definedName>
    <definedName name="Vloersoortoms" localSheetId="6">#REF!</definedName>
    <definedName name="Vloersoortoms" localSheetId="7">#REF!</definedName>
    <definedName name="Vloersoortoms" localSheetId="8">#REF!</definedName>
    <definedName name="Vloersoortoms">#REF!</definedName>
    <definedName name="VorstverletFT">#N/A</definedName>
    <definedName name="VorstverletPT">#N/A</definedName>
    <definedName name="w">#REF!</definedName>
    <definedName name="WACHT" localSheetId="0">#REF!</definedName>
    <definedName name="WACHT" localSheetId="9">#REF!</definedName>
    <definedName name="WACHT" localSheetId="10">#REF!</definedName>
    <definedName name="WACHT" localSheetId="6">#REF!</definedName>
    <definedName name="WACHT" localSheetId="7">#REF!</definedName>
    <definedName name="WACHT" localSheetId="8">#REF!</definedName>
    <definedName name="WACHT">#REF!</definedName>
    <definedName name="wachtwoord" localSheetId="0">#REF!</definedName>
    <definedName name="wachtwoord" localSheetId="6">#REF!</definedName>
    <definedName name="wachtwoord">#REF!</definedName>
    <definedName name="Was_S" localSheetId="0">'1. Inschrijfblad'!Was_S</definedName>
    <definedName name="Was_S" localSheetId="9">'10. Afroep weekend'!Was_S</definedName>
    <definedName name="Was_S" localSheetId="10">'11. Afroep feestdagen'!Was_S</definedName>
    <definedName name="Was_S" localSheetId="6">'7. Uurtariefopbouw Contract'!Was_S</definedName>
    <definedName name="Was_S" localSheetId="7">'8. Afroep ma-vr'!Was_S</definedName>
    <definedName name="Was_S" localSheetId="8">'9. Afroep avonduren'!Was_S</definedName>
    <definedName name="Was_S">[0]!Was_S</definedName>
    <definedName name="winst">#N/A</definedName>
    <definedName name="WwWe">#N/A</definedName>
    <definedName name="x" hidden="1">#REF!</definedName>
    <definedName name="xxx" localSheetId="0">#REF!</definedName>
    <definedName name="xxx" localSheetId="9">#REF!</definedName>
    <definedName name="xxx" localSheetId="10">#REF!</definedName>
    <definedName name="xxx" localSheetId="6">#REF!</definedName>
    <definedName name="xxx" localSheetId="7">#REF!</definedName>
    <definedName name="xxx" localSheetId="8">#REF!</definedName>
    <definedName name="xxx">#REF!</definedName>
    <definedName name="xxxx" localSheetId="0">'1. Inschrijfblad'!xxxx</definedName>
    <definedName name="xxxx">[0]!xxxx</definedName>
    <definedName name="xxxxx">#REF!</definedName>
    <definedName name="y" hidden="1">#N/A</definedName>
    <definedName name="z" hidden="1">#N/A</definedName>
    <definedName name="za">#REF!</definedName>
    <definedName name="zaal" localSheetId="0">'1. Inschrijfblad'!zaal</definedName>
    <definedName name="zaal" localSheetId="6">'7. Uurtariefopbouw Contract'!zaal</definedName>
    <definedName name="zaal">[0]!zaal</definedName>
    <definedName name="zcvdv" localSheetId="0">#REF!</definedName>
    <definedName name="zcvdv" localSheetId="9">#REF!</definedName>
    <definedName name="zcvdv" localSheetId="10">#REF!</definedName>
    <definedName name="zcvdv" localSheetId="6">#REF!</definedName>
    <definedName name="zcvdv" localSheetId="7">#REF!</definedName>
    <definedName name="zcvdv" localSheetId="8">#REF!</definedName>
    <definedName name="zcvdv">#REF!</definedName>
    <definedName name="ziektedagen">#N/A</definedName>
    <definedName name="ZiektedagenPT">#N/A</definedName>
    <definedName name="zilverlinde" localSheetId="0">'1. Inschrijfblad'!zilverlinde</definedName>
    <definedName name="zilverlinde" localSheetId="9">'10. Afroep weekend'!zilverlinde</definedName>
    <definedName name="zilverlinde" localSheetId="10">'11. Afroep feestdagen'!zilverlinde</definedName>
    <definedName name="zilverlinde" localSheetId="6">'7. Uurtariefopbouw Contract'!zilverlinde</definedName>
    <definedName name="zilverlinde" localSheetId="7">'8. Afroep ma-vr'!zilverlinde</definedName>
    <definedName name="zilverlinde" localSheetId="8">'9. Afroep avonduren'!zilverlinde</definedName>
    <definedName name="zilverlinde">[0]!zilverlinde</definedName>
    <definedName name="zozo1">#REF!</definedName>
    <definedName name="zozo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0" l="1"/>
  <c r="F16" i="5"/>
  <c r="H18" i="5" s="1"/>
  <c r="K23" i="5"/>
  <c r="L21" i="5" s="1"/>
  <c r="C23" i="5"/>
  <c r="D21" i="5" s="1"/>
  <c r="N16" i="5"/>
  <c r="P18" i="5" s="1"/>
  <c r="L22" i="5" l="1"/>
  <c r="D20" i="5"/>
  <c r="D22" i="5"/>
  <c r="F22" i="5" s="1"/>
  <c r="F21" i="5"/>
  <c r="F20" i="5"/>
  <c r="N21" i="5"/>
  <c r="N22" i="5"/>
  <c r="L20" i="5"/>
  <c r="N20" i="5" s="1"/>
  <c r="P24" i="5" l="1"/>
  <c r="N26" i="5" s="1"/>
  <c r="H24" i="5"/>
  <c r="N27" i="5" l="1"/>
  <c r="P29" i="5" s="1"/>
  <c r="F27" i="5"/>
  <c r="F26" i="5"/>
  <c r="H29" i="5" s="1"/>
  <c r="N38" i="5" l="1"/>
  <c r="N34" i="5"/>
  <c r="N36" i="5"/>
  <c r="N31" i="5"/>
  <c r="N33" i="5"/>
  <c r="N39" i="5"/>
  <c r="N32" i="5"/>
  <c r="N37" i="5"/>
  <c r="N35" i="5"/>
  <c r="F34" i="5"/>
  <c r="F32" i="5"/>
  <c r="F38" i="5"/>
  <c r="F33" i="5"/>
  <c r="F31" i="5"/>
  <c r="F37" i="5"/>
  <c r="F36" i="5"/>
  <c r="F35" i="5"/>
  <c r="F39" i="5"/>
  <c r="P41" i="5" l="1"/>
  <c r="N44" i="5" s="1"/>
  <c r="H41" i="5"/>
  <c r="N46" i="5"/>
  <c r="N45" i="5"/>
  <c r="N43" i="5" l="1"/>
  <c r="P48" i="5" s="1"/>
  <c r="N55" i="5" s="1"/>
  <c r="F45" i="5"/>
  <c r="F43" i="5"/>
  <c r="F46" i="5"/>
  <c r="F44" i="5"/>
  <c r="N51" i="5" l="1"/>
  <c r="N52" i="5"/>
  <c r="N54" i="5"/>
  <c r="N56" i="5"/>
  <c r="N53" i="5"/>
  <c r="N50" i="5"/>
  <c r="H48" i="5"/>
  <c r="P58" i="5" l="1"/>
  <c r="P66" i="5"/>
  <c r="P68" i="5"/>
  <c r="N60" i="5"/>
  <c r="P62" i="5" s="1"/>
  <c r="P64" i="5" s="1"/>
  <c r="P70" i="5"/>
  <c r="F56" i="5"/>
  <c r="F54" i="5"/>
  <c r="F55" i="5"/>
  <c r="F52" i="5"/>
  <c r="F51" i="5"/>
  <c r="F50" i="5"/>
  <c r="F53" i="5"/>
  <c r="H58" i="5" l="1"/>
  <c r="H70" i="5" l="1"/>
  <c r="F60" i="5"/>
  <c r="H62" i="5" s="1"/>
  <c r="H64" i="5" s="1"/>
  <c r="H68" i="5"/>
  <c r="H66" i="5"/>
  <c r="P70" i="3" l="1"/>
  <c r="O70" i="3"/>
  <c r="B52" i="3" s="1"/>
  <c r="H31" i="3"/>
  <c r="G31" i="3"/>
  <c r="F31" i="3"/>
  <c r="E31" i="3"/>
  <c r="D31" i="3"/>
  <c r="C31" i="3"/>
  <c r="B31" i="3"/>
  <c r="H30" i="3"/>
  <c r="G30" i="3"/>
  <c r="F30" i="3"/>
  <c r="E30" i="3"/>
  <c r="D30" i="3"/>
  <c r="C30" i="3"/>
  <c r="B30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4" i="3"/>
  <c r="G24" i="3"/>
  <c r="F24" i="3"/>
  <c r="E24" i="3"/>
  <c r="D24" i="3"/>
  <c r="C24" i="3"/>
  <c r="B24" i="3"/>
  <c r="H23" i="3"/>
  <c r="G23" i="3"/>
  <c r="F23" i="3"/>
  <c r="E23" i="3"/>
  <c r="D23" i="3"/>
  <c r="C23" i="3"/>
  <c r="B23" i="3"/>
  <c r="H22" i="3"/>
  <c r="G22" i="3"/>
  <c r="F22" i="3"/>
  <c r="E22" i="3"/>
  <c r="D22" i="3"/>
  <c r="C22" i="3"/>
  <c r="B22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Q16" i="3"/>
  <c r="P16" i="3"/>
  <c r="O16" i="3"/>
  <c r="N16" i="3"/>
  <c r="M16" i="3"/>
  <c r="L16" i="3"/>
  <c r="K16" i="3"/>
  <c r="I16" i="3"/>
  <c r="H16" i="3"/>
  <c r="G16" i="3"/>
  <c r="F16" i="3"/>
  <c r="E16" i="3"/>
  <c r="D16" i="3"/>
  <c r="C16" i="3"/>
  <c r="J15" i="3"/>
  <c r="B15" i="3"/>
  <c r="J14" i="3"/>
  <c r="B14" i="3"/>
  <c r="J13" i="3"/>
  <c r="B13" i="3"/>
  <c r="J12" i="3"/>
  <c r="B12" i="3"/>
  <c r="J11" i="3"/>
  <c r="B11" i="3"/>
  <c r="J10" i="3"/>
  <c r="B10" i="3"/>
  <c r="J9" i="3"/>
  <c r="B9" i="3"/>
  <c r="J8" i="3"/>
  <c r="B8" i="3"/>
  <c r="J7" i="3"/>
  <c r="B7" i="3"/>
  <c r="J6" i="3"/>
  <c r="B6" i="3"/>
  <c r="J5" i="3"/>
  <c r="B5" i="3"/>
  <c r="J4" i="3"/>
  <c r="B4" i="3"/>
  <c r="B52" i="2"/>
  <c r="P34" i="2"/>
  <c r="O34" i="2"/>
  <c r="Q34" i="2" s="1"/>
  <c r="H31" i="2"/>
  <c r="G31" i="2"/>
  <c r="F31" i="2"/>
  <c r="E31" i="2"/>
  <c r="D31" i="2"/>
  <c r="C31" i="2"/>
  <c r="B31" i="2"/>
  <c r="H30" i="2"/>
  <c r="G30" i="2"/>
  <c r="F30" i="2"/>
  <c r="E30" i="2"/>
  <c r="D30" i="2"/>
  <c r="C30" i="2"/>
  <c r="B30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7" i="2"/>
  <c r="G27" i="2"/>
  <c r="F27" i="2"/>
  <c r="E27" i="2"/>
  <c r="D27" i="2"/>
  <c r="C27" i="2"/>
  <c r="B27" i="2"/>
  <c r="H26" i="2"/>
  <c r="G26" i="2"/>
  <c r="F26" i="2"/>
  <c r="E26" i="2"/>
  <c r="D26" i="2"/>
  <c r="C26" i="2"/>
  <c r="B26" i="2"/>
  <c r="H25" i="2"/>
  <c r="G25" i="2"/>
  <c r="F25" i="2"/>
  <c r="E25" i="2"/>
  <c r="D25" i="2"/>
  <c r="C25" i="2"/>
  <c r="B25" i="2"/>
  <c r="H24" i="2"/>
  <c r="G24" i="2"/>
  <c r="F24" i="2"/>
  <c r="E24" i="2"/>
  <c r="D24" i="2"/>
  <c r="C24" i="2"/>
  <c r="B24" i="2"/>
  <c r="H23" i="2"/>
  <c r="G23" i="2"/>
  <c r="F23" i="2"/>
  <c r="E23" i="2"/>
  <c r="D23" i="2"/>
  <c r="C23" i="2"/>
  <c r="B23" i="2"/>
  <c r="H22" i="2"/>
  <c r="G22" i="2"/>
  <c r="F22" i="2"/>
  <c r="E22" i="2"/>
  <c r="D22" i="2"/>
  <c r="C22" i="2"/>
  <c r="B22" i="2"/>
  <c r="H21" i="2"/>
  <c r="G21" i="2"/>
  <c r="F21" i="2"/>
  <c r="E21" i="2"/>
  <c r="D21" i="2"/>
  <c r="C21" i="2"/>
  <c r="B21" i="2"/>
  <c r="H20" i="2"/>
  <c r="G20" i="2"/>
  <c r="F20" i="2"/>
  <c r="E20" i="2"/>
  <c r="D20" i="2"/>
  <c r="C20" i="2"/>
  <c r="B20" i="2"/>
  <c r="Q16" i="2"/>
  <c r="P16" i="2"/>
  <c r="O16" i="2"/>
  <c r="N16" i="2"/>
  <c r="M16" i="2"/>
  <c r="L16" i="2"/>
  <c r="K16" i="2"/>
  <c r="I16" i="2"/>
  <c r="H16" i="2"/>
  <c r="G16" i="2"/>
  <c r="F16" i="2"/>
  <c r="E16" i="2"/>
  <c r="D16" i="2"/>
  <c r="C16" i="2"/>
  <c r="J15" i="2"/>
  <c r="B15" i="2"/>
  <c r="J14" i="2"/>
  <c r="B14" i="2"/>
  <c r="J13" i="2"/>
  <c r="B13" i="2"/>
  <c r="J12" i="2"/>
  <c r="B12" i="2"/>
  <c r="J11" i="2"/>
  <c r="B11" i="2"/>
  <c r="J10" i="2"/>
  <c r="B10" i="2"/>
  <c r="J9" i="2"/>
  <c r="B9" i="2"/>
  <c r="J8" i="2"/>
  <c r="B8" i="2"/>
  <c r="J7" i="2"/>
  <c r="B7" i="2"/>
  <c r="J6" i="2"/>
  <c r="B6" i="2"/>
  <c r="J5" i="2"/>
  <c r="B5" i="2"/>
  <c r="J4" i="2"/>
  <c r="B4" i="2"/>
  <c r="F32" i="3" l="1"/>
  <c r="D32" i="2"/>
  <c r="B16" i="2"/>
  <c r="J16" i="3"/>
  <c r="G32" i="3"/>
  <c r="B50" i="3" s="1"/>
  <c r="H32" i="3"/>
  <c r="B51" i="3" s="1"/>
  <c r="B32" i="2"/>
  <c r="J16" i="2"/>
  <c r="C32" i="2"/>
  <c r="E32" i="2"/>
  <c r="B16" i="3"/>
  <c r="F32" i="2"/>
  <c r="G32" i="2"/>
  <c r="B50" i="2" s="1"/>
  <c r="B32" i="3"/>
  <c r="B37" i="3" s="1"/>
  <c r="C32" i="3"/>
  <c r="D32" i="3"/>
  <c r="H32" i="2"/>
  <c r="B51" i="2" s="1"/>
  <c r="E32" i="3"/>
  <c r="Q70" i="3"/>
  <c r="B39" i="2" l="1"/>
  <c r="B40" i="3"/>
  <c r="B38" i="3"/>
  <c r="B39" i="3"/>
  <c r="B37" i="2"/>
  <c r="B38" i="2"/>
  <c r="B40" i="2"/>
</calcChain>
</file>

<file path=xl/sharedStrings.xml><?xml version="1.0" encoding="utf-8"?>
<sst xmlns="http://schemas.openxmlformats.org/spreadsheetml/2006/main" count="2110" uniqueCount="540">
  <si>
    <t>Programma</t>
  </si>
  <si>
    <t>Schoonmaak</t>
  </si>
  <si>
    <t>VSR</t>
  </si>
  <si>
    <t xml:space="preserve">Locatie </t>
  </si>
  <si>
    <t>Locatie</t>
  </si>
  <si>
    <t>Etage</t>
  </si>
  <si>
    <t>Ruimtenr.</t>
  </si>
  <si>
    <t>Ruimte</t>
  </si>
  <si>
    <t>Ruimtesoort</t>
  </si>
  <si>
    <t>Vloer-</t>
  </si>
  <si>
    <t>Totaal m2</t>
  </si>
  <si>
    <t>Oppervlakte</t>
  </si>
  <si>
    <t>Opp.</t>
  </si>
  <si>
    <t>Hoogste</t>
  </si>
  <si>
    <t>Werkelijke</t>
  </si>
  <si>
    <t>Prest-</t>
  </si>
  <si>
    <t>Ken-</t>
  </si>
  <si>
    <t>Factor</t>
  </si>
  <si>
    <t>Berekende</t>
  </si>
  <si>
    <t>Berekend</t>
  </si>
  <si>
    <t>Totaal uren</t>
  </si>
  <si>
    <t>Werk. Productie</t>
  </si>
  <si>
    <t>Opmerking</t>
  </si>
  <si>
    <t>m2/jaar</t>
  </si>
  <si>
    <t>Code</t>
  </si>
  <si>
    <t>Categorie</t>
  </si>
  <si>
    <t>nummer</t>
  </si>
  <si>
    <t>Omschrijving</t>
  </si>
  <si>
    <t>soort</t>
  </si>
  <si>
    <t>i.o.</t>
  </si>
  <si>
    <t>n.i.o.</t>
  </si>
  <si>
    <t>freq.</t>
  </si>
  <si>
    <t>atie</t>
  </si>
  <si>
    <t>getal</t>
  </si>
  <si>
    <t>prestatie</t>
  </si>
  <si>
    <t>kengetal</t>
  </si>
  <si>
    <t>per jaar</t>
  </si>
  <si>
    <t>uren per jaar</t>
  </si>
  <si>
    <t>Gemeentehuis Nederweert</t>
  </si>
  <si>
    <t>ent1260s</t>
  </si>
  <si>
    <t>Begane grond</t>
  </si>
  <si>
    <t>Entree</t>
  </si>
  <si>
    <t>Verkeersruimte</t>
  </si>
  <si>
    <t>Tegel</t>
  </si>
  <si>
    <t>ent260t</t>
  </si>
  <si>
    <t>Drooglooptapijt</t>
  </si>
  <si>
    <t>gan1260s</t>
  </si>
  <si>
    <t>Gangen/Hal frontoffice</t>
  </si>
  <si>
    <t>gan260t</t>
  </si>
  <si>
    <t>Tapijttegel</t>
  </si>
  <si>
    <t>ver260t</t>
  </si>
  <si>
    <t>Dialoog</t>
  </si>
  <si>
    <t>Vergaderruimte</t>
  </si>
  <si>
    <t>Concilia</t>
  </si>
  <si>
    <t>Raadzaal</t>
  </si>
  <si>
    <t>Forum</t>
  </si>
  <si>
    <t>Kameleon</t>
  </si>
  <si>
    <t>nio</t>
  </si>
  <si>
    <t>O1</t>
  </si>
  <si>
    <t xml:space="preserve">Opslag </t>
  </si>
  <si>
    <t>Vinyl/linoleum</t>
  </si>
  <si>
    <t>san260s</t>
  </si>
  <si>
    <t>Toilet T1</t>
  </si>
  <si>
    <t>Sanitair</t>
  </si>
  <si>
    <t>kan260t</t>
  </si>
  <si>
    <t>0.01</t>
  </si>
  <si>
    <t>Focus</t>
  </si>
  <si>
    <t>Kantoor (flexwerken)</t>
  </si>
  <si>
    <t>0.02</t>
  </si>
  <si>
    <t>Solo</t>
  </si>
  <si>
    <t>0.03</t>
  </si>
  <si>
    <t>Remi</t>
  </si>
  <si>
    <t>0.04</t>
  </si>
  <si>
    <t>Benedenloop</t>
  </si>
  <si>
    <t>0.05</t>
  </si>
  <si>
    <t>Witte Rook</t>
  </si>
  <si>
    <t>0.06</t>
  </si>
  <si>
    <t>Verzamelpunt</t>
  </si>
  <si>
    <t>0.07</t>
  </si>
  <si>
    <t>Vraagbaak</t>
  </si>
  <si>
    <t>tra1260s</t>
  </si>
  <si>
    <t>Noodtrap Tr1</t>
  </si>
  <si>
    <t>res1260s</t>
  </si>
  <si>
    <t>0.08</t>
  </si>
  <si>
    <t>Trefpunt</t>
  </si>
  <si>
    <t>Koffiecorner</t>
  </si>
  <si>
    <t>0.09</t>
  </si>
  <si>
    <t>Serverruimte</t>
  </si>
  <si>
    <t>0.10</t>
  </si>
  <si>
    <t>Hersenkraker</t>
  </si>
  <si>
    <t>0.11</t>
  </si>
  <si>
    <t>Spraakwater</t>
  </si>
  <si>
    <t>kan052t</t>
  </si>
  <si>
    <t>0.12</t>
  </si>
  <si>
    <t>Politiekantoor</t>
  </si>
  <si>
    <t>Kantoor (vast)</t>
  </si>
  <si>
    <t>Hal bij politiekantoor</t>
  </si>
  <si>
    <t>Tegel
Tapijt</t>
  </si>
  <si>
    <t>Hal van uitloop naar samenloop</t>
  </si>
  <si>
    <t>Tegels</t>
  </si>
  <si>
    <t>0.14</t>
  </si>
  <si>
    <t>Uitloop</t>
  </si>
  <si>
    <t>Kantoor (flexwerken) overdag
Vergaderruimte avonduren</t>
  </si>
  <si>
    <t>0.15</t>
  </si>
  <si>
    <t>Samenloop</t>
  </si>
  <si>
    <t>0.16</t>
  </si>
  <si>
    <t>Breinbreker</t>
  </si>
  <si>
    <t>mag052t</t>
  </si>
  <si>
    <t>0.17</t>
  </si>
  <si>
    <t>Paperas</t>
  </si>
  <si>
    <t>Opslag</t>
  </si>
  <si>
    <t>0.18</t>
  </si>
  <si>
    <t>Blikopener</t>
  </si>
  <si>
    <t>0.19</t>
  </si>
  <si>
    <t>Broedplaats</t>
  </si>
  <si>
    <t>0.20</t>
  </si>
  <si>
    <t>Komaf</t>
  </si>
  <si>
    <t>0.21</t>
  </si>
  <si>
    <t>Brugman</t>
  </si>
  <si>
    <t>0.22</t>
  </si>
  <si>
    <t>Ganzenveer</t>
  </si>
  <si>
    <t>mag1052s</t>
  </si>
  <si>
    <t>Poetshok</t>
  </si>
  <si>
    <t>Opslag poetsmaterialen</t>
  </si>
  <si>
    <t>Herentoilet T2</t>
  </si>
  <si>
    <t>Damestoilet T3</t>
  </si>
  <si>
    <t>Toilet T4</t>
  </si>
  <si>
    <t>0.25</t>
  </si>
  <si>
    <t>Wethouder</t>
  </si>
  <si>
    <t>0.26</t>
  </si>
  <si>
    <t>0.27</t>
  </si>
  <si>
    <t>0.28</t>
  </si>
  <si>
    <t>Kabinetschef</t>
  </si>
  <si>
    <t>0.29</t>
  </si>
  <si>
    <t>Secretaris</t>
  </si>
  <si>
    <t>0.30</t>
  </si>
  <si>
    <t>Burgemeester</t>
  </si>
  <si>
    <t>0.31</t>
  </si>
  <si>
    <t>Secretariaat</t>
  </si>
  <si>
    <t>0.33</t>
  </si>
  <si>
    <t>Mierenhoop</t>
  </si>
  <si>
    <t>0.34</t>
  </si>
  <si>
    <t>Roezemoes</t>
  </si>
  <si>
    <t>Herentoilet T5</t>
  </si>
  <si>
    <t>Damestoilet T6</t>
  </si>
  <si>
    <t>keu1260s</t>
  </si>
  <si>
    <t>Bijkeuken</t>
  </si>
  <si>
    <t>Keuken</t>
  </si>
  <si>
    <t>Gehandicaptentoilet T7</t>
  </si>
  <si>
    <t>Trap naar 1e verdieping Tr1</t>
  </si>
  <si>
    <t xml:space="preserve">Tegel
Hout (loopbrug)
</t>
  </si>
  <si>
    <t>lif260l</t>
  </si>
  <si>
    <t>Lift</t>
  </si>
  <si>
    <t>0.40</t>
  </si>
  <si>
    <t>Backoffice Klantenbalie excl. backofficekantoor</t>
  </si>
  <si>
    <t>Klantenbalie</t>
  </si>
  <si>
    <t>Spreekkamer</t>
  </si>
  <si>
    <t>Kantoor burgerzaken</t>
  </si>
  <si>
    <t>Kantoor</t>
  </si>
  <si>
    <t>Gangen backoffice</t>
  </si>
  <si>
    <t>1e verdieping</t>
  </si>
  <si>
    <t>Gang</t>
  </si>
  <si>
    <t>1.01</t>
  </si>
  <si>
    <t>Vogelnest</t>
  </si>
  <si>
    <t>1.02</t>
  </si>
  <si>
    <t>Verzamelaar</t>
  </si>
  <si>
    <t>1.03</t>
  </si>
  <si>
    <t>Poolse Landdag</t>
  </si>
  <si>
    <t>Bovenkamer</t>
  </si>
  <si>
    <t>1.06</t>
  </si>
  <si>
    <t>Babbelbox</t>
  </si>
  <si>
    <t>1.07</t>
  </si>
  <si>
    <t>Bovenloop</t>
  </si>
  <si>
    <t>gar260t</t>
  </si>
  <si>
    <t>1.08</t>
  </si>
  <si>
    <t>Hangop</t>
  </si>
  <si>
    <t>1.09</t>
  </si>
  <si>
    <t>Uitkijk</t>
  </si>
  <si>
    <t>1.10</t>
  </si>
  <si>
    <t>Breakpunt</t>
  </si>
  <si>
    <t>1.11</t>
  </si>
  <si>
    <t>Kraaiennest</t>
  </si>
  <si>
    <t>kop260t</t>
  </si>
  <si>
    <t>Printerruimte</t>
  </si>
  <si>
    <t>1.12</t>
  </si>
  <si>
    <t>Bijenkorf</t>
  </si>
  <si>
    <t>Damestoilet T1</t>
  </si>
  <si>
    <t>Souterrain</t>
  </si>
  <si>
    <t>arc1012s</t>
  </si>
  <si>
    <t>Archiefbewaarplaats</t>
  </si>
  <si>
    <t>Kantine</t>
  </si>
  <si>
    <t>Min 1.01</t>
  </si>
  <si>
    <t>Min 1.02</t>
  </si>
  <si>
    <t>Min 1.04</t>
  </si>
  <si>
    <t>Technische ruimte</t>
  </si>
  <si>
    <t>Min 1.05</t>
  </si>
  <si>
    <t>kan260l</t>
  </si>
  <si>
    <t>Min 1.06</t>
  </si>
  <si>
    <t>Kantoor serviceteam</t>
  </si>
  <si>
    <t>Min 1.07</t>
  </si>
  <si>
    <t>Kolfruimte</t>
  </si>
  <si>
    <t>Min 1,08</t>
  </si>
  <si>
    <t>Bunker</t>
  </si>
  <si>
    <t>Fietsenstalling</t>
  </si>
  <si>
    <t>Containerruimte</t>
  </si>
  <si>
    <t>dou260s</t>
  </si>
  <si>
    <t>Douche</t>
  </si>
  <si>
    <t>Keuken K1</t>
  </si>
  <si>
    <t>Bijkeuken K2</t>
  </si>
  <si>
    <t>Hal klapdeuren/trap</t>
  </si>
  <si>
    <t>Trap naar begane grond Tr2</t>
  </si>
  <si>
    <t xml:space="preserve">Tegels
</t>
  </si>
  <si>
    <t>Poetsruimte</t>
  </si>
  <si>
    <t xml:space="preserve">Sporthal </t>
  </si>
  <si>
    <t>Hal</t>
  </si>
  <si>
    <t>Gietvloer</t>
  </si>
  <si>
    <t>kle260s</t>
  </si>
  <si>
    <t>Kleedkamer</t>
  </si>
  <si>
    <t>kle052s</t>
  </si>
  <si>
    <t>0.13</t>
  </si>
  <si>
    <t>Kleedkamer Scheidsrechter</t>
  </si>
  <si>
    <t>dou052s</t>
  </si>
  <si>
    <t>013a</t>
  </si>
  <si>
    <t>san052s</t>
  </si>
  <si>
    <t>013b</t>
  </si>
  <si>
    <t>Toilet</t>
  </si>
  <si>
    <t>0.14a</t>
  </si>
  <si>
    <t>0,14b</t>
  </si>
  <si>
    <t>gan260s</t>
  </si>
  <si>
    <t xml:space="preserve">0.10 </t>
  </si>
  <si>
    <t>Steen</t>
  </si>
  <si>
    <t>0.16a</t>
  </si>
  <si>
    <t>0.16b</t>
  </si>
  <si>
    <t>0.17a</t>
  </si>
  <si>
    <t>0.17b</t>
  </si>
  <si>
    <t>dot260s</t>
  </si>
  <si>
    <t>0.23</t>
  </si>
  <si>
    <t>Douche en toilet</t>
  </si>
  <si>
    <t>0.24</t>
  </si>
  <si>
    <t>spo156h</t>
  </si>
  <si>
    <t>0.43</t>
  </si>
  <si>
    <t>Dansruimte</t>
  </si>
  <si>
    <t>Parket</t>
  </si>
  <si>
    <t>gan156s</t>
  </si>
  <si>
    <t>kan052s</t>
  </si>
  <si>
    <t>ver052s</t>
  </si>
  <si>
    <t>1.04</t>
  </si>
  <si>
    <t>spo052s</t>
  </si>
  <si>
    <t>1.05</t>
  </si>
  <si>
    <t>Fitness</t>
  </si>
  <si>
    <t>1.14</t>
  </si>
  <si>
    <t>tra260s</t>
  </si>
  <si>
    <t>Trap</t>
  </si>
  <si>
    <t>Noppen PVC</t>
  </si>
  <si>
    <t>Sanitair miva</t>
  </si>
  <si>
    <t>gan052s</t>
  </si>
  <si>
    <t>Totaal</t>
  </si>
  <si>
    <t>Aantal</t>
  </si>
  <si>
    <t>Maandag</t>
  </si>
  <si>
    <t>Dinsdag</t>
  </si>
  <si>
    <t>Woensdag</t>
  </si>
  <si>
    <t>Donderdag</t>
  </si>
  <si>
    <t>Vrijdag</t>
  </si>
  <si>
    <t>Zaterdag</t>
  </si>
  <si>
    <t>Zondag</t>
  </si>
  <si>
    <t xml:space="preserve">Feestdag </t>
  </si>
  <si>
    <t>Waarvan op</t>
  </si>
  <si>
    <t>kalenderdagen</t>
  </si>
  <si>
    <t>zaterdag</t>
  </si>
  <si>
    <t>zondag</t>
  </si>
  <si>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</si>
  <si>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</si>
  <si>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</si>
  <si>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</si>
  <si>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</si>
  <si>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</si>
  <si>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</si>
  <si>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</si>
  <si>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</si>
  <si>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</si>
  <si>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</si>
  <si>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</si>
  <si>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</si>
  <si>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Gesloten</t>
  </si>
  <si>
    <t xml:space="preserve">Werkbare </t>
  </si>
  <si>
    <t xml:space="preserve"> CAO feestdag</t>
  </si>
  <si>
    <t>dagen</t>
  </si>
  <si>
    <t>Nieuwjaarsdag</t>
  </si>
  <si>
    <t>Brugdag</t>
  </si>
  <si>
    <t>Carnavalsmaandag</t>
  </si>
  <si>
    <t>Carnavalsdinsdag</t>
  </si>
  <si>
    <t>Pasen</t>
  </si>
  <si>
    <t>Koningsdag</t>
  </si>
  <si>
    <t>Bevrijdingsdag</t>
  </si>
  <si>
    <t>Hemelvaart</t>
  </si>
  <si>
    <t>Pinksteren</t>
  </si>
  <si>
    <t>Kerst</t>
  </si>
  <si>
    <t>Frequentie</t>
  </si>
  <si>
    <t>Werkelijk</t>
  </si>
  <si>
    <t>Werkbare dagen</t>
  </si>
  <si>
    <t>5x per week</t>
  </si>
  <si>
    <t>4x per week (ma-do)</t>
  </si>
  <si>
    <t>3x per week</t>
  </si>
  <si>
    <t>2x per week</t>
  </si>
  <si>
    <t>wekelijk</t>
  </si>
  <si>
    <t>maandelijks</t>
  </si>
  <si>
    <t>zat</t>
  </si>
  <si>
    <t>zon</t>
  </si>
  <si>
    <t>fee</t>
  </si>
  <si>
    <t>Zomervakantie</t>
  </si>
  <si>
    <t>Bijlage II Matrix kosten schoonmaakonderhoud</t>
  </si>
  <si>
    <t>Maximale</t>
  </si>
  <si>
    <t>(Wer dgn)</t>
  </si>
  <si>
    <t>Locatienr.</t>
  </si>
  <si>
    <t xml:space="preserve">Schoon te </t>
  </si>
  <si>
    <t>Productie-uren</t>
  </si>
  <si>
    <t>Afrondingsuren</t>
  </si>
  <si>
    <t>Gem. uurtarief</t>
  </si>
  <si>
    <t>Productie-kosten</t>
  </si>
  <si>
    <t>Toezicht-uren</t>
  </si>
  <si>
    <t>Toezicht-kosten</t>
  </si>
  <si>
    <t>Totale kosten</t>
  </si>
  <si>
    <t>Gem. m2 prijs</t>
  </si>
  <si>
    <t>M2 / jaar</t>
  </si>
  <si>
    <t>Prestatie</t>
  </si>
  <si>
    <t xml:space="preserve">houden m2 </t>
  </si>
  <si>
    <t>productie uren</t>
  </si>
  <si>
    <t>toezicht uren</t>
  </si>
  <si>
    <t>Excl. BTW</t>
  </si>
  <si>
    <t>BTW</t>
  </si>
  <si>
    <t>Incl. BTW</t>
  </si>
  <si>
    <t>per uur</t>
  </si>
  <si>
    <t>vloeropp.</t>
  </si>
  <si>
    <t>A</t>
  </si>
  <si>
    <t>B</t>
  </si>
  <si>
    <t>C</t>
  </si>
  <si>
    <t>(A+B) maal C = I</t>
  </si>
  <si>
    <t>D</t>
  </si>
  <si>
    <t>E</t>
  </si>
  <si>
    <t>D maal E = II</t>
  </si>
  <si>
    <t>I + II = III</t>
  </si>
  <si>
    <t>%</t>
  </si>
  <si>
    <t>III / m2</t>
  </si>
  <si>
    <t>Verkeersruimten</t>
  </si>
  <si>
    <t/>
  </si>
  <si>
    <t>Bureaukamers</t>
  </si>
  <si>
    <t>n.v.t.</t>
  </si>
  <si>
    <t>Wij verzoeken u van de navolgende medewerkers-categorieën de tariefopbouw inzichtelijk aan te leveren:</t>
  </si>
  <si>
    <t>(Het voorbeeld tariefopbouw model is op onderdelen naar eigen inzicht aan te passen)</t>
  </si>
  <si>
    <t>Periode</t>
  </si>
  <si>
    <t>Calculatie uurtarief</t>
  </si>
  <si>
    <t>algemeen schoonmaakonderhoud</t>
  </si>
  <si>
    <t>maandag tot en met vrijdag</t>
  </si>
  <si>
    <t>leiding</t>
  </si>
  <si>
    <t>calculatie uurtarief uitvoering</t>
  </si>
  <si>
    <t xml:space="preserve"> calculatie uurtarief leiding</t>
  </si>
  <si>
    <t>Percentage</t>
  </si>
  <si>
    <t>loongroep</t>
  </si>
  <si>
    <t>€</t>
  </si>
  <si>
    <t>Gemiddeld Basis-uurloon gebruikt voor calculatie (100%)</t>
  </si>
  <si>
    <t xml:space="preserve">Subtotaal </t>
  </si>
  <si>
    <t>percentage</t>
  </si>
  <si>
    <t>Vakantiedagen</t>
  </si>
  <si>
    <t>Wettig verzuim</t>
  </si>
  <si>
    <t>Ziektedagen</t>
  </si>
  <si>
    <t>Subtotaal</t>
  </si>
  <si>
    <t>Einde jaarsuitkering</t>
  </si>
  <si>
    <t>Vakantietoeslag</t>
  </si>
  <si>
    <t>WIA basispremie</t>
  </si>
  <si>
    <t>WGA sectorpremie</t>
  </si>
  <si>
    <t>ZW-flex</t>
  </si>
  <si>
    <t>Werklooshuiswet (W.W.)</t>
  </si>
  <si>
    <t>Zorgverzekeringswet</t>
  </si>
  <si>
    <t>OP/NP pensioen</t>
  </si>
  <si>
    <t>Kinderopvang</t>
  </si>
  <si>
    <t>RAS-heffing</t>
  </si>
  <si>
    <t>Transitievergoeding (Wet werk en zekerheid)</t>
  </si>
  <si>
    <t>Directe kosten</t>
  </si>
  <si>
    <t>Kleding</t>
  </si>
  <si>
    <t>Machinekosten</t>
  </si>
  <si>
    <t>Materialen en middelen</t>
  </si>
  <si>
    <t>Vervoerskosten</t>
  </si>
  <si>
    <t>Indirecte kosten</t>
  </si>
  <si>
    <t>Kosten van indirecte leiding</t>
  </si>
  <si>
    <t>PZ kosten incl. opleidingen</t>
  </si>
  <si>
    <t xml:space="preserve">Administratiekosten </t>
  </si>
  <si>
    <t xml:space="preserve">Huisvestingskosten </t>
  </si>
  <si>
    <t xml:space="preserve">Management kosten </t>
  </si>
  <si>
    <t>Kosten verzuimbeheer</t>
  </si>
  <si>
    <t>Kosten kwaliteitszorg</t>
  </si>
  <si>
    <t>Winst/ rente/  risico</t>
  </si>
  <si>
    <t>Ma-vrij</t>
  </si>
  <si>
    <t xml:space="preserve">Eind totaal </t>
  </si>
  <si>
    <t>Avond (+30%)</t>
  </si>
  <si>
    <t>Weekend (+50%)</t>
  </si>
  <si>
    <t>Feestdag (+150%)</t>
  </si>
  <si>
    <t>NB:</t>
  </si>
  <si>
    <t xml:space="preserve">Het is toegestaan het aantal regels voor de in te zetten loongroepen uit te breiden, zodat de tariefsopbouw aantoonbaar gebaseerd is op </t>
  </si>
  <si>
    <t xml:space="preserve">de basis uurlonen conform de cao voor het schoonmaak- en glazenwassersbedrijf. </t>
  </si>
  <si>
    <t xml:space="preserve">Afroep-, uurtarieven en opslagen in geval van afroepwerkzaamheden gebaseerd op uurlonen 'Collectieve Arbeidsovereenkomst in het Schoonmaak- en Glazenwassersbedrijf'. </t>
  </si>
  <si>
    <t xml:space="preserve">Regiewerkzaamheden </t>
  </si>
  <si>
    <t>Prijs per uur</t>
  </si>
  <si>
    <t>Werknemer algemeen schoonmaakonderhoud (loongroep 1)</t>
  </si>
  <si>
    <t>All round werknemer algemeen schoonmaakonderhoud (loongroep 2)</t>
  </si>
  <si>
    <t>(Ambulant) Objectleider algemeen schoonmaakonderhoud (loongroep 5)</t>
  </si>
  <si>
    <t>Medewerker servicewerkzaamheden</t>
  </si>
  <si>
    <t>Werknemer glazenwasser I (loongroep 2)</t>
  </si>
  <si>
    <t>Medewerker specialistische reiniging</t>
  </si>
  <si>
    <t xml:space="preserve">Harde vloeren behandelen (incl. materialen en middelen, in- en uitruimen)   </t>
  </si>
  <si>
    <t>Tot 100 m2</t>
  </si>
  <si>
    <t>101 - 500 m2</t>
  </si>
  <si>
    <t>501 - 1000 m2</t>
  </si>
  <si>
    <t>1001 m2 en meer</t>
  </si>
  <si>
    <t>Prijs per m2 strippen en conserveren (2 laags)</t>
  </si>
  <si>
    <t>Prijs per m2 geheel sprayen</t>
  </si>
  <si>
    <t>Prijs per m2 topstrippen</t>
  </si>
  <si>
    <t xml:space="preserve">Tapijt reinigen (incl. materialen en middelen, in- en uitruimen)   </t>
  </si>
  <si>
    <t>Prijs per m2 shamponeren</t>
  </si>
  <si>
    <t>Prijs per m2 poederreiniging</t>
  </si>
  <si>
    <t>Prijs per m2 koolzuurreiniging</t>
  </si>
  <si>
    <t xml:space="preserve">Schrobben vloeren (incl. materialen en middelen, in- en uitruimen)   </t>
  </si>
  <si>
    <t>Prijs per m2 schrob/zuigmachine</t>
  </si>
  <si>
    <t>Prijs per m2 eenschijfsmachine en waterzuiger</t>
  </si>
  <si>
    <t>Prijs per m2 handmatig schrobben</t>
  </si>
  <si>
    <t xml:space="preserve">Moppen vloeren (incl. materialen en middelen, in- en uitruimen)   </t>
  </si>
  <si>
    <t>Prijs per m2 moppen steen</t>
  </si>
  <si>
    <t>Prijs per m2 moppen linoleum</t>
  </si>
  <si>
    <t>Prijs per m2 moppen hout/parket</t>
  </si>
  <si>
    <t>Reinigen van raambekleding</t>
  </si>
  <si>
    <t>Prijs per m2 verticale lamellen (pvc, alumininium)</t>
  </si>
  <si>
    <t>Prijs per m2 horizontale lamellen (pvc, alumininium)</t>
  </si>
  <si>
    <t>Prijs per m2 vitrage obv m2 raamoppervlak</t>
  </si>
  <si>
    <t>Het uit- en inruimen van ruimten</t>
  </si>
  <si>
    <t>Prijs per m2 bureaukamers</t>
  </si>
  <si>
    <t>Prijs per m2 verkeersruimten</t>
  </si>
  <si>
    <t>Grondige reiniging sanitair *</t>
  </si>
  <si>
    <t>501 m2 en meer</t>
  </si>
  <si>
    <t>Prijs per m2 stoomreiniging</t>
  </si>
  <si>
    <t>Prijs per m2 schuimreiniging</t>
  </si>
  <si>
    <t>Het reinigen van afneembare wanden</t>
  </si>
  <si>
    <t>101-500 m2</t>
  </si>
  <si>
    <t>Prijs per m2</t>
  </si>
  <si>
    <t>Het reinigen van het plafond</t>
  </si>
  <si>
    <t>Prijs per m2 metaal geperforeerd</t>
  </si>
  <si>
    <t>Prijs per m2 metaal dicht</t>
  </si>
  <si>
    <t>Kauwgom verwijderen van vloeren</t>
  </si>
  <si>
    <t>Prijs per m2 steen buiten</t>
  </si>
  <si>
    <t>Prijs per m2 steen binnen</t>
  </si>
  <si>
    <t>Prijs per m2 tapijt</t>
  </si>
  <si>
    <t>Uitwendig reinigen bureau-electronica (uitvoering tenminste 1x per jaar)</t>
  </si>
  <si>
    <t>Tot 25 stuks</t>
  </si>
  <si>
    <t>26-150 stuks</t>
  </si>
  <si>
    <t>151-350 stuks</t>
  </si>
  <si>
    <t>351 stuks en meer</t>
  </si>
  <si>
    <t>Prijs per uur (toetsenbord incl. muis, monitor en computerbehuizing)</t>
  </si>
  <si>
    <t>Het reinigen van beklede stoelen (koolzuurreiniging)</t>
  </si>
  <si>
    <t>Tot 10</t>
  </si>
  <si>
    <t>11-50</t>
  </si>
  <si>
    <t>51-100</t>
  </si>
  <si>
    <t>100 stuks en meer</t>
  </si>
  <si>
    <t>Prijs per stuk</t>
  </si>
  <si>
    <t>Het uitwendig reinigen van luchtroosters (raam/plafond/wand)</t>
  </si>
  <si>
    <t>11 en meer</t>
  </si>
  <si>
    <t>Prijs per m1</t>
  </si>
  <si>
    <t>* Zie tabblad "Grondige reiniging sanitair" voor werkzaamheden</t>
  </si>
  <si>
    <t>** Alleen van toepassing indien ingevuld. Aan de opgenomen indicatieve aantallen/m2 kunnen geen rechten worden ontleend</t>
  </si>
  <si>
    <t>Uitvoering: vrijdag (21:30) - maandag (06:00)</t>
  </si>
  <si>
    <t>Weekend</t>
  </si>
  <si>
    <t>Feestdagen</t>
  </si>
  <si>
    <t>NAAM INSCHRIJVER</t>
  </si>
  <si>
    <t>In te vullen door Inschrijver (alleen op 1e tabblad)</t>
  </si>
  <si>
    <t>Opdrachtgever</t>
  </si>
  <si>
    <t>Projectnummer</t>
  </si>
  <si>
    <t>INSCHRIJFBLAD - INSCHRIJVINGSSOM</t>
  </si>
  <si>
    <t>Opdrachtnemer dient de werkzaamheden uit te voeren tegen de prijzen waarvoor is ingeschreven; prijzen kunnen dus niet worden gecorrigeerd, bij afwijkingen van geschatte aantallen/(reken)eenheden. Alle in te vullen prijzen zijn exclusief btw. Aan al de opgenomen geschatte getallen/(reken)eenheden kunnen Inschrijvers geen rechten ontlenen. De af te sluiten overeenkomst biedt geen garantie op de omzet voor de leverancier(s). 
Let op! KNOCK-OUT criteria: Voor de Inschrijvers gelden de in de Uitnodiging tot Inschrijving opgenomen Knock-out Criteria.</t>
  </si>
  <si>
    <t>Onderdeel</t>
  </si>
  <si>
    <t>Aanneemsom per jaar (exclusief btw)</t>
  </si>
  <si>
    <t>Totale aanneemsom schoonmaakonderhoud, inclusief overnamekosten personeel i.v.m. contractwisseling, exclusief BTW</t>
  </si>
  <si>
    <t>Schoonmaakonderhoud</t>
  </si>
  <si>
    <t>TOTAAL</t>
  </si>
  <si>
    <t>INSCHRIJVINGSSOM</t>
  </si>
  <si>
    <t>Naam ondergetekende:</t>
  </si>
  <si>
    <t>Bedrijf:</t>
  </si>
  <si>
    <t>Functie:</t>
  </si>
  <si>
    <t>Datum:</t>
  </si>
  <si>
    <t>Handtekening:</t>
  </si>
  <si>
    <t>Invoer</t>
  </si>
  <si>
    <t>Kengetal</t>
  </si>
  <si>
    <t>Ma-do  21:30-06:00</t>
  </si>
  <si>
    <t>Ma-vr  06:00-21:30</t>
  </si>
  <si>
    <t>Uitvoering: maandag t/m vrijdag (06:00 en 21:30 uur)</t>
  </si>
  <si>
    <t>Uitvoering: maandag t/m donderdag (21:30 - 06:00 uur)</t>
  </si>
  <si>
    <t>Uitvoering: feestdagen</t>
  </si>
  <si>
    <t>Arc1012s</t>
  </si>
  <si>
    <t>Dou260s</t>
  </si>
  <si>
    <t>Dou052s</t>
  </si>
  <si>
    <t>Dot260s</t>
  </si>
  <si>
    <t>Dot052s</t>
  </si>
  <si>
    <t>Ent260t</t>
  </si>
  <si>
    <t>Ent1260s</t>
  </si>
  <si>
    <t>Gan260s</t>
  </si>
  <si>
    <t>Gan156s</t>
  </si>
  <si>
    <t>Gan052s</t>
  </si>
  <si>
    <t>Gan1260s</t>
  </si>
  <si>
    <t>Gan1156s</t>
  </si>
  <si>
    <t>Gan1052s</t>
  </si>
  <si>
    <t>Gan260l</t>
  </si>
  <si>
    <t>Gan260t</t>
  </si>
  <si>
    <t>Gar260t</t>
  </si>
  <si>
    <t>Kan260l</t>
  </si>
  <si>
    <t>Kan260s</t>
  </si>
  <si>
    <t>Kan052s</t>
  </si>
  <si>
    <t>Kan260t</t>
  </si>
  <si>
    <t>Kan052t</t>
  </si>
  <si>
    <t>Keu260l</t>
  </si>
  <si>
    <t>Keu1260s</t>
  </si>
  <si>
    <t>Kle260s</t>
  </si>
  <si>
    <t>Kle156s</t>
  </si>
  <si>
    <t>Kle052s</t>
  </si>
  <si>
    <t>Kop260t</t>
  </si>
  <si>
    <t>Lif260l</t>
  </si>
  <si>
    <t>Mag052l</t>
  </si>
  <si>
    <t>Mag1052s</t>
  </si>
  <si>
    <t>Mag052t</t>
  </si>
  <si>
    <t>Res1260s</t>
  </si>
  <si>
    <t>San260s</t>
  </si>
  <si>
    <t>San052s</t>
  </si>
  <si>
    <t>Spo260h</t>
  </si>
  <si>
    <t>Spo156h</t>
  </si>
  <si>
    <t>Spo052h</t>
  </si>
  <si>
    <t>Spo260s</t>
  </si>
  <si>
    <t>Spo156s</t>
  </si>
  <si>
    <t>Spo052s</t>
  </si>
  <si>
    <t>Tra260l</t>
  </si>
  <si>
    <t>Tra260s</t>
  </si>
  <si>
    <t>Tra1260s</t>
  </si>
  <si>
    <t>Ver260s</t>
  </si>
  <si>
    <t>Ver052s</t>
  </si>
  <si>
    <t>Ver260t</t>
  </si>
  <si>
    <t>Overnemen uit tabblad IVM SMO, cel N14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</si>
</sst>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"/>
    <numFmt numFmtId="165" formatCode="#,##0.000"/>
    <numFmt numFmtId="166" formatCode="_-* #,##0.00_-;_-* #,##0.00\-;_-* &quot;-&quot;??_-;_-@_-"/>
    <numFmt numFmtId="167" formatCode="[$-F800]dddd\,\ mmmm\ dd\,\ yyyy"/>
    <numFmt numFmtId="168" formatCode="_-* #,##0.00\ [$€-81D]_-;\-* #,##0.00\ [$€-81D]_-;_-* &quot;-&quot;??\ [$€-81D]_-;_-@_-"/>
    <numFmt numFmtId="169" formatCode="_-[$€-2]\ * #,##0.00_-;_-[$€-2]\ * #,##0.00\-;_-[$€-2]\ * &quot;-&quot;??_-;_-@_-"/>
    <numFmt numFmtId="170" formatCode="_-&quot;€&quot;\ * #,##0.00_-;_-&quot;€&quot;\ * #,##0.00\-;_-&quot;€&quot;\ * &quot;-&quot;??_-;_-@_-"/>
    <numFmt numFmtId="171" formatCode="_-[$€]\ * #,##0.00_-;_-[$€]\ * #,##0.00\-;_-[$€]\ * &quot;-&quot;??_-;_-@_-"/>
    <numFmt numFmtId="172" formatCode="_ [$€-2]\ * #,##0.00_ ;_ [$€-2]\ * \-#,##0.00_ ;_ [$€-2]\ * &quot;-&quot;??_ ;_ @_ "/>
    <numFmt numFmtId="173" formatCode="_ [$€-413]\ * #,##0.00_ ;_ [$€-413]\ * \-#,##0.00_ ;_ [$€-413]\ * &quot;-&quot;??_ ;_ @_ "/>
  </numFmts>
  <fonts count="28">
    <font>
      <sz val="10"/>
      <name val="Arial"/>
    </font>
    <font>
      <b/>
      <sz val="10"/>
      <color rgb="FFFBF6E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9"/>
      <color rgb="FF0070C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color indexed="3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name val="Times New Roman"/>
      <family val="1"/>
    </font>
    <font>
      <b/>
      <sz val="10"/>
      <color indexed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sz val="10"/>
      <color indexed="17"/>
      <name val="Arial"/>
      <family val="2"/>
    </font>
    <font>
      <sz val="10"/>
      <color rgb="FFFBF6E3"/>
      <name val="Arial"/>
      <family val="2"/>
    </font>
    <font>
      <sz val="9"/>
      <name val="Geneva"/>
      <family val="2"/>
    </font>
    <font>
      <b/>
      <sz val="10"/>
      <color theme="3" tint="0.3999755851924192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A1A3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D9CBC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E4BC"/>
        <bgColor rgb="FF000000"/>
      </patternFill>
    </fill>
  </fills>
  <borders count="4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4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2" borderId="0" applyNumberFormat="0" applyAlignment="0">
      <alignment horizontal="center" wrapText="1"/>
    </xf>
    <xf numFmtId="0" fontId="2" fillId="0" borderId="0" applyBorder="0" applyProtection="0"/>
    <xf numFmtId="0" fontId="3" fillId="3" borderId="1" applyNumberFormat="0" applyFont="0" applyBorder="0">
      <alignment horizontal="center"/>
    </xf>
    <xf numFmtId="0" fontId="9" fillId="3" borderId="1" applyNumberFormat="0" applyFont="0" applyBorder="0">
      <alignment horizontal="center"/>
    </xf>
    <xf numFmtId="0" fontId="2" fillId="0" borderId="0" applyBorder="0" applyProtection="0"/>
    <xf numFmtId="0" fontId="11" fillId="4" borderId="2" applyNumberFormat="0" applyAlignment="0"/>
    <xf numFmtId="0" fontId="2" fillId="0" borderId="0"/>
    <xf numFmtId="0" fontId="11" fillId="4" borderId="0" applyNumberFormat="0" applyBorder="0" applyAlignment="0"/>
    <xf numFmtId="0" fontId="2" fillId="0" borderId="0"/>
    <xf numFmtId="0" fontId="2" fillId="0" borderId="0"/>
    <xf numFmtId="0" fontId="12" fillId="0" borderId="0"/>
    <xf numFmtId="0" fontId="15" fillId="0" borderId="0"/>
    <xf numFmtId="171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1" fillId="4" borderId="5" applyNumberFormat="0" applyAlignment="0"/>
    <xf numFmtId="0" fontId="2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248">
    <xf numFmtId="0" fontId="0" fillId="0" borderId="0" xfId="0"/>
    <xf numFmtId="0" fontId="1" fillId="2" borderId="0" xfId="3" applyAlignment="1">
      <alignment horizontal="center"/>
    </xf>
    <xf numFmtId="4" fontId="1" fillId="2" borderId="0" xfId="3" applyNumberFormat="1" applyAlignment="1">
      <alignment horizontal="center"/>
    </xf>
    <xf numFmtId="0" fontId="4" fillId="0" borderId="0" xfId="5" applyFont="1" applyFill="1" applyBorder="1">
      <alignment horizontal="center"/>
    </xf>
    <xf numFmtId="0" fontId="5" fillId="0" borderId="0" xfId="5" applyFont="1" applyFill="1" applyBorder="1" applyAlignment="1">
      <alignment horizontal="center" vertical="top"/>
    </xf>
    <xf numFmtId="0" fontId="6" fillId="0" borderId="0" xfId="5" applyFont="1" applyFill="1" applyBorder="1">
      <alignment horizontal="center"/>
    </xf>
    <xf numFmtId="3" fontId="5" fillId="0" borderId="0" xfId="5" applyNumberFormat="1" applyFont="1" applyFill="1" applyBorder="1">
      <alignment horizontal="center"/>
    </xf>
    <xf numFmtId="0" fontId="5" fillId="0" borderId="0" xfId="4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4" applyAlignment="1">
      <alignment horizontal="center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/>
    </xf>
    <xf numFmtId="3" fontId="8" fillId="0" borderId="0" xfId="4" applyNumberFormat="1" applyFont="1" applyAlignment="1">
      <alignment horizontal="center"/>
    </xf>
    <xf numFmtId="165" fontId="2" fillId="0" borderId="0" xfId="4" applyNumberFormat="1" applyAlignment="1">
      <alignment horizontal="center"/>
    </xf>
    <xf numFmtId="164" fontId="8" fillId="0" borderId="0" xfId="4" applyNumberFormat="1" applyFont="1" applyAlignment="1">
      <alignment horizontal="center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7" fillId="0" borderId="0" xfId="7" applyNumberFormat="1" applyFont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11" fillId="4" borderId="2" xfId="8" applyAlignment="1">
      <alignment horizontal="center"/>
    </xf>
    <xf numFmtId="164" fontId="2" fillId="0" borderId="0" xfId="4" applyNumberFormat="1" applyAlignment="1">
      <alignment horizontal="center"/>
    </xf>
    <xf numFmtId="10" fontId="2" fillId="0" borderId="0" xfId="2" applyNumberFormat="1" applyFont="1" applyAlignment="1">
      <alignment horizontal="center"/>
    </xf>
    <xf numFmtId="0" fontId="1" fillId="2" borderId="0" xfId="3" applyAlignment="1"/>
    <xf numFmtId="0" fontId="2" fillId="0" borderId="0" xfId="9"/>
    <xf numFmtId="0" fontId="11" fillId="4" borderId="3" xfId="10" applyBorder="1"/>
    <xf numFmtId="0" fontId="3" fillId="0" borderId="3" xfId="11" applyFont="1" applyBorder="1"/>
    <xf numFmtId="0" fontId="2" fillId="0" borderId="3" xfId="11" applyBorder="1" applyAlignment="1">
      <alignment horizontal="center"/>
    </xf>
    <xf numFmtId="0" fontId="12" fillId="4" borderId="3" xfId="10" applyFont="1" applyBorder="1" applyAlignment="1">
      <alignment horizontal="center"/>
    </xf>
    <xf numFmtId="0" fontId="3" fillId="0" borderId="3" xfId="11" applyFont="1" applyBorder="1" applyAlignment="1">
      <alignment horizontal="center"/>
    </xf>
    <xf numFmtId="0" fontId="2" fillId="0" borderId="0" xfId="11"/>
    <xf numFmtId="0" fontId="2" fillId="0" borderId="0" xfId="12" applyAlignment="1">
      <alignment horizontal="center"/>
    </xf>
    <xf numFmtId="0" fontId="2" fillId="0" borderId="0" xfId="11" applyAlignment="1">
      <alignment horizontal="center"/>
    </xf>
    <xf numFmtId="0" fontId="2" fillId="0" borderId="0" xfId="9" applyAlignment="1">
      <alignment horizontal="center"/>
    </xf>
    <xf numFmtId="0" fontId="13" fillId="0" borderId="0" xfId="0" applyFont="1" applyAlignment="1">
      <alignment horizontal="center" vertical="center"/>
    </xf>
    <xf numFmtId="0" fontId="3" fillId="0" borderId="0" xfId="11" applyFont="1"/>
    <xf numFmtId="0" fontId="3" fillId="0" borderId="0" xfId="12" applyFont="1"/>
    <xf numFmtId="0" fontId="3" fillId="0" borderId="0" xfId="12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0" xfId="13"/>
    <xf numFmtId="0" fontId="3" fillId="0" borderId="0" xfId="12" applyFont="1" applyAlignment="1">
      <alignment horizontal="left"/>
    </xf>
    <xf numFmtId="0" fontId="12" fillId="0" borderId="0" xfId="13" applyAlignment="1">
      <alignment horizontal="center"/>
    </xf>
    <xf numFmtId="0" fontId="11" fillId="4" borderId="4" xfId="10" applyBorder="1" applyAlignment="1">
      <alignment horizontal="center"/>
    </xf>
    <xf numFmtId="16" fontId="3" fillId="0" borderId="0" xfId="11" applyNumberFormat="1" applyFont="1" applyAlignment="1">
      <alignment horizontal="center"/>
    </xf>
    <xf numFmtId="0" fontId="3" fillId="0" borderId="5" xfId="12" applyFont="1" applyBorder="1" applyAlignment="1">
      <alignment horizontal="center"/>
    </xf>
    <xf numFmtId="0" fontId="11" fillId="4" borderId="6" xfId="10" applyBorder="1" applyAlignment="1">
      <alignment horizontal="center"/>
    </xf>
    <xf numFmtId="0" fontId="11" fillId="4" borderId="4" xfId="10" applyBorder="1"/>
    <xf numFmtId="0" fontId="3" fillId="0" borderId="0" xfId="11" applyFont="1" applyAlignment="1">
      <alignment horizontal="left"/>
    </xf>
    <xf numFmtId="0" fontId="11" fillId="4" borderId="7" xfId="10" applyBorder="1" applyAlignment="1">
      <alignment horizontal="center"/>
    </xf>
    <xf numFmtId="16" fontId="2" fillId="0" borderId="0" xfId="11" applyNumberFormat="1" applyAlignment="1">
      <alignment horizontal="center"/>
    </xf>
    <xf numFmtId="0" fontId="13" fillId="0" borderId="0" xfId="0" applyFont="1" applyAlignment="1">
      <alignment vertical="center"/>
    </xf>
    <xf numFmtId="0" fontId="3" fillId="0" borderId="0" xfId="14" applyFont="1"/>
    <xf numFmtId="0" fontId="3" fillId="0" borderId="0" xfId="14" applyFont="1" applyAlignment="1">
      <alignment horizontal="center"/>
    </xf>
    <xf numFmtId="2" fontId="3" fillId="0" borderId="0" xfId="14" applyNumberFormat="1" applyFont="1" applyAlignment="1">
      <alignment horizontal="center"/>
    </xf>
    <xf numFmtId="4" fontId="3" fillId="0" borderId="0" xfId="14" applyNumberFormat="1" applyFont="1" applyAlignment="1">
      <alignment horizontal="center"/>
    </xf>
    <xf numFmtId="14" fontId="2" fillId="0" borderId="0" xfId="14" applyNumberFormat="1" applyFont="1"/>
    <xf numFmtId="0" fontId="2" fillId="0" borderId="0" xfId="14" applyFont="1"/>
    <xf numFmtId="0" fontId="3" fillId="0" borderId="0" xfId="14" applyFont="1" applyAlignment="1">
      <alignment horizontal="left"/>
    </xf>
    <xf numFmtId="168" fontId="3" fillId="0" borderId="0" xfId="14" applyNumberFormat="1" applyFont="1"/>
    <xf numFmtId="168" fontId="3" fillId="0" borderId="0" xfId="14" applyNumberFormat="1" applyFont="1" applyAlignment="1">
      <alignment horizontal="center"/>
    </xf>
    <xf numFmtId="169" fontId="3" fillId="0" borderId="0" xfId="14" applyNumberFormat="1" applyFont="1"/>
    <xf numFmtId="0" fontId="2" fillId="0" borderId="0" xfId="14" applyFont="1" applyAlignment="1">
      <alignment horizontal="center"/>
    </xf>
    <xf numFmtId="2" fontId="2" fillId="0" borderId="0" xfId="14" applyNumberFormat="1" applyFont="1" applyAlignment="1">
      <alignment horizontal="center"/>
    </xf>
    <xf numFmtId="4" fontId="2" fillId="0" borderId="0" xfId="14" applyNumberFormat="1" applyFont="1" applyAlignment="1">
      <alignment horizontal="center"/>
    </xf>
    <xf numFmtId="44" fontId="1" fillId="2" borderId="0" xfId="3" applyNumberFormat="1" applyAlignment="1">
      <alignment horizontal="center"/>
    </xf>
    <xf numFmtId="44" fontId="1" fillId="2" borderId="0" xfId="3" applyNumberFormat="1" applyAlignment="1"/>
    <xf numFmtId="14" fontId="2" fillId="0" borderId="8" xfId="14" applyNumberFormat="1" applyFont="1" applyBorder="1"/>
    <xf numFmtId="0" fontId="3" fillId="0" borderId="3" xfId="14" applyFont="1" applyBorder="1"/>
    <xf numFmtId="0" fontId="3" fillId="0" borderId="9" xfId="14" applyFont="1" applyBorder="1" applyAlignment="1">
      <alignment horizontal="center"/>
    </xf>
    <xf numFmtId="0" fontId="3" fillId="0" borderId="10" xfId="14" applyFont="1" applyBorder="1" applyAlignment="1">
      <alignment horizontal="center"/>
    </xf>
    <xf numFmtId="2" fontId="16" fillId="0" borderId="10" xfId="14" applyNumberFormat="1" applyFont="1" applyBorder="1" applyAlignment="1">
      <alignment horizontal="center"/>
    </xf>
    <xf numFmtId="0" fontId="16" fillId="0" borderId="9" xfId="14" applyFont="1" applyBorder="1" applyAlignment="1">
      <alignment horizontal="center"/>
    </xf>
    <xf numFmtId="0" fontId="2" fillId="0" borderId="9" xfId="14" applyFont="1" applyBorder="1" applyAlignment="1">
      <alignment horizontal="center"/>
    </xf>
    <xf numFmtId="0" fontId="17" fillId="0" borderId="11" xfId="14" applyFont="1" applyBorder="1" applyAlignment="1">
      <alignment horizontal="center"/>
    </xf>
    <xf numFmtId="0" fontId="3" fillId="0" borderId="11" xfId="14" applyFont="1" applyBorder="1" applyAlignment="1">
      <alignment horizontal="center"/>
    </xf>
    <xf numFmtId="0" fontId="17" fillId="0" borderId="11" xfId="14" applyFont="1" applyBorder="1" applyAlignment="1">
      <alignment horizontal="center" wrapText="1"/>
    </xf>
    <xf numFmtId="0" fontId="3" fillId="0" borderId="9" xfId="14" applyFont="1" applyBorder="1" applyAlignment="1">
      <alignment horizontal="center" wrapText="1"/>
    </xf>
    <xf numFmtId="0" fontId="17" fillId="0" borderId="9" xfId="14" applyFont="1" applyBorder="1" applyAlignment="1">
      <alignment horizontal="center"/>
    </xf>
    <xf numFmtId="0" fontId="2" fillId="0" borderId="12" xfId="14" applyFont="1" applyBorder="1"/>
    <xf numFmtId="170" fontId="7" fillId="5" borderId="9" xfId="14" applyNumberFormat="1" applyFont="1" applyFill="1" applyBorder="1"/>
    <xf numFmtId="10" fontId="7" fillId="5" borderId="9" xfId="2" applyNumberFormat="1" applyFont="1" applyFill="1" applyBorder="1" applyAlignment="1">
      <alignment horizontal="center"/>
    </xf>
    <xf numFmtId="0" fontId="2" fillId="0" borderId="3" xfId="14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3" xfId="14" applyFont="1" applyBorder="1" applyAlignment="1">
      <alignment horizontal="center"/>
    </xf>
    <xf numFmtId="169" fontId="2" fillId="0" borderId="9" xfId="14" applyNumberFormat="1" applyFont="1" applyBorder="1"/>
    <xf numFmtId="171" fontId="2" fillId="0" borderId="9" xfId="15" applyFont="1" applyFill="1" applyBorder="1"/>
    <xf numFmtId="171" fontId="2" fillId="0" borderId="11" xfId="15" applyFont="1" applyFill="1" applyBorder="1"/>
    <xf numFmtId="168" fontId="2" fillId="0" borderId="0" xfId="14" applyNumberFormat="1" applyFont="1"/>
    <xf numFmtId="0" fontId="2" fillId="0" borderId="13" xfId="14" applyFont="1" applyBorder="1" applyAlignment="1">
      <alignment horizontal="center"/>
    </xf>
    <xf numFmtId="4" fontId="2" fillId="0" borderId="13" xfId="14" applyNumberFormat="1" applyFont="1" applyBorder="1" applyAlignment="1">
      <alignment horizontal="center"/>
    </xf>
    <xf numFmtId="4" fontId="18" fillId="0" borderId="3" xfId="14" applyNumberFormat="1" applyFont="1" applyBorder="1" applyAlignment="1">
      <alignment horizontal="center"/>
    </xf>
    <xf numFmtId="4" fontId="18" fillId="0" borderId="9" xfId="14" applyNumberFormat="1" applyFont="1" applyBorder="1" applyAlignment="1">
      <alignment horizontal="center"/>
    </xf>
    <xf numFmtId="4" fontId="2" fillId="0" borderId="9" xfId="14" applyNumberFormat="1" applyFont="1" applyBorder="1" applyAlignment="1">
      <alignment horizontal="center"/>
    </xf>
    <xf numFmtId="169" fontId="18" fillId="0" borderId="11" xfId="14" applyNumberFormat="1" applyFont="1" applyBorder="1"/>
    <xf numFmtId="2" fontId="18" fillId="0" borderId="9" xfId="14" applyNumberFormat="1" applyFont="1" applyBorder="1" applyAlignment="1">
      <alignment horizontal="center"/>
    </xf>
    <xf numFmtId="3" fontId="18" fillId="0" borderId="9" xfId="15" applyNumberFormat="1" applyFont="1" applyFill="1" applyBorder="1"/>
    <xf numFmtId="44" fontId="11" fillId="4" borderId="9" xfId="10" applyNumberFormat="1" applyBorder="1" applyAlignment="1">
      <alignment horizontal="center"/>
    </xf>
    <xf numFmtId="4" fontId="11" fillId="4" borderId="9" xfId="10" applyNumberFormat="1" applyBorder="1" applyAlignment="1">
      <alignment horizontal="center"/>
    </xf>
    <xf numFmtId="44" fontId="11" fillId="4" borderId="9" xfId="10" applyNumberFormat="1" applyBorder="1" applyAlignment="1"/>
    <xf numFmtId="3" fontId="11" fillId="4" borderId="9" xfId="10" applyNumberFormat="1" applyBorder="1" applyAlignment="1">
      <alignment horizontal="center"/>
    </xf>
    <xf numFmtId="2" fontId="11" fillId="4" borderId="3" xfId="10" applyNumberFormat="1" applyBorder="1" applyAlignment="1">
      <alignment horizontal="center"/>
    </xf>
    <xf numFmtId="172" fontId="2" fillId="0" borderId="0" xfId="14" applyNumberFormat="1" applyFont="1"/>
    <xf numFmtId="44" fontId="2" fillId="0" borderId="0" xfId="14" applyNumberFormat="1" applyFont="1"/>
    <xf numFmtId="44" fontId="7" fillId="0" borderId="0" xfId="14" applyNumberFormat="1" applyFont="1"/>
    <xf numFmtId="3" fontId="2" fillId="0" borderId="0" xfId="14" applyNumberFormat="1" applyFont="1" applyAlignment="1">
      <alignment horizontal="center"/>
    </xf>
    <xf numFmtId="4" fontId="2" fillId="0" borderId="0" xfId="4" applyNumberFormat="1" applyAlignment="1">
      <alignment horizontal="center"/>
    </xf>
    <xf numFmtId="4" fontId="7" fillId="0" borderId="0" xfId="4" applyNumberFormat="1" applyFont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2" fillId="0" borderId="0" xfId="4"/>
    <xf numFmtId="0" fontId="2" fillId="0" borderId="0" xfId="4" applyAlignment="1">
      <alignment horizontal="center" vertical="top"/>
    </xf>
    <xf numFmtId="3" fontId="2" fillId="0" borderId="0" xfId="4" applyNumberFormat="1" applyAlignment="1">
      <alignment horizontal="center"/>
    </xf>
    <xf numFmtId="2" fontId="2" fillId="0" borderId="0" xfId="4" applyNumberFormat="1" applyAlignment="1">
      <alignment horizontal="center"/>
    </xf>
    <xf numFmtId="165" fontId="19" fillId="0" borderId="0" xfId="4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3" fontId="10" fillId="0" borderId="0" xfId="4" applyNumberFormat="1" applyFont="1" applyAlignment="1">
      <alignment horizontal="left"/>
    </xf>
    <xf numFmtId="0" fontId="20" fillId="2" borderId="0" xfId="3" applyFont="1" applyAlignment="1">
      <alignment horizontal="center"/>
    </xf>
    <xf numFmtId="4" fontId="20" fillId="2" borderId="0" xfId="3" applyNumberFormat="1" applyFont="1" applyAlignment="1">
      <alignment horizontal="center"/>
    </xf>
    <xf numFmtId="4" fontId="7" fillId="2" borderId="0" xfId="3" applyNumberFormat="1" applyFont="1" applyAlignment="1">
      <alignment horizontal="center"/>
    </xf>
    <xf numFmtId="164" fontId="20" fillId="2" borderId="0" xfId="3" applyNumberFormat="1" applyFont="1" applyAlignment="1">
      <alignment horizontal="center"/>
    </xf>
    <xf numFmtId="3" fontId="20" fillId="2" borderId="0" xfId="3" applyNumberFormat="1" applyFont="1" applyAlignment="1">
      <alignment horizontal="center"/>
    </xf>
    <xf numFmtId="0" fontId="5" fillId="0" borderId="0" xfId="5" applyFont="1" applyFill="1" applyBorder="1">
      <alignment horizontal="center"/>
    </xf>
    <xf numFmtId="4" fontId="5" fillId="0" borderId="0" xfId="5" applyNumberFormat="1" applyFont="1" applyFill="1" applyBorder="1">
      <alignment horizontal="center"/>
    </xf>
    <xf numFmtId="4" fontId="7" fillId="0" borderId="0" xfId="5" applyNumberFormat="1" applyFont="1" applyFill="1" applyBorder="1">
      <alignment horizontal="center"/>
    </xf>
    <xf numFmtId="165" fontId="5" fillId="0" borderId="0" xfId="5" applyNumberFormat="1" applyFont="1" applyFill="1" applyBorder="1">
      <alignment horizontal="center"/>
    </xf>
    <xf numFmtId="2" fontId="5" fillId="0" borderId="0" xfId="5" applyNumberFormat="1" applyFont="1" applyFill="1" applyBorder="1">
      <alignment horizontal="center"/>
    </xf>
    <xf numFmtId="164" fontId="5" fillId="0" borderId="0" xfId="5" applyNumberFormat="1" applyFont="1" applyFill="1" applyBorder="1">
      <alignment horizontal="center"/>
    </xf>
    <xf numFmtId="3" fontId="5" fillId="0" borderId="0" xfId="5" applyNumberFormat="1" applyFont="1" applyFill="1" applyBorder="1" applyAlignment="1">
      <alignment horizontal="left"/>
    </xf>
    <xf numFmtId="4" fontId="2" fillId="0" borderId="0" xfId="5" applyNumberFormat="1" applyFont="1" applyFill="1" applyBorder="1">
      <alignment horizontal="center"/>
    </xf>
    <xf numFmtId="3" fontId="10" fillId="0" borderId="0" xfId="5" applyNumberFormat="1" applyFont="1" applyFill="1" applyBorder="1" applyAlignment="1">
      <alignment horizontal="left"/>
    </xf>
    <xf numFmtId="3" fontId="2" fillId="0" borderId="0" xfId="5" applyNumberFormat="1" applyFont="1" applyFill="1" applyBorder="1">
      <alignment horizontal="center"/>
    </xf>
    <xf numFmtId="164" fontId="2" fillId="0" borderId="0" xfId="5" applyNumberFormat="1" applyFont="1" applyFill="1" applyBorder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5" applyNumberFormat="1" applyFont="1" applyFill="1" applyBorder="1">
      <alignment horizontal="center"/>
    </xf>
    <xf numFmtId="0" fontId="2" fillId="0" borderId="14" xfId="16" applyBorder="1"/>
    <xf numFmtId="0" fontId="2" fillId="0" borderId="15" xfId="16" applyBorder="1"/>
    <xf numFmtId="0" fontId="2" fillId="0" borderId="16" xfId="16" applyBorder="1"/>
    <xf numFmtId="0" fontId="2" fillId="0" borderId="0" xfId="16"/>
    <xf numFmtId="0" fontId="2" fillId="0" borderId="17" xfId="16" applyBorder="1" applyAlignment="1">
      <alignment horizontal="center"/>
    </xf>
    <xf numFmtId="0" fontId="2" fillId="0" borderId="0" xfId="16" applyAlignment="1">
      <alignment horizontal="center"/>
    </xf>
    <xf numFmtId="0" fontId="2" fillId="0" borderId="17" xfId="16" applyBorder="1"/>
    <xf numFmtId="0" fontId="2" fillId="0" borderId="0" xfId="16" applyAlignment="1">
      <alignment wrapText="1"/>
    </xf>
    <xf numFmtId="0" fontId="2" fillId="0" borderId="18" xfId="16" applyBorder="1"/>
    <xf numFmtId="0" fontId="2" fillId="5" borderId="0" xfId="16" applyFill="1"/>
    <xf numFmtId="0" fontId="2" fillId="6" borderId="0" xfId="16" applyFill="1"/>
    <xf numFmtId="0" fontId="2" fillId="0" borderId="0" xfId="16" applyAlignment="1">
      <alignment horizontal="left"/>
    </xf>
    <xf numFmtId="0" fontId="3" fillId="0" borderId="0" xfId="16" applyFont="1" applyAlignment="1">
      <alignment horizontal="center"/>
    </xf>
    <xf numFmtId="10" fontId="2" fillId="0" borderId="0" xfId="17" applyNumberFormat="1" applyFont="1"/>
    <xf numFmtId="2" fontId="2" fillId="5" borderId="0" xfId="16" applyNumberFormat="1" applyFill="1"/>
    <xf numFmtId="2" fontId="2" fillId="5" borderId="19" xfId="16" applyNumberFormat="1" applyFill="1" applyBorder="1"/>
    <xf numFmtId="4" fontId="2" fillId="5" borderId="19" xfId="16" applyNumberFormat="1" applyFill="1" applyBorder="1"/>
    <xf numFmtId="9" fontId="2" fillId="0" borderId="0" xfId="16" applyNumberFormat="1" applyAlignment="1">
      <alignment wrapText="1"/>
    </xf>
    <xf numFmtId="2" fontId="2" fillId="0" borderId="0" xfId="16" applyNumberFormat="1"/>
    <xf numFmtId="0" fontId="11" fillId="4" borderId="2" xfId="8"/>
    <xf numFmtId="4" fontId="11" fillId="4" borderId="2" xfId="8" applyNumberFormat="1"/>
    <xf numFmtId="0" fontId="3" fillId="0" borderId="0" xfId="16" applyFont="1"/>
    <xf numFmtId="10" fontId="2" fillId="0" borderId="0" xfId="17" applyNumberFormat="1" applyFont="1" applyAlignment="1">
      <alignment horizontal="center"/>
    </xf>
    <xf numFmtId="4" fontId="3" fillId="0" borderId="0" xfId="16" applyNumberFormat="1" applyFont="1"/>
    <xf numFmtId="0" fontId="3" fillId="0" borderId="18" xfId="16" applyFont="1" applyBorder="1"/>
    <xf numFmtId="0" fontId="11" fillId="4" borderId="5" xfId="18" applyAlignment="1"/>
    <xf numFmtId="4" fontId="11" fillId="4" borderId="5" xfId="18" applyNumberFormat="1" applyAlignment="1"/>
    <xf numFmtId="4" fontId="2" fillId="0" borderId="0" xfId="16" applyNumberFormat="1"/>
    <xf numFmtId="0" fontId="2" fillId="0" borderId="10" xfId="16" applyBorder="1"/>
    <xf numFmtId="0" fontId="2" fillId="0" borderId="20" xfId="16" applyBorder="1"/>
    <xf numFmtId="0" fontId="2" fillId="0" borderId="11" xfId="16" applyBorder="1"/>
    <xf numFmtId="0" fontId="3" fillId="0" borderId="0" xfId="9" applyFont="1"/>
    <xf numFmtId="2" fontId="3" fillId="0" borderId="0" xfId="19" applyNumberFormat="1" applyFont="1" applyAlignment="1">
      <alignment vertical="center"/>
    </xf>
    <xf numFmtId="0" fontId="1" fillId="2" borderId="21" xfId="3" applyBorder="1" applyAlignment="1"/>
    <xf numFmtId="0" fontId="1" fillId="2" borderId="22" xfId="3" applyBorder="1" applyAlignment="1"/>
    <xf numFmtId="0" fontId="2" fillId="0" borderId="24" xfId="9" applyBorder="1" applyAlignment="1">
      <alignment vertical="top" wrapText="1"/>
    </xf>
    <xf numFmtId="0" fontId="2" fillId="0" borderId="25" xfId="9" applyBorder="1" applyAlignment="1">
      <alignment vertical="top" wrapText="1"/>
    </xf>
    <xf numFmtId="0" fontId="2" fillId="0" borderId="27" xfId="9" applyBorder="1" applyAlignment="1">
      <alignment vertical="top" wrapText="1"/>
    </xf>
    <xf numFmtId="0" fontId="2" fillId="0" borderId="0" xfId="9" applyAlignment="1">
      <alignment vertical="top" wrapText="1"/>
    </xf>
    <xf numFmtId="173" fontId="2" fillId="0" borderId="0" xfId="20" applyNumberFormat="1" applyFont="1" applyFill="1" applyBorder="1"/>
    <xf numFmtId="0" fontId="1" fillId="2" borderId="29" xfId="3" applyBorder="1" applyAlignment="1"/>
    <xf numFmtId="0" fontId="2" fillId="0" borderId="30" xfId="9" applyBorder="1" applyAlignment="1">
      <alignment vertical="top" wrapText="1"/>
    </xf>
    <xf numFmtId="0" fontId="1" fillId="2" borderId="8" xfId="3" applyBorder="1" applyAlignment="1"/>
    <xf numFmtId="0" fontId="1" fillId="2" borderId="32" xfId="3" applyBorder="1" applyAlignment="1"/>
    <xf numFmtId="0" fontId="2" fillId="0" borderId="25" xfId="9" applyBorder="1" applyAlignment="1" applyProtection="1">
      <alignment vertical="top" wrapText="1"/>
      <protection locked="0"/>
    </xf>
    <xf numFmtId="0" fontId="2" fillId="0" borderId="34" xfId="9" applyBorder="1" applyAlignment="1" applyProtection="1">
      <alignment vertical="top" wrapText="1"/>
      <protection locked="0"/>
    </xf>
    <xf numFmtId="44" fontId="2" fillId="7" borderId="13" xfId="20" applyFont="1" applyFill="1" applyBorder="1"/>
    <xf numFmtId="44" fontId="2" fillId="7" borderId="35" xfId="20" applyFont="1" applyFill="1" applyBorder="1"/>
    <xf numFmtId="44" fontId="2" fillId="7" borderId="36" xfId="20" applyFont="1" applyFill="1" applyBorder="1"/>
    <xf numFmtId="44" fontId="2" fillId="7" borderId="31" xfId="20" applyFont="1" applyFill="1" applyBorder="1"/>
    <xf numFmtId="44" fontId="2" fillId="7" borderId="26" xfId="20" applyFont="1" applyFill="1" applyBorder="1"/>
    <xf numFmtId="44" fontId="2" fillId="7" borderId="14" xfId="20" applyFont="1" applyFill="1" applyBorder="1"/>
    <xf numFmtId="44" fontId="2" fillId="7" borderId="15" xfId="20" applyFont="1" applyFill="1" applyBorder="1"/>
    <xf numFmtId="44" fontId="2" fillId="7" borderId="37" xfId="20" applyFont="1" applyFill="1" applyBorder="1"/>
    <xf numFmtId="44" fontId="2" fillId="7" borderId="17" xfId="20" applyFont="1" applyFill="1" applyBorder="1"/>
    <xf numFmtId="44" fontId="2" fillId="7" borderId="0" xfId="20" applyFont="1" applyFill="1" applyBorder="1"/>
    <xf numFmtId="44" fontId="2" fillId="7" borderId="32" xfId="20" applyFont="1" applyFill="1" applyBorder="1"/>
    <xf numFmtId="44" fontId="2" fillId="7" borderId="10" xfId="20" applyFont="1" applyFill="1" applyBorder="1"/>
    <xf numFmtId="44" fontId="2" fillId="7" borderId="20" xfId="20" applyFont="1" applyFill="1" applyBorder="1"/>
    <xf numFmtId="44" fontId="2" fillId="7" borderId="33" xfId="20" applyFont="1" applyFill="1" applyBorder="1"/>
    <xf numFmtId="0" fontId="7" fillId="0" borderId="0" xfId="9" applyFont="1"/>
    <xf numFmtId="0" fontId="2" fillId="0" borderId="27" xfId="9" applyBorder="1" applyAlignment="1" applyProtection="1">
      <alignment vertical="top" wrapText="1"/>
      <protection locked="0"/>
    </xf>
    <xf numFmtId="44" fontId="2" fillId="7" borderId="38" xfId="20" applyFont="1" applyFill="1" applyBorder="1"/>
    <xf numFmtId="44" fontId="2" fillId="7" borderId="39" xfId="20" applyFont="1" applyFill="1" applyBorder="1"/>
    <xf numFmtId="2" fontId="22" fillId="0" borderId="0" xfId="19" applyNumberFormat="1" applyFont="1" applyAlignment="1">
      <alignment vertical="center"/>
    </xf>
    <xf numFmtId="0" fontId="3" fillId="0" borderId="40" xfId="22" applyFont="1" applyBorder="1"/>
    <xf numFmtId="0" fontId="3" fillId="0" borderId="41" xfId="22" applyFont="1" applyBorder="1" applyAlignment="1">
      <alignment wrapText="1"/>
    </xf>
    <xf numFmtId="0" fontId="3" fillId="0" borderId="42" xfId="22" applyFont="1" applyBorder="1"/>
    <xf numFmtId="0" fontId="2" fillId="0" borderId="43" xfId="22" applyBorder="1" applyAlignment="1">
      <alignment wrapText="1"/>
    </xf>
    <xf numFmtId="0" fontId="3" fillId="0" borderId="44" xfId="22" applyFont="1" applyBorder="1"/>
    <xf numFmtId="0" fontId="2" fillId="0" borderId="45" xfId="22" applyBorder="1" applyAlignment="1">
      <alignment wrapText="1"/>
    </xf>
    <xf numFmtId="0" fontId="1" fillId="2" borderId="0" xfId="3" applyAlignment="1">
      <alignment horizontal="left"/>
    </xf>
    <xf numFmtId="49" fontId="1" fillId="2" borderId="0" xfId="3" applyNumberFormat="1" applyAlignment="1">
      <alignment wrapText="1"/>
    </xf>
    <xf numFmtId="0" fontId="23" fillId="0" borderId="0" xfId="22" applyFont="1" applyAlignment="1">
      <alignment horizontal="left"/>
    </xf>
    <xf numFmtId="49" fontId="24" fillId="0" borderId="0" xfId="22" applyNumberFormat="1" applyFont="1" applyAlignment="1">
      <alignment wrapText="1"/>
    </xf>
    <xf numFmtId="0" fontId="2" fillId="0" borderId="0" xfId="22"/>
    <xf numFmtId="0" fontId="2" fillId="0" borderId="0" xfId="22" applyAlignment="1">
      <alignment wrapText="1"/>
    </xf>
    <xf numFmtId="0" fontId="25" fillId="0" borderId="0" xfId="22" applyFont="1"/>
    <xf numFmtId="0" fontId="25" fillId="0" borderId="0" xfId="22" applyFont="1" applyAlignment="1">
      <alignment wrapText="1"/>
    </xf>
    <xf numFmtId="0" fontId="1" fillId="2" borderId="0" xfId="3" applyAlignment="1">
      <alignment horizontal="left" vertical="top"/>
    </xf>
    <xf numFmtId="173" fontId="1" fillId="2" borderId="0" xfId="3" applyNumberFormat="1" applyAlignment="1">
      <alignment wrapText="1"/>
    </xf>
    <xf numFmtId="0" fontId="11" fillId="4" borderId="2" xfId="8" applyAlignment="1">
      <alignment horizontal="left" vertical="top"/>
    </xf>
    <xf numFmtId="173" fontId="11" fillId="4" borderId="2" xfId="8" applyNumberFormat="1" applyAlignment="1">
      <alignment wrapText="1"/>
    </xf>
    <xf numFmtId="0" fontId="26" fillId="0" borderId="46" xfId="22" applyFont="1" applyBorder="1" applyAlignment="1">
      <alignment horizontal="left" vertical="top"/>
    </xf>
    <xf numFmtId="173" fontId="7" fillId="0" borderId="46" xfId="22" applyNumberFormat="1" applyFont="1" applyBorder="1" applyAlignment="1">
      <alignment wrapText="1"/>
    </xf>
    <xf numFmtId="173" fontId="26" fillId="0" borderId="0" xfId="22" applyNumberFormat="1" applyFont="1" applyAlignment="1">
      <alignment wrapText="1"/>
    </xf>
    <xf numFmtId="0" fontId="26" fillId="0" borderId="0" xfId="22" applyFont="1"/>
    <xf numFmtId="0" fontId="11" fillId="4" borderId="5" xfId="18" applyAlignment="1">
      <alignment horizontal="left" vertical="top"/>
    </xf>
    <xf numFmtId="0" fontId="2" fillId="0" borderId="23" xfId="23" applyBorder="1"/>
    <xf numFmtId="0" fontId="11" fillId="4" borderId="23" xfId="10" applyBorder="1"/>
    <xf numFmtId="0" fontId="2" fillId="0" borderId="0" xfId="23"/>
    <xf numFmtId="0" fontId="1" fillId="2" borderId="47" xfId="5" applyFont="1" applyFill="1" applyBorder="1">
      <alignment horizontal="center"/>
    </xf>
    <xf numFmtId="0" fontId="1" fillId="2" borderId="38" xfId="5" applyFont="1" applyFill="1" applyBorder="1">
      <alignment horizontal="center"/>
    </xf>
    <xf numFmtId="4" fontId="11" fillId="4" borderId="2" xfId="8" applyNumberFormat="1" applyAlignment="1">
      <alignment horizontal="center"/>
    </xf>
    <xf numFmtId="4" fontId="27" fillId="4" borderId="2" xfId="8" applyNumberFormat="1" applyFont="1" applyAlignment="1">
      <alignment horizontal="center"/>
    </xf>
    <xf numFmtId="164" fontId="11" fillId="4" borderId="2" xfId="8" applyNumberFormat="1" applyAlignment="1">
      <alignment horizontal="center"/>
    </xf>
    <xf numFmtId="3" fontId="11" fillId="4" borderId="2" xfId="8" applyNumberFormat="1" applyAlignment="1">
      <alignment horizontal="center"/>
    </xf>
    <xf numFmtId="0" fontId="3" fillId="0" borderId="0" xfId="0" applyFont="1"/>
    <xf numFmtId="0" fontId="0" fillId="0" borderId="3" xfId="0" applyBorder="1"/>
    <xf numFmtId="173" fontId="14" fillId="8" borderId="26" xfId="0" applyNumberFormat="1" applyFont="1" applyFill="1" applyBorder="1" applyAlignment="1">
      <alignment wrapText="1"/>
    </xf>
    <xf numFmtId="173" fontId="14" fillId="8" borderId="28" xfId="0" applyNumberFormat="1" applyFont="1" applyFill="1" applyBorder="1" applyAlignment="1">
      <alignment wrapText="1"/>
    </xf>
    <xf numFmtId="0" fontId="2" fillId="0" borderId="0" xfId="22" applyAlignment="1">
      <alignment horizontal="left" vertical="center" wrapText="1"/>
    </xf>
    <xf numFmtId="0" fontId="2" fillId="0" borderId="0" xfId="23" applyAlignment="1">
      <alignment horizontal="left" vertical="center" wrapText="1"/>
    </xf>
    <xf numFmtId="167" fontId="3" fillId="0" borderId="0" xfId="12" applyNumberFormat="1" applyFont="1" applyAlignment="1">
      <alignment horizontal="center"/>
    </xf>
    <xf numFmtId="0" fontId="2" fillId="0" borderId="17" xfId="16" applyBorder="1" applyAlignment="1">
      <alignment horizontal="center"/>
    </xf>
    <xf numFmtId="0" fontId="2" fillId="0" borderId="0" xfId="16" applyAlignment="1">
      <alignment horizontal="center"/>
    </xf>
    <xf numFmtId="0" fontId="2" fillId="0" borderId="18" xfId="16" applyBorder="1" applyAlignment="1">
      <alignment horizontal="center"/>
    </xf>
    <xf numFmtId="0" fontId="2" fillId="0" borderId="0" xfId="16" applyAlignment="1">
      <alignment wrapText="1"/>
    </xf>
    <xf numFmtId="0" fontId="1" fillId="2" borderId="0" xfId="3" applyAlignment="1"/>
    <xf numFmtId="0" fontId="2" fillId="0" borderId="17" xfId="16" applyBorder="1"/>
    <xf numFmtId="0" fontId="2" fillId="0" borderId="0" xfId="16"/>
    <xf numFmtId="0" fontId="2" fillId="0" borderId="18" xfId="16" applyBorder="1"/>
  </cellXfs>
  <cellStyles count="24">
    <cellStyle name="1. Kop - Schoonmaak" xfId="3" xr:uid="{F3E36B0E-9AF0-499C-883D-9BFA190DF6B7}"/>
    <cellStyle name="3. Sub regel" xfId="8" xr:uid="{F100F827-E1CF-4B96-A966-DCFC3F6159F8}"/>
    <cellStyle name="4. Totaal-regel" xfId="18" xr:uid="{B65C7555-46C5-4538-B5BF-2A030DA4891A}"/>
    <cellStyle name="6. Tussenregel WP's" xfId="10" xr:uid="{D0EAA169-CF54-40C4-8616-705DCC7A175A}"/>
    <cellStyle name="Euro 2" xfId="15" xr:uid="{7BB233AC-450C-4AE8-85C3-551D8A52DAED}"/>
    <cellStyle name="Komma" xfId="1" builtinId="3"/>
    <cellStyle name="Komma 2 3" xfId="21" xr:uid="{158CE60F-CDE2-47E1-BEC3-4051D1AB7089}"/>
    <cellStyle name="Normal_AFRPPRIJS.xls" xfId="19" xr:uid="{4CAB2F40-435A-4011-A002-82E781FB7937}"/>
    <cellStyle name="Procent" xfId="2" builtinId="5"/>
    <cellStyle name="Procent 2" xfId="17" xr:uid="{A600819D-D994-4ED6-8290-28574732F133}"/>
    <cellStyle name="Ruimtestaat_Koppen" xfId="6" xr:uid="{B0ADDE8F-64C5-4349-98A2-4CB3159D677A}"/>
    <cellStyle name="Ruimtestaat_Koppen 2" xfId="5" xr:uid="{804214D5-66DD-4946-B5DD-CA40D058F701}"/>
    <cellStyle name="Standaard" xfId="0" builtinId="0"/>
    <cellStyle name="Standaard 10 10" xfId="23" xr:uid="{C47E76EC-B989-42D3-A950-3B088FD01342}"/>
    <cellStyle name="Standaard 10 2 2 2" xfId="16" xr:uid="{85FC755C-4B1F-47FD-BB5D-0775042A1C26}"/>
    <cellStyle name="Standaard 18" xfId="13" xr:uid="{0EB5DF8A-BC4F-48FC-8478-A9FA3FBF1A8B}"/>
    <cellStyle name="Standaard 2 2 2" xfId="9" xr:uid="{C3E74242-30A0-4246-A827-CCA172F9FA19}"/>
    <cellStyle name="Standaard 3" xfId="22" xr:uid="{6E6FA689-EE90-4CFD-A18B-D74BEFF404DF}"/>
    <cellStyle name="Standaard_ruimtestaat" xfId="4" xr:uid="{2334C773-6271-4FD0-BF37-4EC4DC5DDB8C}"/>
    <cellStyle name="Standaard_ruimtestaat 2" xfId="7" xr:uid="{64680C7E-6CC7-4448-BA2A-8CB94996049E}"/>
    <cellStyle name="Standaard_Voorcalculatie gemeente Vught 2 2" xfId="14" xr:uid="{5E8E9BEE-4173-49ED-9C5F-E0DF1E0E6638}"/>
    <cellStyle name="Standaard_Werkbare dagen 2009" xfId="11" xr:uid="{E348D28E-C270-42B8-AAC4-AD90A84AA4B8}"/>
    <cellStyle name="Standaard_Werkbare dagen 2009 2" xfId="12" xr:uid="{4A4D41A9-7400-47AC-A78E-77E718528AA7}"/>
    <cellStyle name="Valuta 2 2" xfId="20" xr:uid="{C2665861-BC75-4D3C-A2F5-9EEBA82C596D}"/>
  </cellStyles>
  <dxfs count="24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DA70CC1A-103E-4D54-975C-3F404C4D099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52F0-67F2-428D-BEB9-722AED7BB5D0}">
  <dimension ref="A1:B29"/>
  <sheetViews>
    <sheetView workbookViewId="0">
      <selection activeCell="K19" sqref="K19"/>
    </sheetView>
  </sheetViews>
  <sheetFormatPr defaultColWidth="8.85546875" defaultRowHeight="12.75"/>
  <cols>
    <col min="1" max="1" width="25.28515625" style="226" customWidth="1"/>
    <col min="2" max="2" width="82.85546875" style="226" customWidth="1"/>
    <col min="3" max="256" width="9.140625" style="25"/>
    <col min="257" max="257" width="25.28515625" style="25" customWidth="1"/>
    <col min="258" max="258" width="82.85546875" style="25" customWidth="1"/>
    <col min="259" max="512" width="9.140625" style="25"/>
    <col min="513" max="513" width="25.28515625" style="25" customWidth="1"/>
    <col min="514" max="514" width="82.85546875" style="25" customWidth="1"/>
    <col min="515" max="768" width="9.140625" style="25"/>
    <col min="769" max="769" width="25.28515625" style="25" customWidth="1"/>
    <col min="770" max="770" width="82.85546875" style="25" customWidth="1"/>
    <col min="771" max="1024" width="9.140625" style="25"/>
    <col min="1025" max="1025" width="25.28515625" style="25" customWidth="1"/>
    <col min="1026" max="1026" width="82.85546875" style="25" customWidth="1"/>
    <col min="1027" max="1280" width="9.140625" style="25"/>
    <col min="1281" max="1281" width="25.28515625" style="25" customWidth="1"/>
    <col min="1282" max="1282" width="82.85546875" style="25" customWidth="1"/>
    <col min="1283" max="1536" width="9.140625" style="25"/>
    <col min="1537" max="1537" width="25.28515625" style="25" customWidth="1"/>
    <col min="1538" max="1538" width="82.85546875" style="25" customWidth="1"/>
    <col min="1539" max="1792" width="9.140625" style="25"/>
    <col min="1793" max="1793" width="25.28515625" style="25" customWidth="1"/>
    <col min="1794" max="1794" width="82.85546875" style="25" customWidth="1"/>
    <col min="1795" max="2048" width="9.140625" style="25"/>
    <col min="2049" max="2049" width="25.28515625" style="25" customWidth="1"/>
    <col min="2050" max="2050" width="82.85546875" style="25" customWidth="1"/>
    <col min="2051" max="2304" width="9.140625" style="25"/>
    <col min="2305" max="2305" width="25.28515625" style="25" customWidth="1"/>
    <col min="2306" max="2306" width="82.85546875" style="25" customWidth="1"/>
    <col min="2307" max="2560" width="9.140625" style="25"/>
    <col min="2561" max="2561" width="25.28515625" style="25" customWidth="1"/>
    <col min="2562" max="2562" width="82.85546875" style="25" customWidth="1"/>
    <col min="2563" max="2816" width="9.140625" style="25"/>
    <col min="2817" max="2817" width="25.28515625" style="25" customWidth="1"/>
    <col min="2818" max="2818" width="82.85546875" style="25" customWidth="1"/>
    <col min="2819" max="3072" width="9.140625" style="25"/>
    <col min="3073" max="3073" width="25.28515625" style="25" customWidth="1"/>
    <col min="3074" max="3074" width="82.85546875" style="25" customWidth="1"/>
    <col min="3075" max="3328" width="9.140625" style="25"/>
    <col min="3329" max="3329" width="25.28515625" style="25" customWidth="1"/>
    <col min="3330" max="3330" width="82.85546875" style="25" customWidth="1"/>
    <col min="3331" max="3584" width="9.140625" style="25"/>
    <col min="3585" max="3585" width="25.28515625" style="25" customWidth="1"/>
    <col min="3586" max="3586" width="82.85546875" style="25" customWidth="1"/>
    <col min="3587" max="3840" width="9.140625" style="25"/>
    <col min="3841" max="3841" width="25.28515625" style="25" customWidth="1"/>
    <col min="3842" max="3842" width="82.85546875" style="25" customWidth="1"/>
    <col min="3843" max="4096" width="9.140625" style="25"/>
    <col min="4097" max="4097" width="25.28515625" style="25" customWidth="1"/>
    <col min="4098" max="4098" width="82.85546875" style="25" customWidth="1"/>
    <col min="4099" max="4352" width="9.140625" style="25"/>
    <col min="4353" max="4353" width="25.28515625" style="25" customWidth="1"/>
    <col min="4354" max="4354" width="82.85546875" style="25" customWidth="1"/>
    <col min="4355" max="4608" width="9.140625" style="25"/>
    <col min="4609" max="4609" width="25.28515625" style="25" customWidth="1"/>
    <col min="4610" max="4610" width="82.85546875" style="25" customWidth="1"/>
    <col min="4611" max="4864" width="9.140625" style="25"/>
    <col min="4865" max="4865" width="25.28515625" style="25" customWidth="1"/>
    <col min="4866" max="4866" width="82.85546875" style="25" customWidth="1"/>
    <col min="4867" max="5120" width="9.140625" style="25"/>
    <col min="5121" max="5121" width="25.28515625" style="25" customWidth="1"/>
    <col min="5122" max="5122" width="82.85546875" style="25" customWidth="1"/>
    <col min="5123" max="5376" width="9.140625" style="25"/>
    <col min="5377" max="5377" width="25.28515625" style="25" customWidth="1"/>
    <col min="5378" max="5378" width="82.85546875" style="25" customWidth="1"/>
    <col min="5379" max="5632" width="9.140625" style="25"/>
    <col min="5633" max="5633" width="25.28515625" style="25" customWidth="1"/>
    <col min="5634" max="5634" width="82.85546875" style="25" customWidth="1"/>
    <col min="5635" max="5888" width="9.140625" style="25"/>
    <col min="5889" max="5889" width="25.28515625" style="25" customWidth="1"/>
    <col min="5890" max="5890" width="82.85546875" style="25" customWidth="1"/>
    <col min="5891" max="6144" width="9.140625" style="25"/>
    <col min="6145" max="6145" width="25.28515625" style="25" customWidth="1"/>
    <col min="6146" max="6146" width="82.85546875" style="25" customWidth="1"/>
    <col min="6147" max="6400" width="9.140625" style="25"/>
    <col min="6401" max="6401" width="25.28515625" style="25" customWidth="1"/>
    <col min="6402" max="6402" width="82.85546875" style="25" customWidth="1"/>
    <col min="6403" max="6656" width="9.140625" style="25"/>
    <col min="6657" max="6657" width="25.28515625" style="25" customWidth="1"/>
    <col min="6658" max="6658" width="82.85546875" style="25" customWidth="1"/>
    <col min="6659" max="6912" width="9.140625" style="25"/>
    <col min="6913" max="6913" width="25.28515625" style="25" customWidth="1"/>
    <col min="6914" max="6914" width="82.85546875" style="25" customWidth="1"/>
    <col min="6915" max="7168" width="9.140625" style="25"/>
    <col min="7169" max="7169" width="25.28515625" style="25" customWidth="1"/>
    <col min="7170" max="7170" width="82.85546875" style="25" customWidth="1"/>
    <col min="7171" max="7424" width="9.140625" style="25"/>
    <col min="7425" max="7425" width="25.28515625" style="25" customWidth="1"/>
    <col min="7426" max="7426" width="82.85546875" style="25" customWidth="1"/>
    <col min="7427" max="7680" width="9.140625" style="25"/>
    <col min="7681" max="7681" width="25.28515625" style="25" customWidth="1"/>
    <col min="7682" max="7682" width="82.85546875" style="25" customWidth="1"/>
    <col min="7683" max="7936" width="9.140625" style="25"/>
    <col min="7937" max="7937" width="25.28515625" style="25" customWidth="1"/>
    <col min="7938" max="7938" width="82.85546875" style="25" customWidth="1"/>
    <col min="7939" max="8192" width="9.140625" style="25"/>
    <col min="8193" max="8193" width="25.28515625" style="25" customWidth="1"/>
    <col min="8194" max="8194" width="82.85546875" style="25" customWidth="1"/>
    <col min="8195" max="8448" width="9.140625" style="25"/>
    <col min="8449" max="8449" width="25.28515625" style="25" customWidth="1"/>
    <col min="8450" max="8450" width="82.85546875" style="25" customWidth="1"/>
    <col min="8451" max="8704" width="9.140625" style="25"/>
    <col min="8705" max="8705" width="25.28515625" style="25" customWidth="1"/>
    <col min="8706" max="8706" width="82.85546875" style="25" customWidth="1"/>
    <col min="8707" max="8960" width="9.140625" style="25"/>
    <col min="8961" max="8961" width="25.28515625" style="25" customWidth="1"/>
    <col min="8962" max="8962" width="82.85546875" style="25" customWidth="1"/>
    <col min="8963" max="9216" width="9.140625" style="25"/>
    <col min="9217" max="9217" width="25.28515625" style="25" customWidth="1"/>
    <col min="9218" max="9218" width="82.85546875" style="25" customWidth="1"/>
    <col min="9219" max="9472" width="9.140625" style="25"/>
    <col min="9473" max="9473" width="25.28515625" style="25" customWidth="1"/>
    <col min="9474" max="9474" width="82.85546875" style="25" customWidth="1"/>
    <col min="9475" max="9728" width="9.140625" style="25"/>
    <col min="9729" max="9729" width="25.28515625" style="25" customWidth="1"/>
    <col min="9730" max="9730" width="82.85546875" style="25" customWidth="1"/>
    <col min="9731" max="9984" width="9.140625" style="25"/>
    <col min="9985" max="9985" width="25.28515625" style="25" customWidth="1"/>
    <col min="9986" max="9986" width="82.85546875" style="25" customWidth="1"/>
    <col min="9987" max="10240" width="9.140625" style="25"/>
    <col min="10241" max="10241" width="25.28515625" style="25" customWidth="1"/>
    <col min="10242" max="10242" width="82.85546875" style="25" customWidth="1"/>
    <col min="10243" max="10496" width="9.140625" style="25"/>
    <col min="10497" max="10497" width="25.28515625" style="25" customWidth="1"/>
    <col min="10498" max="10498" width="82.85546875" style="25" customWidth="1"/>
    <col min="10499" max="10752" width="9.140625" style="25"/>
    <col min="10753" max="10753" width="25.28515625" style="25" customWidth="1"/>
    <col min="10754" max="10754" width="82.85546875" style="25" customWidth="1"/>
    <col min="10755" max="11008" width="9.140625" style="25"/>
    <col min="11009" max="11009" width="25.28515625" style="25" customWidth="1"/>
    <col min="11010" max="11010" width="82.85546875" style="25" customWidth="1"/>
    <col min="11011" max="11264" width="9.140625" style="25"/>
    <col min="11265" max="11265" width="25.28515625" style="25" customWidth="1"/>
    <col min="11266" max="11266" width="82.85546875" style="25" customWidth="1"/>
    <col min="11267" max="11520" width="9.140625" style="25"/>
    <col min="11521" max="11521" width="25.28515625" style="25" customWidth="1"/>
    <col min="11522" max="11522" width="82.85546875" style="25" customWidth="1"/>
    <col min="11523" max="11776" width="9.140625" style="25"/>
    <col min="11777" max="11777" width="25.28515625" style="25" customWidth="1"/>
    <col min="11778" max="11778" width="82.85546875" style="25" customWidth="1"/>
    <col min="11779" max="12032" width="9.140625" style="25"/>
    <col min="12033" max="12033" width="25.28515625" style="25" customWidth="1"/>
    <col min="12034" max="12034" width="82.85546875" style="25" customWidth="1"/>
    <col min="12035" max="12288" width="9.140625" style="25"/>
    <col min="12289" max="12289" width="25.28515625" style="25" customWidth="1"/>
    <col min="12290" max="12290" width="82.85546875" style="25" customWidth="1"/>
    <col min="12291" max="12544" width="9.140625" style="25"/>
    <col min="12545" max="12545" width="25.28515625" style="25" customWidth="1"/>
    <col min="12546" max="12546" width="82.85546875" style="25" customWidth="1"/>
    <col min="12547" max="12800" width="9.140625" style="25"/>
    <col min="12801" max="12801" width="25.28515625" style="25" customWidth="1"/>
    <col min="12802" max="12802" width="82.85546875" style="25" customWidth="1"/>
    <col min="12803" max="13056" width="9.140625" style="25"/>
    <col min="13057" max="13057" width="25.28515625" style="25" customWidth="1"/>
    <col min="13058" max="13058" width="82.85546875" style="25" customWidth="1"/>
    <col min="13059" max="13312" width="9.140625" style="25"/>
    <col min="13313" max="13313" width="25.28515625" style="25" customWidth="1"/>
    <col min="13314" max="13314" width="82.85546875" style="25" customWidth="1"/>
    <col min="13315" max="13568" width="9.140625" style="25"/>
    <col min="13569" max="13569" width="25.28515625" style="25" customWidth="1"/>
    <col min="13570" max="13570" width="82.85546875" style="25" customWidth="1"/>
    <col min="13571" max="13824" width="9.140625" style="25"/>
    <col min="13825" max="13825" width="25.28515625" style="25" customWidth="1"/>
    <col min="13826" max="13826" width="82.85546875" style="25" customWidth="1"/>
    <col min="13827" max="14080" width="9.140625" style="25"/>
    <col min="14081" max="14081" width="25.28515625" style="25" customWidth="1"/>
    <col min="14082" max="14082" width="82.85546875" style="25" customWidth="1"/>
    <col min="14083" max="14336" width="9.140625" style="25"/>
    <col min="14337" max="14337" width="25.28515625" style="25" customWidth="1"/>
    <col min="14338" max="14338" width="82.85546875" style="25" customWidth="1"/>
    <col min="14339" max="14592" width="9.140625" style="25"/>
    <col min="14593" max="14593" width="25.28515625" style="25" customWidth="1"/>
    <col min="14594" max="14594" width="82.85546875" style="25" customWidth="1"/>
    <col min="14595" max="14848" width="9.140625" style="25"/>
    <col min="14849" max="14849" width="25.28515625" style="25" customWidth="1"/>
    <col min="14850" max="14850" width="82.85546875" style="25" customWidth="1"/>
    <col min="14851" max="15104" width="9.140625" style="25"/>
    <col min="15105" max="15105" width="25.28515625" style="25" customWidth="1"/>
    <col min="15106" max="15106" width="82.85546875" style="25" customWidth="1"/>
    <col min="15107" max="15360" width="9.140625" style="25"/>
    <col min="15361" max="15361" width="25.28515625" style="25" customWidth="1"/>
    <col min="15362" max="15362" width="82.85546875" style="25" customWidth="1"/>
    <col min="15363" max="15616" width="9.140625" style="25"/>
    <col min="15617" max="15617" width="25.28515625" style="25" customWidth="1"/>
    <col min="15618" max="15618" width="82.85546875" style="25" customWidth="1"/>
    <col min="15619" max="15872" width="9.140625" style="25"/>
    <col min="15873" max="15873" width="25.28515625" style="25" customWidth="1"/>
    <col min="15874" max="15874" width="82.85546875" style="25" customWidth="1"/>
    <col min="15875" max="16128" width="9.140625" style="25"/>
    <col min="16129" max="16129" width="25.28515625" style="25" customWidth="1"/>
    <col min="16130" max="16130" width="82.85546875" style="25" customWidth="1"/>
    <col min="16131" max="16384" width="9.140625" style="25"/>
  </cols>
  <sheetData>
    <row r="1" spans="1:2">
      <c r="A1" s="201" t="s">
        <v>469</v>
      </c>
      <c r="B1" s="202" t="s">
        <v>470</v>
      </c>
    </row>
    <row r="2" spans="1:2">
      <c r="A2" s="203" t="s">
        <v>471</v>
      </c>
      <c r="B2" s="204"/>
    </row>
    <row r="3" spans="1:2">
      <c r="A3" s="203" t="s">
        <v>27</v>
      </c>
      <c r="B3" s="204"/>
    </row>
    <row r="4" spans="1:2" ht="13.5" thickBot="1">
      <c r="A4" s="205" t="s">
        <v>472</v>
      </c>
      <c r="B4" s="206"/>
    </row>
    <row r="5" spans="1:2">
      <c r="A5" s="207" t="s">
        <v>473</v>
      </c>
      <c r="B5" s="208"/>
    </row>
    <row r="6" spans="1:2">
      <c r="A6" s="209"/>
      <c r="B6" s="210"/>
    </row>
    <row r="7" spans="1:2">
      <c r="A7" s="237" t="s">
        <v>474</v>
      </c>
      <c r="B7" s="238"/>
    </row>
    <row r="8" spans="1:2">
      <c r="A8" s="238"/>
      <c r="B8" s="238"/>
    </row>
    <row r="9" spans="1:2">
      <c r="A9" s="238"/>
      <c r="B9" s="238"/>
    </row>
    <row r="10" spans="1:2">
      <c r="A10" s="238"/>
      <c r="B10" s="238"/>
    </row>
    <row r="11" spans="1:2">
      <c r="A11" s="238"/>
      <c r="B11" s="238"/>
    </row>
    <row r="12" spans="1:2">
      <c r="A12" s="238"/>
      <c r="B12" s="238"/>
    </row>
    <row r="13" spans="1:2">
      <c r="A13" s="211"/>
      <c r="B13" s="212"/>
    </row>
    <row r="14" spans="1:2" ht="15">
      <c r="A14" s="213" t="s">
        <v>475</v>
      </c>
      <c r="B14" s="214" t="s">
        <v>476</v>
      </c>
    </row>
    <row r="15" spans="1:2" ht="15">
      <c r="A15" s="213"/>
      <c r="B15" s="214"/>
    </row>
    <row r="16" spans="1:2" ht="25.5">
      <c r="A16" s="215"/>
      <c r="B16" s="216" t="s">
        <v>477</v>
      </c>
    </row>
    <row r="17" spans="1:2" ht="13.5" thickBot="1">
      <c r="A17" s="217" t="s">
        <v>478</v>
      </c>
      <c r="B17" s="218">
        <v>0</v>
      </c>
    </row>
    <row r="18" spans="1:2" ht="15.75" thickTop="1">
      <c r="A18" s="219"/>
      <c r="B18" s="220" t="s">
        <v>539</v>
      </c>
    </row>
    <row r="19" spans="1:2" ht="15">
      <c r="A19" s="222"/>
      <c r="B19" s="221"/>
    </row>
    <row r="20" spans="1:2">
      <c r="A20" s="215" t="s">
        <v>479</v>
      </c>
      <c r="B20" s="216" t="s">
        <v>480</v>
      </c>
    </row>
    <row r="21" spans="1:2" ht="13.5" thickBot="1">
      <c r="A21" s="223"/>
      <c r="B21" s="218">
        <f>B17</f>
        <v>0</v>
      </c>
    </row>
    <row r="22" spans="1:2" ht="13.5" thickTop="1">
      <c r="A22" s="211"/>
      <c r="B22" s="212"/>
    </row>
    <row r="23" spans="1:2">
      <c r="A23" s="211"/>
      <c r="B23" s="212"/>
    </row>
    <row r="24" spans="1:2" ht="13.5" thickBot="1">
      <c r="A24" s="211"/>
      <c r="B24" s="212"/>
    </row>
    <row r="25" spans="1:2" ht="13.5" thickBot="1">
      <c r="A25" s="224" t="s">
        <v>481</v>
      </c>
      <c r="B25" s="225"/>
    </row>
    <row r="26" spans="1:2" ht="13.5" thickBot="1">
      <c r="A26" s="224" t="s">
        <v>482</v>
      </c>
      <c r="B26" s="225"/>
    </row>
    <row r="27" spans="1:2" ht="13.5" thickBot="1">
      <c r="A27" s="224" t="s">
        <v>483</v>
      </c>
      <c r="B27" s="225"/>
    </row>
    <row r="28" spans="1:2" ht="13.5" thickBot="1">
      <c r="A28" s="224" t="s">
        <v>484</v>
      </c>
      <c r="B28" s="225"/>
    </row>
    <row r="29" spans="1:2" ht="13.5" thickBot="1">
      <c r="A29" s="224" t="s">
        <v>485</v>
      </c>
      <c r="B29" s="225"/>
    </row>
  </sheetData>
  <mergeCells count="1">
    <mergeCell ref="A7:B12"/>
  </mergeCells>
  <conditionalFormatting sqref="B17">
    <cfRule type="cellIs" dxfId="23" priority="4" operator="lessThan">
      <formula>1</formula>
    </cfRule>
  </conditionalFormatting>
  <conditionalFormatting sqref="B21">
    <cfRule type="cellIs" dxfId="22" priority="1" operator="lessThan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&amp;L&amp;F</oddHeader>
    <oddFooter>&amp;LGemeente Nederweert - CSG&amp;R&amp;A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BA28-A224-449A-9FCB-A49780A0D5FF}">
  <dimension ref="A1:F59"/>
  <sheetViews>
    <sheetView zoomScaleNormal="100" workbookViewId="0">
      <selection activeCell="B55" sqref="B55:C56"/>
    </sheetView>
  </sheetViews>
  <sheetFormatPr defaultColWidth="8.85546875" defaultRowHeight="12.75"/>
  <cols>
    <col min="1" max="1" width="75.28515625" style="25" customWidth="1"/>
    <col min="2" max="2" width="15" style="25" customWidth="1"/>
    <col min="3" max="3" width="16.42578125" style="25" customWidth="1"/>
    <col min="4" max="4" width="16.85546875" style="25" customWidth="1"/>
    <col min="5" max="6" width="17.28515625" style="25" customWidth="1"/>
    <col min="7" max="8" width="9.140625" style="25"/>
    <col min="9" max="9" width="15.140625" style="25" customWidth="1"/>
    <col min="10" max="10" width="2.7109375" style="25" customWidth="1"/>
    <col min="11" max="253" width="9.140625" style="25"/>
    <col min="254" max="254" width="22.42578125" style="25" customWidth="1"/>
    <col min="255" max="255" width="75.28515625" style="25" customWidth="1"/>
    <col min="256" max="256" width="12.28515625" style="25" customWidth="1"/>
    <col min="257" max="257" width="15.140625" style="25" customWidth="1"/>
    <col min="258" max="258" width="12.85546875" style="25" customWidth="1"/>
    <col min="259" max="262" width="9.140625" style="25"/>
    <col min="263" max="263" width="15.140625" style="25" customWidth="1"/>
    <col min="264" max="264" width="3.140625" style="25" customWidth="1"/>
    <col min="265" max="265" width="15.140625" style="25" customWidth="1"/>
    <col min="266" max="266" width="2.7109375" style="25" customWidth="1"/>
    <col min="267" max="509" width="9.140625" style="25"/>
    <col min="510" max="510" width="22.42578125" style="25" customWidth="1"/>
    <col min="511" max="511" width="75.28515625" style="25" customWidth="1"/>
    <col min="512" max="512" width="12.28515625" style="25" customWidth="1"/>
    <col min="513" max="513" width="15.140625" style="25" customWidth="1"/>
    <col min="514" max="514" width="12.85546875" style="25" customWidth="1"/>
    <col min="515" max="518" width="9.140625" style="25"/>
    <col min="519" max="519" width="15.140625" style="25" customWidth="1"/>
    <col min="520" max="520" width="3.140625" style="25" customWidth="1"/>
    <col min="521" max="521" width="15.140625" style="25" customWidth="1"/>
    <col min="522" max="522" width="2.7109375" style="25" customWidth="1"/>
    <col min="523" max="765" width="9.140625" style="25"/>
    <col min="766" max="766" width="22.42578125" style="25" customWidth="1"/>
    <col min="767" max="767" width="75.28515625" style="25" customWidth="1"/>
    <col min="768" max="768" width="12.28515625" style="25" customWidth="1"/>
    <col min="769" max="769" width="15.140625" style="25" customWidth="1"/>
    <col min="770" max="770" width="12.85546875" style="25" customWidth="1"/>
    <col min="771" max="774" width="9.140625" style="25"/>
    <col min="775" max="775" width="15.140625" style="25" customWidth="1"/>
    <col min="776" max="776" width="3.140625" style="25" customWidth="1"/>
    <col min="777" max="777" width="15.140625" style="25" customWidth="1"/>
    <col min="778" max="778" width="2.7109375" style="25" customWidth="1"/>
    <col min="779" max="1021" width="9.140625" style="25"/>
    <col min="1022" max="1022" width="22.42578125" style="25" customWidth="1"/>
    <col min="1023" max="1023" width="75.28515625" style="25" customWidth="1"/>
    <col min="1024" max="1024" width="12.28515625" style="25" customWidth="1"/>
    <col min="1025" max="1025" width="15.140625" style="25" customWidth="1"/>
    <col min="1026" max="1026" width="12.85546875" style="25" customWidth="1"/>
    <col min="1027" max="1030" width="9.140625" style="25"/>
    <col min="1031" max="1031" width="15.140625" style="25" customWidth="1"/>
    <col min="1032" max="1032" width="3.140625" style="25" customWidth="1"/>
    <col min="1033" max="1033" width="15.140625" style="25" customWidth="1"/>
    <col min="1034" max="1034" width="2.7109375" style="25" customWidth="1"/>
    <col min="1035" max="1277" width="9.140625" style="25"/>
    <col min="1278" max="1278" width="22.42578125" style="25" customWidth="1"/>
    <col min="1279" max="1279" width="75.28515625" style="25" customWidth="1"/>
    <col min="1280" max="1280" width="12.28515625" style="25" customWidth="1"/>
    <col min="1281" max="1281" width="15.140625" style="25" customWidth="1"/>
    <col min="1282" max="1282" width="12.85546875" style="25" customWidth="1"/>
    <col min="1283" max="1286" width="9.140625" style="25"/>
    <col min="1287" max="1287" width="15.140625" style="25" customWidth="1"/>
    <col min="1288" max="1288" width="3.140625" style="25" customWidth="1"/>
    <col min="1289" max="1289" width="15.140625" style="25" customWidth="1"/>
    <col min="1290" max="1290" width="2.7109375" style="25" customWidth="1"/>
    <col min="1291" max="1533" width="9.140625" style="25"/>
    <col min="1534" max="1534" width="22.42578125" style="25" customWidth="1"/>
    <col min="1535" max="1535" width="75.28515625" style="25" customWidth="1"/>
    <col min="1536" max="1536" width="12.28515625" style="25" customWidth="1"/>
    <col min="1537" max="1537" width="15.140625" style="25" customWidth="1"/>
    <col min="1538" max="1538" width="12.85546875" style="25" customWidth="1"/>
    <col min="1539" max="1542" width="9.140625" style="25"/>
    <col min="1543" max="1543" width="15.140625" style="25" customWidth="1"/>
    <col min="1544" max="1544" width="3.140625" style="25" customWidth="1"/>
    <col min="1545" max="1545" width="15.140625" style="25" customWidth="1"/>
    <col min="1546" max="1546" width="2.7109375" style="25" customWidth="1"/>
    <col min="1547" max="1789" width="9.140625" style="25"/>
    <col min="1790" max="1790" width="22.42578125" style="25" customWidth="1"/>
    <col min="1791" max="1791" width="75.28515625" style="25" customWidth="1"/>
    <col min="1792" max="1792" width="12.28515625" style="25" customWidth="1"/>
    <col min="1793" max="1793" width="15.140625" style="25" customWidth="1"/>
    <col min="1794" max="1794" width="12.85546875" style="25" customWidth="1"/>
    <col min="1795" max="1798" width="9.140625" style="25"/>
    <col min="1799" max="1799" width="15.140625" style="25" customWidth="1"/>
    <col min="1800" max="1800" width="3.140625" style="25" customWidth="1"/>
    <col min="1801" max="1801" width="15.140625" style="25" customWidth="1"/>
    <col min="1802" max="1802" width="2.7109375" style="25" customWidth="1"/>
    <col min="1803" max="2045" width="9.140625" style="25"/>
    <col min="2046" max="2046" width="22.42578125" style="25" customWidth="1"/>
    <col min="2047" max="2047" width="75.28515625" style="25" customWidth="1"/>
    <col min="2048" max="2048" width="12.28515625" style="25" customWidth="1"/>
    <col min="2049" max="2049" width="15.140625" style="25" customWidth="1"/>
    <col min="2050" max="2050" width="12.85546875" style="25" customWidth="1"/>
    <col min="2051" max="2054" width="9.140625" style="25"/>
    <col min="2055" max="2055" width="15.140625" style="25" customWidth="1"/>
    <col min="2056" max="2056" width="3.140625" style="25" customWidth="1"/>
    <col min="2057" max="2057" width="15.140625" style="25" customWidth="1"/>
    <col min="2058" max="2058" width="2.7109375" style="25" customWidth="1"/>
    <col min="2059" max="2301" width="9.140625" style="25"/>
    <col min="2302" max="2302" width="22.42578125" style="25" customWidth="1"/>
    <col min="2303" max="2303" width="75.28515625" style="25" customWidth="1"/>
    <col min="2304" max="2304" width="12.28515625" style="25" customWidth="1"/>
    <col min="2305" max="2305" width="15.140625" style="25" customWidth="1"/>
    <col min="2306" max="2306" width="12.85546875" style="25" customWidth="1"/>
    <col min="2307" max="2310" width="9.140625" style="25"/>
    <col min="2311" max="2311" width="15.140625" style="25" customWidth="1"/>
    <col min="2312" max="2312" width="3.140625" style="25" customWidth="1"/>
    <col min="2313" max="2313" width="15.140625" style="25" customWidth="1"/>
    <col min="2314" max="2314" width="2.7109375" style="25" customWidth="1"/>
    <col min="2315" max="2557" width="9.140625" style="25"/>
    <col min="2558" max="2558" width="22.42578125" style="25" customWidth="1"/>
    <col min="2559" max="2559" width="75.28515625" style="25" customWidth="1"/>
    <col min="2560" max="2560" width="12.28515625" style="25" customWidth="1"/>
    <col min="2561" max="2561" width="15.140625" style="25" customWidth="1"/>
    <col min="2562" max="2562" width="12.85546875" style="25" customWidth="1"/>
    <col min="2563" max="2566" width="9.140625" style="25"/>
    <col min="2567" max="2567" width="15.140625" style="25" customWidth="1"/>
    <col min="2568" max="2568" width="3.140625" style="25" customWidth="1"/>
    <col min="2569" max="2569" width="15.140625" style="25" customWidth="1"/>
    <col min="2570" max="2570" width="2.7109375" style="25" customWidth="1"/>
    <col min="2571" max="2813" width="9.140625" style="25"/>
    <col min="2814" max="2814" width="22.42578125" style="25" customWidth="1"/>
    <col min="2815" max="2815" width="75.28515625" style="25" customWidth="1"/>
    <col min="2816" max="2816" width="12.28515625" style="25" customWidth="1"/>
    <col min="2817" max="2817" width="15.140625" style="25" customWidth="1"/>
    <col min="2818" max="2818" width="12.85546875" style="25" customWidth="1"/>
    <col min="2819" max="2822" width="9.140625" style="25"/>
    <col min="2823" max="2823" width="15.140625" style="25" customWidth="1"/>
    <col min="2824" max="2824" width="3.140625" style="25" customWidth="1"/>
    <col min="2825" max="2825" width="15.140625" style="25" customWidth="1"/>
    <col min="2826" max="2826" width="2.7109375" style="25" customWidth="1"/>
    <col min="2827" max="3069" width="9.140625" style="25"/>
    <col min="3070" max="3070" width="22.42578125" style="25" customWidth="1"/>
    <col min="3071" max="3071" width="75.28515625" style="25" customWidth="1"/>
    <col min="3072" max="3072" width="12.28515625" style="25" customWidth="1"/>
    <col min="3073" max="3073" width="15.140625" style="25" customWidth="1"/>
    <col min="3074" max="3074" width="12.85546875" style="25" customWidth="1"/>
    <col min="3075" max="3078" width="9.140625" style="25"/>
    <col min="3079" max="3079" width="15.140625" style="25" customWidth="1"/>
    <col min="3080" max="3080" width="3.140625" style="25" customWidth="1"/>
    <col min="3081" max="3081" width="15.140625" style="25" customWidth="1"/>
    <col min="3082" max="3082" width="2.7109375" style="25" customWidth="1"/>
    <col min="3083" max="3325" width="9.140625" style="25"/>
    <col min="3326" max="3326" width="22.42578125" style="25" customWidth="1"/>
    <col min="3327" max="3327" width="75.28515625" style="25" customWidth="1"/>
    <col min="3328" max="3328" width="12.28515625" style="25" customWidth="1"/>
    <col min="3329" max="3329" width="15.140625" style="25" customWidth="1"/>
    <col min="3330" max="3330" width="12.85546875" style="25" customWidth="1"/>
    <col min="3331" max="3334" width="9.140625" style="25"/>
    <col min="3335" max="3335" width="15.140625" style="25" customWidth="1"/>
    <col min="3336" max="3336" width="3.140625" style="25" customWidth="1"/>
    <col min="3337" max="3337" width="15.140625" style="25" customWidth="1"/>
    <col min="3338" max="3338" width="2.7109375" style="25" customWidth="1"/>
    <col min="3339" max="3581" width="9.140625" style="25"/>
    <col min="3582" max="3582" width="22.42578125" style="25" customWidth="1"/>
    <col min="3583" max="3583" width="75.28515625" style="25" customWidth="1"/>
    <col min="3584" max="3584" width="12.28515625" style="25" customWidth="1"/>
    <col min="3585" max="3585" width="15.140625" style="25" customWidth="1"/>
    <col min="3586" max="3586" width="12.85546875" style="25" customWidth="1"/>
    <col min="3587" max="3590" width="9.140625" style="25"/>
    <col min="3591" max="3591" width="15.140625" style="25" customWidth="1"/>
    <col min="3592" max="3592" width="3.140625" style="25" customWidth="1"/>
    <col min="3593" max="3593" width="15.140625" style="25" customWidth="1"/>
    <col min="3594" max="3594" width="2.7109375" style="25" customWidth="1"/>
    <col min="3595" max="3837" width="9.140625" style="25"/>
    <col min="3838" max="3838" width="22.42578125" style="25" customWidth="1"/>
    <col min="3839" max="3839" width="75.28515625" style="25" customWidth="1"/>
    <col min="3840" max="3840" width="12.28515625" style="25" customWidth="1"/>
    <col min="3841" max="3841" width="15.140625" style="25" customWidth="1"/>
    <col min="3842" max="3842" width="12.85546875" style="25" customWidth="1"/>
    <col min="3843" max="3846" width="9.140625" style="25"/>
    <col min="3847" max="3847" width="15.140625" style="25" customWidth="1"/>
    <col min="3848" max="3848" width="3.140625" style="25" customWidth="1"/>
    <col min="3849" max="3849" width="15.140625" style="25" customWidth="1"/>
    <col min="3850" max="3850" width="2.7109375" style="25" customWidth="1"/>
    <col min="3851" max="4093" width="9.140625" style="25"/>
    <col min="4094" max="4094" width="22.42578125" style="25" customWidth="1"/>
    <col min="4095" max="4095" width="75.28515625" style="25" customWidth="1"/>
    <col min="4096" max="4096" width="12.28515625" style="25" customWidth="1"/>
    <col min="4097" max="4097" width="15.140625" style="25" customWidth="1"/>
    <col min="4098" max="4098" width="12.85546875" style="25" customWidth="1"/>
    <col min="4099" max="4102" width="9.140625" style="25"/>
    <col min="4103" max="4103" width="15.140625" style="25" customWidth="1"/>
    <col min="4104" max="4104" width="3.140625" style="25" customWidth="1"/>
    <col min="4105" max="4105" width="15.140625" style="25" customWidth="1"/>
    <col min="4106" max="4106" width="2.7109375" style="25" customWidth="1"/>
    <col min="4107" max="4349" width="9.140625" style="25"/>
    <col min="4350" max="4350" width="22.42578125" style="25" customWidth="1"/>
    <col min="4351" max="4351" width="75.28515625" style="25" customWidth="1"/>
    <col min="4352" max="4352" width="12.28515625" style="25" customWidth="1"/>
    <col min="4353" max="4353" width="15.140625" style="25" customWidth="1"/>
    <col min="4354" max="4354" width="12.85546875" style="25" customWidth="1"/>
    <col min="4355" max="4358" width="9.140625" style="25"/>
    <col min="4359" max="4359" width="15.140625" style="25" customWidth="1"/>
    <col min="4360" max="4360" width="3.140625" style="25" customWidth="1"/>
    <col min="4361" max="4361" width="15.140625" style="25" customWidth="1"/>
    <col min="4362" max="4362" width="2.7109375" style="25" customWidth="1"/>
    <col min="4363" max="4605" width="9.140625" style="25"/>
    <col min="4606" max="4606" width="22.42578125" style="25" customWidth="1"/>
    <col min="4607" max="4607" width="75.28515625" style="25" customWidth="1"/>
    <col min="4608" max="4608" width="12.28515625" style="25" customWidth="1"/>
    <col min="4609" max="4609" width="15.140625" style="25" customWidth="1"/>
    <col min="4610" max="4610" width="12.85546875" style="25" customWidth="1"/>
    <col min="4611" max="4614" width="9.140625" style="25"/>
    <col min="4615" max="4615" width="15.140625" style="25" customWidth="1"/>
    <col min="4616" max="4616" width="3.140625" style="25" customWidth="1"/>
    <col min="4617" max="4617" width="15.140625" style="25" customWidth="1"/>
    <col min="4618" max="4618" width="2.7109375" style="25" customWidth="1"/>
    <col min="4619" max="4861" width="9.140625" style="25"/>
    <col min="4862" max="4862" width="22.42578125" style="25" customWidth="1"/>
    <col min="4863" max="4863" width="75.28515625" style="25" customWidth="1"/>
    <col min="4864" max="4864" width="12.28515625" style="25" customWidth="1"/>
    <col min="4865" max="4865" width="15.140625" style="25" customWidth="1"/>
    <col min="4866" max="4866" width="12.85546875" style="25" customWidth="1"/>
    <col min="4867" max="4870" width="9.140625" style="25"/>
    <col min="4871" max="4871" width="15.140625" style="25" customWidth="1"/>
    <col min="4872" max="4872" width="3.140625" style="25" customWidth="1"/>
    <col min="4873" max="4873" width="15.140625" style="25" customWidth="1"/>
    <col min="4874" max="4874" width="2.7109375" style="25" customWidth="1"/>
    <col min="4875" max="5117" width="9.140625" style="25"/>
    <col min="5118" max="5118" width="22.42578125" style="25" customWidth="1"/>
    <col min="5119" max="5119" width="75.28515625" style="25" customWidth="1"/>
    <col min="5120" max="5120" width="12.28515625" style="25" customWidth="1"/>
    <col min="5121" max="5121" width="15.140625" style="25" customWidth="1"/>
    <col min="5122" max="5122" width="12.85546875" style="25" customWidth="1"/>
    <col min="5123" max="5126" width="9.140625" style="25"/>
    <col min="5127" max="5127" width="15.140625" style="25" customWidth="1"/>
    <col min="5128" max="5128" width="3.140625" style="25" customWidth="1"/>
    <col min="5129" max="5129" width="15.140625" style="25" customWidth="1"/>
    <col min="5130" max="5130" width="2.7109375" style="25" customWidth="1"/>
    <col min="5131" max="5373" width="9.140625" style="25"/>
    <col min="5374" max="5374" width="22.42578125" style="25" customWidth="1"/>
    <col min="5375" max="5375" width="75.28515625" style="25" customWidth="1"/>
    <col min="5376" max="5376" width="12.28515625" style="25" customWidth="1"/>
    <col min="5377" max="5377" width="15.140625" style="25" customWidth="1"/>
    <col min="5378" max="5378" width="12.85546875" style="25" customWidth="1"/>
    <col min="5379" max="5382" width="9.140625" style="25"/>
    <col min="5383" max="5383" width="15.140625" style="25" customWidth="1"/>
    <col min="5384" max="5384" width="3.140625" style="25" customWidth="1"/>
    <col min="5385" max="5385" width="15.140625" style="25" customWidth="1"/>
    <col min="5386" max="5386" width="2.7109375" style="25" customWidth="1"/>
    <col min="5387" max="5629" width="9.140625" style="25"/>
    <col min="5630" max="5630" width="22.42578125" style="25" customWidth="1"/>
    <col min="5631" max="5631" width="75.28515625" style="25" customWidth="1"/>
    <col min="5632" max="5632" width="12.28515625" style="25" customWidth="1"/>
    <col min="5633" max="5633" width="15.140625" style="25" customWidth="1"/>
    <col min="5634" max="5634" width="12.85546875" style="25" customWidth="1"/>
    <col min="5635" max="5638" width="9.140625" style="25"/>
    <col min="5639" max="5639" width="15.140625" style="25" customWidth="1"/>
    <col min="5640" max="5640" width="3.140625" style="25" customWidth="1"/>
    <col min="5641" max="5641" width="15.140625" style="25" customWidth="1"/>
    <col min="5642" max="5642" width="2.7109375" style="25" customWidth="1"/>
    <col min="5643" max="5885" width="9.140625" style="25"/>
    <col min="5886" max="5886" width="22.42578125" style="25" customWidth="1"/>
    <col min="5887" max="5887" width="75.28515625" style="25" customWidth="1"/>
    <col min="5888" max="5888" width="12.28515625" style="25" customWidth="1"/>
    <col min="5889" max="5889" width="15.140625" style="25" customWidth="1"/>
    <col min="5890" max="5890" width="12.85546875" style="25" customWidth="1"/>
    <col min="5891" max="5894" width="9.140625" style="25"/>
    <col min="5895" max="5895" width="15.140625" style="25" customWidth="1"/>
    <col min="5896" max="5896" width="3.140625" style="25" customWidth="1"/>
    <col min="5897" max="5897" width="15.140625" style="25" customWidth="1"/>
    <col min="5898" max="5898" width="2.7109375" style="25" customWidth="1"/>
    <col min="5899" max="6141" width="9.140625" style="25"/>
    <col min="6142" max="6142" width="22.42578125" style="25" customWidth="1"/>
    <col min="6143" max="6143" width="75.28515625" style="25" customWidth="1"/>
    <col min="6144" max="6144" width="12.28515625" style="25" customWidth="1"/>
    <col min="6145" max="6145" width="15.140625" style="25" customWidth="1"/>
    <col min="6146" max="6146" width="12.85546875" style="25" customWidth="1"/>
    <col min="6147" max="6150" width="9.140625" style="25"/>
    <col min="6151" max="6151" width="15.140625" style="25" customWidth="1"/>
    <col min="6152" max="6152" width="3.140625" style="25" customWidth="1"/>
    <col min="6153" max="6153" width="15.140625" style="25" customWidth="1"/>
    <col min="6154" max="6154" width="2.7109375" style="25" customWidth="1"/>
    <col min="6155" max="6397" width="9.140625" style="25"/>
    <col min="6398" max="6398" width="22.42578125" style="25" customWidth="1"/>
    <col min="6399" max="6399" width="75.28515625" style="25" customWidth="1"/>
    <col min="6400" max="6400" width="12.28515625" style="25" customWidth="1"/>
    <col min="6401" max="6401" width="15.140625" style="25" customWidth="1"/>
    <col min="6402" max="6402" width="12.85546875" style="25" customWidth="1"/>
    <col min="6403" max="6406" width="9.140625" style="25"/>
    <col min="6407" max="6407" width="15.140625" style="25" customWidth="1"/>
    <col min="6408" max="6408" width="3.140625" style="25" customWidth="1"/>
    <col min="6409" max="6409" width="15.140625" style="25" customWidth="1"/>
    <col min="6410" max="6410" width="2.7109375" style="25" customWidth="1"/>
    <col min="6411" max="6653" width="9.140625" style="25"/>
    <col min="6654" max="6654" width="22.42578125" style="25" customWidth="1"/>
    <col min="6655" max="6655" width="75.28515625" style="25" customWidth="1"/>
    <col min="6656" max="6656" width="12.28515625" style="25" customWidth="1"/>
    <col min="6657" max="6657" width="15.140625" style="25" customWidth="1"/>
    <col min="6658" max="6658" width="12.85546875" style="25" customWidth="1"/>
    <col min="6659" max="6662" width="9.140625" style="25"/>
    <col min="6663" max="6663" width="15.140625" style="25" customWidth="1"/>
    <col min="6664" max="6664" width="3.140625" style="25" customWidth="1"/>
    <col min="6665" max="6665" width="15.140625" style="25" customWidth="1"/>
    <col min="6666" max="6666" width="2.7109375" style="25" customWidth="1"/>
    <col min="6667" max="6909" width="9.140625" style="25"/>
    <col min="6910" max="6910" width="22.42578125" style="25" customWidth="1"/>
    <col min="6911" max="6911" width="75.28515625" style="25" customWidth="1"/>
    <col min="6912" max="6912" width="12.28515625" style="25" customWidth="1"/>
    <col min="6913" max="6913" width="15.140625" style="25" customWidth="1"/>
    <col min="6914" max="6914" width="12.85546875" style="25" customWidth="1"/>
    <col min="6915" max="6918" width="9.140625" style="25"/>
    <col min="6919" max="6919" width="15.140625" style="25" customWidth="1"/>
    <col min="6920" max="6920" width="3.140625" style="25" customWidth="1"/>
    <col min="6921" max="6921" width="15.140625" style="25" customWidth="1"/>
    <col min="6922" max="6922" width="2.7109375" style="25" customWidth="1"/>
    <col min="6923" max="7165" width="9.140625" style="25"/>
    <col min="7166" max="7166" width="22.42578125" style="25" customWidth="1"/>
    <col min="7167" max="7167" width="75.28515625" style="25" customWidth="1"/>
    <col min="7168" max="7168" width="12.28515625" style="25" customWidth="1"/>
    <col min="7169" max="7169" width="15.140625" style="25" customWidth="1"/>
    <col min="7170" max="7170" width="12.85546875" style="25" customWidth="1"/>
    <col min="7171" max="7174" width="9.140625" style="25"/>
    <col min="7175" max="7175" width="15.140625" style="25" customWidth="1"/>
    <col min="7176" max="7176" width="3.140625" style="25" customWidth="1"/>
    <col min="7177" max="7177" width="15.140625" style="25" customWidth="1"/>
    <col min="7178" max="7178" width="2.7109375" style="25" customWidth="1"/>
    <col min="7179" max="7421" width="9.140625" style="25"/>
    <col min="7422" max="7422" width="22.42578125" style="25" customWidth="1"/>
    <col min="7423" max="7423" width="75.28515625" style="25" customWidth="1"/>
    <col min="7424" max="7424" width="12.28515625" style="25" customWidth="1"/>
    <col min="7425" max="7425" width="15.140625" style="25" customWidth="1"/>
    <col min="7426" max="7426" width="12.85546875" style="25" customWidth="1"/>
    <col min="7427" max="7430" width="9.140625" style="25"/>
    <col min="7431" max="7431" width="15.140625" style="25" customWidth="1"/>
    <col min="7432" max="7432" width="3.140625" style="25" customWidth="1"/>
    <col min="7433" max="7433" width="15.140625" style="25" customWidth="1"/>
    <col min="7434" max="7434" width="2.7109375" style="25" customWidth="1"/>
    <col min="7435" max="7677" width="9.140625" style="25"/>
    <col min="7678" max="7678" width="22.42578125" style="25" customWidth="1"/>
    <col min="7679" max="7679" width="75.28515625" style="25" customWidth="1"/>
    <col min="7680" max="7680" width="12.28515625" style="25" customWidth="1"/>
    <col min="7681" max="7681" width="15.140625" style="25" customWidth="1"/>
    <col min="7682" max="7682" width="12.85546875" style="25" customWidth="1"/>
    <col min="7683" max="7686" width="9.140625" style="25"/>
    <col min="7687" max="7687" width="15.140625" style="25" customWidth="1"/>
    <col min="7688" max="7688" width="3.140625" style="25" customWidth="1"/>
    <col min="7689" max="7689" width="15.140625" style="25" customWidth="1"/>
    <col min="7690" max="7690" width="2.7109375" style="25" customWidth="1"/>
    <col min="7691" max="7933" width="9.140625" style="25"/>
    <col min="7934" max="7934" width="22.42578125" style="25" customWidth="1"/>
    <col min="7935" max="7935" width="75.28515625" style="25" customWidth="1"/>
    <col min="7936" max="7936" width="12.28515625" style="25" customWidth="1"/>
    <col min="7937" max="7937" width="15.140625" style="25" customWidth="1"/>
    <col min="7938" max="7938" width="12.85546875" style="25" customWidth="1"/>
    <col min="7939" max="7942" width="9.140625" style="25"/>
    <col min="7943" max="7943" width="15.140625" style="25" customWidth="1"/>
    <col min="7944" max="7944" width="3.140625" style="25" customWidth="1"/>
    <col min="7945" max="7945" width="15.140625" style="25" customWidth="1"/>
    <col min="7946" max="7946" width="2.7109375" style="25" customWidth="1"/>
    <col min="7947" max="8189" width="9.140625" style="25"/>
    <col min="8190" max="8190" width="22.42578125" style="25" customWidth="1"/>
    <col min="8191" max="8191" width="75.28515625" style="25" customWidth="1"/>
    <col min="8192" max="8192" width="12.28515625" style="25" customWidth="1"/>
    <col min="8193" max="8193" width="15.140625" style="25" customWidth="1"/>
    <col min="8194" max="8194" width="12.85546875" style="25" customWidth="1"/>
    <col min="8195" max="8198" width="9.140625" style="25"/>
    <col min="8199" max="8199" width="15.140625" style="25" customWidth="1"/>
    <col min="8200" max="8200" width="3.140625" style="25" customWidth="1"/>
    <col min="8201" max="8201" width="15.140625" style="25" customWidth="1"/>
    <col min="8202" max="8202" width="2.7109375" style="25" customWidth="1"/>
    <col min="8203" max="8445" width="9.140625" style="25"/>
    <col min="8446" max="8446" width="22.42578125" style="25" customWidth="1"/>
    <col min="8447" max="8447" width="75.28515625" style="25" customWidth="1"/>
    <col min="8448" max="8448" width="12.28515625" style="25" customWidth="1"/>
    <col min="8449" max="8449" width="15.140625" style="25" customWidth="1"/>
    <col min="8450" max="8450" width="12.85546875" style="25" customWidth="1"/>
    <col min="8451" max="8454" width="9.140625" style="25"/>
    <col min="8455" max="8455" width="15.140625" style="25" customWidth="1"/>
    <col min="8456" max="8456" width="3.140625" style="25" customWidth="1"/>
    <col min="8457" max="8457" width="15.140625" style="25" customWidth="1"/>
    <col min="8458" max="8458" width="2.7109375" style="25" customWidth="1"/>
    <col min="8459" max="8701" width="9.140625" style="25"/>
    <col min="8702" max="8702" width="22.42578125" style="25" customWidth="1"/>
    <col min="8703" max="8703" width="75.28515625" style="25" customWidth="1"/>
    <col min="8704" max="8704" width="12.28515625" style="25" customWidth="1"/>
    <col min="8705" max="8705" width="15.140625" style="25" customWidth="1"/>
    <col min="8706" max="8706" width="12.85546875" style="25" customWidth="1"/>
    <col min="8707" max="8710" width="9.140625" style="25"/>
    <col min="8711" max="8711" width="15.140625" style="25" customWidth="1"/>
    <col min="8712" max="8712" width="3.140625" style="25" customWidth="1"/>
    <col min="8713" max="8713" width="15.140625" style="25" customWidth="1"/>
    <col min="8714" max="8714" width="2.7109375" style="25" customWidth="1"/>
    <col min="8715" max="8957" width="9.140625" style="25"/>
    <col min="8958" max="8958" width="22.42578125" style="25" customWidth="1"/>
    <col min="8959" max="8959" width="75.28515625" style="25" customWidth="1"/>
    <col min="8960" max="8960" width="12.28515625" style="25" customWidth="1"/>
    <col min="8961" max="8961" width="15.140625" style="25" customWidth="1"/>
    <col min="8962" max="8962" width="12.85546875" style="25" customWidth="1"/>
    <col min="8963" max="8966" width="9.140625" style="25"/>
    <col min="8967" max="8967" width="15.140625" style="25" customWidth="1"/>
    <col min="8968" max="8968" width="3.140625" style="25" customWidth="1"/>
    <col min="8969" max="8969" width="15.140625" style="25" customWidth="1"/>
    <col min="8970" max="8970" width="2.7109375" style="25" customWidth="1"/>
    <col min="8971" max="9213" width="9.140625" style="25"/>
    <col min="9214" max="9214" width="22.42578125" style="25" customWidth="1"/>
    <col min="9215" max="9215" width="75.28515625" style="25" customWidth="1"/>
    <col min="9216" max="9216" width="12.28515625" style="25" customWidth="1"/>
    <col min="9217" max="9217" width="15.140625" style="25" customWidth="1"/>
    <col min="9218" max="9218" width="12.85546875" style="25" customWidth="1"/>
    <col min="9219" max="9222" width="9.140625" style="25"/>
    <col min="9223" max="9223" width="15.140625" style="25" customWidth="1"/>
    <col min="9224" max="9224" width="3.140625" style="25" customWidth="1"/>
    <col min="9225" max="9225" width="15.140625" style="25" customWidth="1"/>
    <col min="9226" max="9226" width="2.7109375" style="25" customWidth="1"/>
    <col min="9227" max="9469" width="9.140625" style="25"/>
    <col min="9470" max="9470" width="22.42578125" style="25" customWidth="1"/>
    <col min="9471" max="9471" width="75.28515625" style="25" customWidth="1"/>
    <col min="9472" max="9472" width="12.28515625" style="25" customWidth="1"/>
    <col min="9473" max="9473" width="15.140625" style="25" customWidth="1"/>
    <col min="9474" max="9474" width="12.85546875" style="25" customWidth="1"/>
    <col min="9475" max="9478" width="9.140625" style="25"/>
    <col min="9479" max="9479" width="15.140625" style="25" customWidth="1"/>
    <col min="9480" max="9480" width="3.140625" style="25" customWidth="1"/>
    <col min="9481" max="9481" width="15.140625" style="25" customWidth="1"/>
    <col min="9482" max="9482" width="2.7109375" style="25" customWidth="1"/>
    <col min="9483" max="9725" width="9.140625" style="25"/>
    <col min="9726" max="9726" width="22.42578125" style="25" customWidth="1"/>
    <col min="9727" max="9727" width="75.28515625" style="25" customWidth="1"/>
    <col min="9728" max="9728" width="12.28515625" style="25" customWidth="1"/>
    <col min="9729" max="9729" width="15.140625" style="25" customWidth="1"/>
    <col min="9730" max="9730" width="12.85546875" style="25" customWidth="1"/>
    <col min="9731" max="9734" width="9.140625" style="25"/>
    <col min="9735" max="9735" width="15.140625" style="25" customWidth="1"/>
    <col min="9736" max="9736" width="3.140625" style="25" customWidth="1"/>
    <col min="9737" max="9737" width="15.140625" style="25" customWidth="1"/>
    <col min="9738" max="9738" width="2.7109375" style="25" customWidth="1"/>
    <col min="9739" max="9981" width="9.140625" style="25"/>
    <col min="9982" max="9982" width="22.42578125" style="25" customWidth="1"/>
    <col min="9983" max="9983" width="75.28515625" style="25" customWidth="1"/>
    <col min="9984" max="9984" width="12.28515625" style="25" customWidth="1"/>
    <col min="9985" max="9985" width="15.140625" style="25" customWidth="1"/>
    <col min="9986" max="9986" width="12.85546875" style="25" customWidth="1"/>
    <col min="9987" max="9990" width="9.140625" style="25"/>
    <col min="9991" max="9991" width="15.140625" style="25" customWidth="1"/>
    <col min="9992" max="9992" width="3.140625" style="25" customWidth="1"/>
    <col min="9993" max="9993" width="15.140625" style="25" customWidth="1"/>
    <col min="9994" max="9994" width="2.7109375" style="25" customWidth="1"/>
    <col min="9995" max="10237" width="9.140625" style="25"/>
    <col min="10238" max="10238" width="22.42578125" style="25" customWidth="1"/>
    <col min="10239" max="10239" width="75.28515625" style="25" customWidth="1"/>
    <col min="10240" max="10240" width="12.28515625" style="25" customWidth="1"/>
    <col min="10241" max="10241" width="15.140625" style="25" customWidth="1"/>
    <col min="10242" max="10242" width="12.85546875" style="25" customWidth="1"/>
    <col min="10243" max="10246" width="9.140625" style="25"/>
    <col min="10247" max="10247" width="15.140625" style="25" customWidth="1"/>
    <col min="10248" max="10248" width="3.140625" style="25" customWidth="1"/>
    <col min="10249" max="10249" width="15.140625" style="25" customWidth="1"/>
    <col min="10250" max="10250" width="2.7109375" style="25" customWidth="1"/>
    <col min="10251" max="10493" width="9.140625" style="25"/>
    <col min="10494" max="10494" width="22.42578125" style="25" customWidth="1"/>
    <col min="10495" max="10495" width="75.28515625" style="25" customWidth="1"/>
    <col min="10496" max="10496" width="12.28515625" style="25" customWidth="1"/>
    <col min="10497" max="10497" width="15.140625" style="25" customWidth="1"/>
    <col min="10498" max="10498" width="12.85546875" style="25" customWidth="1"/>
    <col min="10499" max="10502" width="9.140625" style="25"/>
    <col min="10503" max="10503" width="15.140625" style="25" customWidth="1"/>
    <col min="10504" max="10504" width="3.140625" style="25" customWidth="1"/>
    <col min="10505" max="10505" width="15.140625" style="25" customWidth="1"/>
    <col min="10506" max="10506" width="2.7109375" style="25" customWidth="1"/>
    <col min="10507" max="10749" width="9.140625" style="25"/>
    <col min="10750" max="10750" width="22.42578125" style="25" customWidth="1"/>
    <col min="10751" max="10751" width="75.28515625" style="25" customWidth="1"/>
    <col min="10752" max="10752" width="12.28515625" style="25" customWidth="1"/>
    <col min="10753" max="10753" width="15.140625" style="25" customWidth="1"/>
    <col min="10754" max="10754" width="12.85546875" style="25" customWidth="1"/>
    <col min="10755" max="10758" width="9.140625" style="25"/>
    <col min="10759" max="10759" width="15.140625" style="25" customWidth="1"/>
    <col min="10760" max="10760" width="3.140625" style="25" customWidth="1"/>
    <col min="10761" max="10761" width="15.140625" style="25" customWidth="1"/>
    <col min="10762" max="10762" width="2.7109375" style="25" customWidth="1"/>
    <col min="10763" max="11005" width="9.140625" style="25"/>
    <col min="11006" max="11006" width="22.42578125" style="25" customWidth="1"/>
    <col min="11007" max="11007" width="75.28515625" style="25" customWidth="1"/>
    <col min="11008" max="11008" width="12.28515625" style="25" customWidth="1"/>
    <col min="11009" max="11009" width="15.140625" style="25" customWidth="1"/>
    <col min="11010" max="11010" width="12.85546875" style="25" customWidth="1"/>
    <col min="11011" max="11014" width="9.140625" style="25"/>
    <col min="11015" max="11015" width="15.140625" style="25" customWidth="1"/>
    <col min="11016" max="11016" width="3.140625" style="25" customWidth="1"/>
    <col min="11017" max="11017" width="15.140625" style="25" customWidth="1"/>
    <col min="11018" max="11018" width="2.7109375" style="25" customWidth="1"/>
    <col min="11019" max="11261" width="9.140625" style="25"/>
    <col min="11262" max="11262" width="22.42578125" style="25" customWidth="1"/>
    <col min="11263" max="11263" width="75.28515625" style="25" customWidth="1"/>
    <col min="11264" max="11264" width="12.28515625" style="25" customWidth="1"/>
    <col min="11265" max="11265" width="15.140625" style="25" customWidth="1"/>
    <col min="11266" max="11266" width="12.85546875" style="25" customWidth="1"/>
    <col min="11267" max="11270" width="9.140625" style="25"/>
    <col min="11271" max="11271" width="15.140625" style="25" customWidth="1"/>
    <col min="11272" max="11272" width="3.140625" style="25" customWidth="1"/>
    <col min="11273" max="11273" width="15.140625" style="25" customWidth="1"/>
    <col min="11274" max="11274" width="2.7109375" style="25" customWidth="1"/>
    <col min="11275" max="11517" width="9.140625" style="25"/>
    <col min="11518" max="11518" width="22.42578125" style="25" customWidth="1"/>
    <col min="11519" max="11519" width="75.28515625" style="25" customWidth="1"/>
    <col min="11520" max="11520" width="12.28515625" style="25" customWidth="1"/>
    <col min="11521" max="11521" width="15.140625" style="25" customWidth="1"/>
    <col min="11522" max="11522" width="12.85546875" style="25" customWidth="1"/>
    <col min="11523" max="11526" width="9.140625" style="25"/>
    <col min="11527" max="11527" width="15.140625" style="25" customWidth="1"/>
    <col min="11528" max="11528" width="3.140625" style="25" customWidth="1"/>
    <col min="11529" max="11529" width="15.140625" style="25" customWidth="1"/>
    <col min="11530" max="11530" width="2.7109375" style="25" customWidth="1"/>
    <col min="11531" max="11773" width="9.140625" style="25"/>
    <col min="11774" max="11774" width="22.42578125" style="25" customWidth="1"/>
    <col min="11775" max="11775" width="75.28515625" style="25" customWidth="1"/>
    <col min="11776" max="11776" width="12.28515625" style="25" customWidth="1"/>
    <col min="11777" max="11777" width="15.140625" style="25" customWidth="1"/>
    <col min="11778" max="11778" width="12.85546875" style="25" customWidth="1"/>
    <col min="11779" max="11782" width="9.140625" style="25"/>
    <col min="11783" max="11783" width="15.140625" style="25" customWidth="1"/>
    <col min="11784" max="11784" width="3.140625" style="25" customWidth="1"/>
    <col min="11785" max="11785" width="15.140625" style="25" customWidth="1"/>
    <col min="11786" max="11786" width="2.7109375" style="25" customWidth="1"/>
    <col min="11787" max="12029" width="9.140625" style="25"/>
    <col min="12030" max="12030" width="22.42578125" style="25" customWidth="1"/>
    <col min="12031" max="12031" width="75.28515625" style="25" customWidth="1"/>
    <col min="12032" max="12032" width="12.28515625" style="25" customWidth="1"/>
    <col min="12033" max="12033" width="15.140625" style="25" customWidth="1"/>
    <col min="12034" max="12034" width="12.85546875" style="25" customWidth="1"/>
    <col min="12035" max="12038" width="9.140625" style="25"/>
    <col min="12039" max="12039" width="15.140625" style="25" customWidth="1"/>
    <col min="12040" max="12040" width="3.140625" style="25" customWidth="1"/>
    <col min="12041" max="12041" width="15.140625" style="25" customWidth="1"/>
    <col min="12042" max="12042" width="2.7109375" style="25" customWidth="1"/>
    <col min="12043" max="12285" width="9.140625" style="25"/>
    <col min="12286" max="12286" width="22.42578125" style="25" customWidth="1"/>
    <col min="12287" max="12287" width="75.28515625" style="25" customWidth="1"/>
    <col min="12288" max="12288" width="12.28515625" style="25" customWidth="1"/>
    <col min="12289" max="12289" width="15.140625" style="25" customWidth="1"/>
    <col min="12290" max="12290" width="12.85546875" style="25" customWidth="1"/>
    <col min="12291" max="12294" width="9.140625" style="25"/>
    <col min="12295" max="12295" width="15.140625" style="25" customWidth="1"/>
    <col min="12296" max="12296" width="3.140625" style="25" customWidth="1"/>
    <col min="12297" max="12297" width="15.140625" style="25" customWidth="1"/>
    <col min="12298" max="12298" width="2.7109375" style="25" customWidth="1"/>
    <col min="12299" max="12541" width="9.140625" style="25"/>
    <col min="12542" max="12542" width="22.42578125" style="25" customWidth="1"/>
    <col min="12543" max="12543" width="75.28515625" style="25" customWidth="1"/>
    <col min="12544" max="12544" width="12.28515625" style="25" customWidth="1"/>
    <col min="12545" max="12545" width="15.140625" style="25" customWidth="1"/>
    <col min="12546" max="12546" width="12.85546875" style="25" customWidth="1"/>
    <col min="12547" max="12550" width="9.140625" style="25"/>
    <col min="12551" max="12551" width="15.140625" style="25" customWidth="1"/>
    <col min="12552" max="12552" width="3.140625" style="25" customWidth="1"/>
    <col min="12553" max="12553" width="15.140625" style="25" customWidth="1"/>
    <col min="12554" max="12554" width="2.7109375" style="25" customWidth="1"/>
    <col min="12555" max="12797" width="9.140625" style="25"/>
    <col min="12798" max="12798" width="22.42578125" style="25" customWidth="1"/>
    <col min="12799" max="12799" width="75.28515625" style="25" customWidth="1"/>
    <col min="12800" max="12800" width="12.28515625" style="25" customWidth="1"/>
    <col min="12801" max="12801" width="15.140625" style="25" customWidth="1"/>
    <col min="12802" max="12802" width="12.85546875" style="25" customWidth="1"/>
    <col min="12803" max="12806" width="9.140625" style="25"/>
    <col min="12807" max="12807" width="15.140625" style="25" customWidth="1"/>
    <col min="12808" max="12808" width="3.140625" style="25" customWidth="1"/>
    <col min="12809" max="12809" width="15.140625" style="25" customWidth="1"/>
    <col min="12810" max="12810" width="2.7109375" style="25" customWidth="1"/>
    <col min="12811" max="13053" width="9.140625" style="25"/>
    <col min="13054" max="13054" width="22.42578125" style="25" customWidth="1"/>
    <col min="13055" max="13055" width="75.28515625" style="25" customWidth="1"/>
    <col min="13056" max="13056" width="12.28515625" style="25" customWidth="1"/>
    <col min="13057" max="13057" width="15.140625" style="25" customWidth="1"/>
    <col min="13058" max="13058" width="12.85546875" style="25" customWidth="1"/>
    <col min="13059" max="13062" width="9.140625" style="25"/>
    <col min="13063" max="13063" width="15.140625" style="25" customWidth="1"/>
    <col min="13064" max="13064" width="3.140625" style="25" customWidth="1"/>
    <col min="13065" max="13065" width="15.140625" style="25" customWidth="1"/>
    <col min="13066" max="13066" width="2.7109375" style="25" customWidth="1"/>
    <col min="13067" max="13309" width="9.140625" style="25"/>
    <col min="13310" max="13310" width="22.42578125" style="25" customWidth="1"/>
    <col min="13311" max="13311" width="75.28515625" style="25" customWidth="1"/>
    <col min="13312" max="13312" width="12.28515625" style="25" customWidth="1"/>
    <col min="13313" max="13313" width="15.140625" style="25" customWidth="1"/>
    <col min="13314" max="13314" width="12.85546875" style="25" customWidth="1"/>
    <col min="13315" max="13318" width="9.140625" style="25"/>
    <col min="13319" max="13319" width="15.140625" style="25" customWidth="1"/>
    <col min="13320" max="13320" width="3.140625" style="25" customWidth="1"/>
    <col min="13321" max="13321" width="15.140625" style="25" customWidth="1"/>
    <col min="13322" max="13322" width="2.7109375" style="25" customWidth="1"/>
    <col min="13323" max="13565" width="9.140625" style="25"/>
    <col min="13566" max="13566" width="22.42578125" style="25" customWidth="1"/>
    <col min="13567" max="13567" width="75.28515625" style="25" customWidth="1"/>
    <col min="13568" max="13568" width="12.28515625" style="25" customWidth="1"/>
    <col min="13569" max="13569" width="15.140625" style="25" customWidth="1"/>
    <col min="13570" max="13570" width="12.85546875" style="25" customWidth="1"/>
    <col min="13571" max="13574" width="9.140625" style="25"/>
    <col min="13575" max="13575" width="15.140625" style="25" customWidth="1"/>
    <col min="13576" max="13576" width="3.140625" style="25" customWidth="1"/>
    <col min="13577" max="13577" width="15.140625" style="25" customWidth="1"/>
    <col min="13578" max="13578" width="2.7109375" style="25" customWidth="1"/>
    <col min="13579" max="13821" width="9.140625" style="25"/>
    <col min="13822" max="13822" width="22.42578125" style="25" customWidth="1"/>
    <col min="13823" max="13823" width="75.28515625" style="25" customWidth="1"/>
    <col min="13824" max="13824" width="12.28515625" style="25" customWidth="1"/>
    <col min="13825" max="13825" width="15.140625" style="25" customWidth="1"/>
    <col min="13826" max="13826" width="12.85546875" style="25" customWidth="1"/>
    <col min="13827" max="13830" width="9.140625" style="25"/>
    <col min="13831" max="13831" width="15.140625" style="25" customWidth="1"/>
    <col min="13832" max="13832" width="3.140625" style="25" customWidth="1"/>
    <col min="13833" max="13833" width="15.140625" style="25" customWidth="1"/>
    <col min="13834" max="13834" width="2.7109375" style="25" customWidth="1"/>
    <col min="13835" max="14077" width="9.140625" style="25"/>
    <col min="14078" max="14078" width="22.42578125" style="25" customWidth="1"/>
    <col min="14079" max="14079" width="75.28515625" style="25" customWidth="1"/>
    <col min="14080" max="14080" width="12.28515625" style="25" customWidth="1"/>
    <col min="14081" max="14081" width="15.140625" style="25" customWidth="1"/>
    <col min="14082" max="14082" width="12.85546875" style="25" customWidth="1"/>
    <col min="14083" max="14086" width="9.140625" style="25"/>
    <col min="14087" max="14087" width="15.140625" style="25" customWidth="1"/>
    <col min="14088" max="14088" width="3.140625" style="25" customWidth="1"/>
    <col min="14089" max="14089" width="15.140625" style="25" customWidth="1"/>
    <col min="14090" max="14090" width="2.7109375" style="25" customWidth="1"/>
    <col min="14091" max="14333" width="9.140625" style="25"/>
    <col min="14334" max="14334" width="22.42578125" style="25" customWidth="1"/>
    <col min="14335" max="14335" width="75.28515625" style="25" customWidth="1"/>
    <col min="14336" max="14336" width="12.28515625" style="25" customWidth="1"/>
    <col min="14337" max="14337" width="15.140625" style="25" customWidth="1"/>
    <col min="14338" max="14338" width="12.85546875" style="25" customWidth="1"/>
    <col min="14339" max="14342" width="9.140625" style="25"/>
    <col min="14343" max="14343" width="15.140625" style="25" customWidth="1"/>
    <col min="14344" max="14344" width="3.140625" style="25" customWidth="1"/>
    <col min="14345" max="14345" width="15.140625" style="25" customWidth="1"/>
    <col min="14346" max="14346" width="2.7109375" style="25" customWidth="1"/>
    <col min="14347" max="14589" width="9.140625" style="25"/>
    <col min="14590" max="14590" width="22.42578125" style="25" customWidth="1"/>
    <col min="14591" max="14591" width="75.28515625" style="25" customWidth="1"/>
    <col min="14592" max="14592" width="12.28515625" style="25" customWidth="1"/>
    <col min="14593" max="14593" width="15.140625" style="25" customWidth="1"/>
    <col min="14594" max="14594" width="12.85546875" style="25" customWidth="1"/>
    <col min="14595" max="14598" width="9.140625" style="25"/>
    <col min="14599" max="14599" width="15.140625" style="25" customWidth="1"/>
    <col min="14600" max="14600" width="3.140625" style="25" customWidth="1"/>
    <col min="14601" max="14601" width="15.140625" style="25" customWidth="1"/>
    <col min="14602" max="14602" width="2.7109375" style="25" customWidth="1"/>
    <col min="14603" max="14845" width="9.140625" style="25"/>
    <col min="14846" max="14846" width="22.42578125" style="25" customWidth="1"/>
    <col min="14847" max="14847" width="75.28515625" style="25" customWidth="1"/>
    <col min="14848" max="14848" width="12.28515625" style="25" customWidth="1"/>
    <col min="14849" max="14849" width="15.140625" style="25" customWidth="1"/>
    <col min="14850" max="14850" width="12.85546875" style="25" customWidth="1"/>
    <col min="14851" max="14854" width="9.140625" style="25"/>
    <col min="14855" max="14855" width="15.140625" style="25" customWidth="1"/>
    <col min="14856" max="14856" width="3.140625" style="25" customWidth="1"/>
    <col min="14857" max="14857" width="15.140625" style="25" customWidth="1"/>
    <col min="14858" max="14858" width="2.7109375" style="25" customWidth="1"/>
    <col min="14859" max="15101" width="9.140625" style="25"/>
    <col min="15102" max="15102" width="22.42578125" style="25" customWidth="1"/>
    <col min="15103" max="15103" width="75.28515625" style="25" customWidth="1"/>
    <col min="15104" max="15104" width="12.28515625" style="25" customWidth="1"/>
    <col min="15105" max="15105" width="15.140625" style="25" customWidth="1"/>
    <col min="15106" max="15106" width="12.85546875" style="25" customWidth="1"/>
    <col min="15107" max="15110" width="9.140625" style="25"/>
    <col min="15111" max="15111" width="15.140625" style="25" customWidth="1"/>
    <col min="15112" max="15112" width="3.140625" style="25" customWidth="1"/>
    <col min="15113" max="15113" width="15.140625" style="25" customWidth="1"/>
    <col min="15114" max="15114" width="2.7109375" style="25" customWidth="1"/>
    <col min="15115" max="15357" width="9.140625" style="25"/>
    <col min="15358" max="15358" width="22.42578125" style="25" customWidth="1"/>
    <col min="15359" max="15359" width="75.28515625" style="25" customWidth="1"/>
    <col min="15360" max="15360" width="12.28515625" style="25" customWidth="1"/>
    <col min="15361" max="15361" width="15.140625" style="25" customWidth="1"/>
    <col min="15362" max="15362" width="12.85546875" style="25" customWidth="1"/>
    <col min="15363" max="15366" width="9.140625" style="25"/>
    <col min="15367" max="15367" width="15.140625" style="25" customWidth="1"/>
    <col min="15368" max="15368" width="3.140625" style="25" customWidth="1"/>
    <col min="15369" max="15369" width="15.140625" style="25" customWidth="1"/>
    <col min="15370" max="15370" width="2.7109375" style="25" customWidth="1"/>
    <col min="15371" max="15613" width="9.140625" style="25"/>
    <col min="15614" max="15614" width="22.42578125" style="25" customWidth="1"/>
    <col min="15615" max="15615" width="75.28515625" style="25" customWidth="1"/>
    <col min="15616" max="15616" width="12.28515625" style="25" customWidth="1"/>
    <col min="15617" max="15617" width="15.140625" style="25" customWidth="1"/>
    <col min="15618" max="15618" width="12.85546875" style="25" customWidth="1"/>
    <col min="15619" max="15622" width="9.140625" style="25"/>
    <col min="15623" max="15623" width="15.140625" style="25" customWidth="1"/>
    <col min="15624" max="15624" width="3.140625" style="25" customWidth="1"/>
    <col min="15625" max="15625" width="15.140625" style="25" customWidth="1"/>
    <col min="15626" max="15626" width="2.7109375" style="25" customWidth="1"/>
    <col min="15627" max="15869" width="9.140625" style="25"/>
    <col min="15870" max="15870" width="22.42578125" style="25" customWidth="1"/>
    <col min="15871" max="15871" width="75.28515625" style="25" customWidth="1"/>
    <col min="15872" max="15872" width="12.28515625" style="25" customWidth="1"/>
    <col min="15873" max="15873" width="15.140625" style="25" customWidth="1"/>
    <col min="15874" max="15874" width="12.85546875" style="25" customWidth="1"/>
    <col min="15875" max="15878" width="9.140625" style="25"/>
    <col min="15879" max="15879" width="15.140625" style="25" customWidth="1"/>
    <col min="15880" max="15880" width="3.140625" style="25" customWidth="1"/>
    <col min="15881" max="15881" width="15.140625" style="25" customWidth="1"/>
    <col min="15882" max="15882" width="2.7109375" style="25" customWidth="1"/>
    <col min="15883" max="16125" width="9.140625" style="25"/>
    <col min="16126" max="16126" width="22.42578125" style="25" customWidth="1"/>
    <col min="16127" max="16127" width="75.28515625" style="25" customWidth="1"/>
    <col min="16128" max="16128" width="12.28515625" style="25" customWidth="1"/>
    <col min="16129" max="16129" width="15.140625" style="25" customWidth="1"/>
    <col min="16130" max="16130" width="12.85546875" style="25" customWidth="1"/>
    <col min="16131" max="16134" width="9.140625" style="25"/>
    <col min="16135" max="16135" width="15.140625" style="25" customWidth="1"/>
    <col min="16136" max="16136" width="3.140625" style="25" customWidth="1"/>
    <col min="16137" max="16137" width="15.140625" style="25" customWidth="1"/>
    <col min="16138" max="16138" width="2.7109375" style="25" customWidth="1"/>
    <col min="16139" max="16384" width="9.140625" style="25"/>
  </cols>
  <sheetData>
    <row r="1" spans="1:6">
      <c r="A1" s="167"/>
    </row>
    <row r="2" spans="1:6">
      <c r="A2" s="167" t="s">
        <v>399</v>
      </c>
    </row>
    <row r="4" spans="1:6">
      <c r="A4" s="168" t="s">
        <v>466</v>
      </c>
    </row>
    <row r="5" spans="1:6" ht="13.5" thickBot="1">
      <c r="B5" s="168" t="s">
        <v>467</v>
      </c>
      <c r="F5" s="200"/>
    </row>
    <row r="6" spans="1:6" ht="13.5" thickBot="1">
      <c r="A6" s="169" t="s">
        <v>400</v>
      </c>
      <c r="B6" s="170" t="s">
        <v>401</v>
      </c>
      <c r="F6" s="200"/>
    </row>
    <row r="7" spans="1:6">
      <c r="A7" s="171" t="s">
        <v>402</v>
      </c>
      <c r="B7" s="235">
        <v>0</v>
      </c>
      <c r="F7" s="200"/>
    </row>
    <row r="8" spans="1:6">
      <c r="A8" s="172" t="s">
        <v>403</v>
      </c>
      <c r="B8" s="235">
        <v>0</v>
      </c>
      <c r="F8" s="200"/>
    </row>
    <row r="9" spans="1:6">
      <c r="A9" s="172" t="s">
        <v>404</v>
      </c>
      <c r="B9" s="235">
        <v>0</v>
      </c>
      <c r="F9" s="200"/>
    </row>
    <row r="10" spans="1:6">
      <c r="A10" s="172" t="s">
        <v>405</v>
      </c>
      <c r="B10" s="235">
        <v>0</v>
      </c>
      <c r="F10" s="200"/>
    </row>
    <row r="11" spans="1:6">
      <c r="A11" s="172" t="s">
        <v>406</v>
      </c>
      <c r="B11" s="235">
        <v>0</v>
      </c>
      <c r="F11" s="200"/>
    </row>
    <row r="12" spans="1:6" ht="13.5" thickBot="1">
      <c r="A12" s="173" t="s">
        <v>407</v>
      </c>
      <c r="B12" s="235">
        <v>0</v>
      </c>
      <c r="F12" s="200"/>
    </row>
    <row r="13" spans="1:6">
      <c r="A13" s="174"/>
      <c r="B13" s="175"/>
      <c r="C13" s="175"/>
      <c r="D13" s="175"/>
      <c r="E13" s="175"/>
      <c r="F13" s="200"/>
    </row>
    <row r="14" spans="1:6" ht="13.5" thickBot="1"/>
    <row r="15" spans="1:6">
      <c r="A15" s="169" t="s">
        <v>408</v>
      </c>
      <c r="B15" s="176" t="s">
        <v>409</v>
      </c>
      <c r="C15" s="176" t="s">
        <v>410</v>
      </c>
      <c r="D15" s="176" t="s">
        <v>411</v>
      </c>
      <c r="E15" s="170" t="s">
        <v>412</v>
      </c>
    </row>
    <row r="16" spans="1:6">
      <c r="A16" s="177" t="s">
        <v>413</v>
      </c>
      <c r="B16" s="235">
        <v>0</v>
      </c>
      <c r="C16" s="235">
        <v>0</v>
      </c>
      <c r="D16" s="235">
        <v>0</v>
      </c>
      <c r="E16" s="235">
        <v>0</v>
      </c>
    </row>
    <row r="17" spans="1:5">
      <c r="A17" s="172" t="s">
        <v>414</v>
      </c>
      <c r="B17" s="235">
        <v>0</v>
      </c>
      <c r="C17" s="235">
        <v>0</v>
      </c>
      <c r="D17" s="235">
        <v>0</v>
      </c>
      <c r="E17" s="235">
        <v>0</v>
      </c>
    </row>
    <row r="18" spans="1:5">
      <c r="A18" s="172" t="s">
        <v>415</v>
      </c>
      <c r="B18" s="235">
        <v>0</v>
      </c>
      <c r="C18" s="235">
        <v>0</v>
      </c>
      <c r="D18" s="235">
        <v>0</v>
      </c>
      <c r="E18" s="235">
        <v>0</v>
      </c>
    </row>
    <row r="19" spans="1:5">
      <c r="A19" s="178" t="s">
        <v>416</v>
      </c>
      <c r="B19" s="24" t="s">
        <v>409</v>
      </c>
      <c r="C19" s="24" t="s">
        <v>410</v>
      </c>
      <c r="D19" s="24" t="s">
        <v>411</v>
      </c>
      <c r="E19" s="179" t="s">
        <v>412</v>
      </c>
    </row>
    <row r="20" spans="1:5">
      <c r="A20" s="177" t="s">
        <v>417</v>
      </c>
      <c r="B20" s="235">
        <v>0</v>
      </c>
      <c r="C20" s="235">
        <v>0</v>
      </c>
      <c r="D20" s="235">
        <v>0</v>
      </c>
      <c r="E20" s="235">
        <v>0</v>
      </c>
    </row>
    <row r="21" spans="1:5">
      <c r="A21" s="180" t="s">
        <v>418</v>
      </c>
      <c r="B21" s="235">
        <v>0</v>
      </c>
      <c r="C21" s="235">
        <v>0</v>
      </c>
      <c r="D21" s="235">
        <v>0</v>
      </c>
      <c r="E21" s="235">
        <v>0</v>
      </c>
    </row>
    <row r="22" spans="1:5">
      <c r="A22" s="180" t="s">
        <v>419</v>
      </c>
      <c r="B22" s="235">
        <v>0</v>
      </c>
      <c r="C22" s="235">
        <v>0</v>
      </c>
      <c r="D22" s="235">
        <v>0</v>
      </c>
      <c r="E22" s="235">
        <v>0</v>
      </c>
    </row>
    <row r="23" spans="1:5">
      <c r="A23" s="178" t="s">
        <v>420</v>
      </c>
      <c r="B23" s="24" t="s">
        <v>409</v>
      </c>
      <c r="C23" s="24" t="s">
        <v>410</v>
      </c>
      <c r="D23" s="24" t="s">
        <v>411</v>
      </c>
      <c r="E23" s="179" t="s">
        <v>412</v>
      </c>
    </row>
    <row r="24" spans="1:5">
      <c r="A24" s="172" t="s">
        <v>421</v>
      </c>
      <c r="B24" s="235">
        <v>0</v>
      </c>
      <c r="C24" s="235">
        <v>0</v>
      </c>
      <c r="D24" s="235">
        <v>0</v>
      </c>
      <c r="E24" s="235">
        <v>0</v>
      </c>
    </row>
    <row r="25" spans="1:5">
      <c r="A25" s="180" t="s">
        <v>422</v>
      </c>
      <c r="B25" s="235">
        <v>0</v>
      </c>
      <c r="C25" s="235">
        <v>0</v>
      </c>
      <c r="D25" s="235">
        <v>0</v>
      </c>
      <c r="E25" s="235">
        <v>0</v>
      </c>
    </row>
    <row r="26" spans="1:5" ht="13.5" thickBot="1">
      <c r="A26" s="181" t="s">
        <v>423</v>
      </c>
      <c r="B26" s="235">
        <v>0</v>
      </c>
      <c r="C26" s="235">
        <v>0</v>
      </c>
      <c r="D26" s="182"/>
      <c r="E26" s="183"/>
    </row>
    <row r="27" spans="1:5">
      <c r="A27" s="178" t="s">
        <v>424</v>
      </c>
      <c r="B27" s="24" t="s">
        <v>409</v>
      </c>
      <c r="C27" s="24" t="s">
        <v>410</v>
      </c>
      <c r="D27" s="24" t="s">
        <v>411</v>
      </c>
      <c r="E27" s="179" t="s">
        <v>412</v>
      </c>
    </row>
    <row r="28" spans="1:5">
      <c r="A28" s="172" t="s">
        <v>425</v>
      </c>
      <c r="B28" s="235">
        <v>0</v>
      </c>
      <c r="C28" s="235">
        <v>0</v>
      </c>
      <c r="D28" s="235">
        <v>0</v>
      </c>
      <c r="E28" s="235">
        <v>0</v>
      </c>
    </row>
    <row r="29" spans="1:5">
      <c r="A29" s="180" t="s">
        <v>426</v>
      </c>
      <c r="B29" s="235">
        <v>0</v>
      </c>
      <c r="C29" s="235">
        <v>0</v>
      </c>
      <c r="D29" s="235">
        <v>0</v>
      </c>
      <c r="E29" s="235">
        <v>0</v>
      </c>
    </row>
    <row r="30" spans="1:5" ht="13.5" thickBot="1">
      <c r="A30" s="173" t="s">
        <v>427</v>
      </c>
      <c r="B30" s="235">
        <v>0</v>
      </c>
      <c r="C30" s="235">
        <v>0</v>
      </c>
      <c r="D30" s="235">
        <v>0</v>
      </c>
      <c r="E30" s="235">
        <v>0</v>
      </c>
    </row>
    <row r="31" spans="1:5">
      <c r="A31" s="178" t="s">
        <v>428</v>
      </c>
      <c r="B31" s="24" t="s">
        <v>409</v>
      </c>
      <c r="C31" s="24" t="s">
        <v>410</v>
      </c>
      <c r="D31" s="24" t="s">
        <v>411</v>
      </c>
      <c r="E31" s="179" t="s">
        <v>412</v>
      </c>
    </row>
    <row r="32" spans="1:5" ht="12.75" customHeight="1">
      <c r="A32" s="172" t="s">
        <v>429</v>
      </c>
      <c r="B32" s="235">
        <v>0</v>
      </c>
      <c r="C32" s="235">
        <v>0</v>
      </c>
      <c r="D32" s="235">
        <v>0</v>
      </c>
      <c r="E32" s="235">
        <v>0</v>
      </c>
    </row>
    <row r="33" spans="1:5" ht="12.75" customHeight="1">
      <c r="A33" s="172" t="s">
        <v>430</v>
      </c>
      <c r="B33" s="235">
        <v>0</v>
      </c>
      <c r="C33" s="235">
        <v>0</v>
      </c>
      <c r="D33" s="235">
        <v>0</v>
      </c>
      <c r="E33" s="235">
        <v>0</v>
      </c>
    </row>
    <row r="34" spans="1:5" ht="12.75" customHeight="1">
      <c r="A34" s="172" t="s">
        <v>431</v>
      </c>
      <c r="B34" s="235">
        <v>0</v>
      </c>
      <c r="C34" s="235">
        <v>0</v>
      </c>
      <c r="D34" s="235">
        <v>0</v>
      </c>
      <c r="E34" s="235">
        <v>0</v>
      </c>
    </row>
    <row r="35" spans="1:5">
      <c r="A35" s="178" t="s">
        <v>432</v>
      </c>
      <c r="B35" s="24" t="s">
        <v>409</v>
      </c>
      <c r="C35" s="24" t="s">
        <v>410</v>
      </c>
      <c r="D35" s="24" t="s">
        <v>411</v>
      </c>
      <c r="E35" s="179" t="s">
        <v>412</v>
      </c>
    </row>
    <row r="36" spans="1:5" ht="12.75" customHeight="1">
      <c r="A36" s="172" t="s">
        <v>433</v>
      </c>
      <c r="B36" s="235">
        <v>0</v>
      </c>
      <c r="C36" s="235">
        <v>0</v>
      </c>
      <c r="D36" s="235">
        <v>0</v>
      </c>
      <c r="E36" s="235">
        <v>0</v>
      </c>
    </row>
    <row r="37" spans="1:5" ht="12.75" customHeight="1">
      <c r="A37" s="172" t="s">
        <v>434</v>
      </c>
      <c r="B37" s="235">
        <v>0</v>
      </c>
      <c r="C37" s="235">
        <v>0</v>
      </c>
      <c r="D37" s="235">
        <v>0</v>
      </c>
      <c r="E37" s="235">
        <v>0</v>
      </c>
    </row>
    <row r="38" spans="1:5">
      <c r="A38" s="178" t="s">
        <v>435</v>
      </c>
      <c r="B38" s="24" t="s">
        <v>409</v>
      </c>
      <c r="C38" s="24" t="s">
        <v>410</v>
      </c>
      <c r="D38" s="24" t="s">
        <v>436</v>
      </c>
      <c r="E38" s="179"/>
    </row>
    <row r="39" spans="1:5" ht="12.75" customHeight="1">
      <c r="A39" s="172" t="s">
        <v>437</v>
      </c>
      <c r="B39" s="235">
        <v>0</v>
      </c>
      <c r="C39" s="235">
        <v>0</v>
      </c>
      <c r="D39" s="235">
        <v>0</v>
      </c>
      <c r="E39" s="184"/>
    </row>
    <row r="40" spans="1:5" ht="12.75" customHeight="1">
      <c r="A40" s="172" t="s">
        <v>438</v>
      </c>
      <c r="B40" s="235">
        <v>0</v>
      </c>
      <c r="C40" s="235">
        <v>0</v>
      </c>
      <c r="D40" s="235">
        <v>0</v>
      </c>
      <c r="E40" s="185"/>
    </row>
    <row r="41" spans="1:5">
      <c r="A41" s="178" t="s">
        <v>439</v>
      </c>
      <c r="B41" s="24" t="s">
        <v>409</v>
      </c>
      <c r="C41" s="24" t="s">
        <v>440</v>
      </c>
      <c r="D41" s="24" t="s">
        <v>436</v>
      </c>
      <c r="E41" s="179"/>
    </row>
    <row r="42" spans="1:5">
      <c r="A42" s="180" t="s">
        <v>441</v>
      </c>
      <c r="B42" s="235">
        <v>0</v>
      </c>
      <c r="C42" s="235">
        <v>0</v>
      </c>
      <c r="D42" s="235">
        <v>0</v>
      </c>
      <c r="E42" s="186"/>
    </row>
    <row r="43" spans="1:5">
      <c r="A43" s="178" t="s">
        <v>442</v>
      </c>
      <c r="B43" s="24" t="s">
        <v>409</v>
      </c>
      <c r="C43" s="24" t="s">
        <v>440</v>
      </c>
      <c r="D43" s="24" t="s">
        <v>436</v>
      </c>
      <c r="E43" s="179"/>
    </row>
    <row r="44" spans="1:5">
      <c r="A44" s="172" t="s">
        <v>443</v>
      </c>
      <c r="B44" s="235">
        <v>0</v>
      </c>
      <c r="C44" s="235">
        <v>0</v>
      </c>
      <c r="D44" s="235">
        <v>0</v>
      </c>
      <c r="E44" s="184"/>
    </row>
    <row r="45" spans="1:5">
      <c r="A45" s="180" t="s">
        <v>444</v>
      </c>
      <c r="B45" s="235">
        <v>0</v>
      </c>
      <c r="C45" s="235">
        <v>0</v>
      </c>
      <c r="D45" s="235">
        <v>0</v>
      </c>
      <c r="E45" s="185"/>
    </row>
    <row r="46" spans="1:5">
      <c r="A46" s="178" t="s">
        <v>445</v>
      </c>
      <c r="B46" s="24"/>
      <c r="C46" s="24"/>
      <c r="D46" s="24"/>
      <c r="E46" s="179"/>
    </row>
    <row r="47" spans="1:5">
      <c r="A47" s="172" t="s">
        <v>446</v>
      </c>
      <c r="B47" s="235">
        <v>0</v>
      </c>
      <c r="C47" s="187"/>
      <c r="D47" s="188"/>
      <c r="E47" s="189"/>
    </row>
    <row r="48" spans="1:5">
      <c r="A48" s="180" t="s">
        <v>447</v>
      </c>
      <c r="B48" s="235">
        <v>0</v>
      </c>
      <c r="C48" s="190"/>
      <c r="D48" s="191"/>
      <c r="E48" s="192"/>
    </row>
    <row r="49" spans="1:5" ht="13.5" thickBot="1">
      <c r="A49" s="173" t="s">
        <v>448</v>
      </c>
      <c r="B49" s="235">
        <v>0</v>
      </c>
      <c r="C49" s="193"/>
      <c r="D49" s="194"/>
      <c r="E49" s="195"/>
    </row>
    <row r="50" spans="1:5">
      <c r="A50" s="178" t="s">
        <v>449</v>
      </c>
      <c r="B50" s="24" t="s">
        <v>450</v>
      </c>
      <c r="C50" s="24" t="s">
        <v>451</v>
      </c>
      <c r="D50" s="24" t="s">
        <v>452</v>
      </c>
      <c r="E50" s="179" t="s">
        <v>453</v>
      </c>
    </row>
    <row r="51" spans="1:5" ht="12.75" customHeight="1">
      <c r="A51" s="172" t="s">
        <v>454</v>
      </c>
      <c r="B51" s="235">
        <v>0</v>
      </c>
      <c r="C51" s="235">
        <v>0</v>
      </c>
      <c r="D51" s="235">
        <v>0</v>
      </c>
      <c r="E51" s="235">
        <v>0</v>
      </c>
    </row>
    <row r="52" spans="1:5">
      <c r="A52" s="178" t="s">
        <v>455</v>
      </c>
      <c r="B52" s="24" t="s">
        <v>456</v>
      </c>
      <c r="C52" s="24" t="s">
        <v>457</v>
      </c>
      <c r="D52" s="24" t="s">
        <v>458</v>
      </c>
      <c r="E52" s="179" t="s">
        <v>459</v>
      </c>
    </row>
    <row r="53" spans="1:5">
      <c r="A53" s="180" t="s">
        <v>460</v>
      </c>
      <c r="B53" s="235">
        <v>0</v>
      </c>
      <c r="C53" s="235">
        <v>0</v>
      </c>
      <c r="D53" s="235">
        <v>0</v>
      </c>
      <c r="E53" s="235">
        <v>0</v>
      </c>
    </row>
    <row r="54" spans="1:5">
      <c r="A54" s="178" t="s">
        <v>461</v>
      </c>
      <c r="B54" s="24" t="s">
        <v>456</v>
      </c>
      <c r="C54" s="24" t="s">
        <v>462</v>
      </c>
      <c r="D54" s="24"/>
      <c r="E54" s="179"/>
    </row>
    <row r="55" spans="1:5">
      <c r="A55" s="180" t="s">
        <v>460</v>
      </c>
      <c r="B55" s="235">
        <v>0</v>
      </c>
      <c r="C55" s="235">
        <v>0</v>
      </c>
      <c r="D55" s="187"/>
      <c r="E55" s="189"/>
    </row>
    <row r="56" spans="1:5" ht="13.5" thickBot="1">
      <c r="A56" s="197" t="s">
        <v>463</v>
      </c>
      <c r="B56" s="235">
        <v>0</v>
      </c>
      <c r="C56" s="235">
        <v>0</v>
      </c>
      <c r="D56" s="198"/>
      <c r="E56" s="199"/>
    </row>
    <row r="58" spans="1:5">
      <c r="A58" s="25" t="s">
        <v>464</v>
      </c>
    </row>
    <row r="59" spans="1:5">
      <c r="A59" s="25" t="s">
        <v>465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Nederweert - CSG&amp;R&amp;A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79F77-EB92-49DB-A36B-E53DB3106905}">
  <dimension ref="A1:F59"/>
  <sheetViews>
    <sheetView zoomScaleNormal="100" workbookViewId="0">
      <selection activeCell="L15" sqref="L15"/>
    </sheetView>
  </sheetViews>
  <sheetFormatPr defaultColWidth="8.85546875" defaultRowHeight="12.75"/>
  <cols>
    <col min="1" max="1" width="75.28515625" style="25" customWidth="1"/>
    <col min="2" max="2" width="15" style="25" customWidth="1"/>
    <col min="3" max="3" width="16.42578125" style="25" customWidth="1"/>
    <col min="4" max="4" width="16.85546875" style="25" customWidth="1"/>
    <col min="5" max="6" width="17.28515625" style="25" customWidth="1"/>
    <col min="7" max="8" width="9.140625" style="25"/>
    <col min="9" max="9" width="15.140625" style="25" customWidth="1"/>
    <col min="10" max="10" width="2.7109375" style="25" customWidth="1"/>
    <col min="11" max="253" width="9.140625" style="25"/>
    <col min="254" max="254" width="22.42578125" style="25" customWidth="1"/>
    <col min="255" max="255" width="75.28515625" style="25" customWidth="1"/>
    <col min="256" max="256" width="12.28515625" style="25" customWidth="1"/>
    <col min="257" max="257" width="15.140625" style="25" customWidth="1"/>
    <col min="258" max="258" width="12.85546875" style="25" customWidth="1"/>
    <col min="259" max="262" width="9.140625" style="25"/>
    <col min="263" max="263" width="15.140625" style="25" customWidth="1"/>
    <col min="264" max="264" width="3.140625" style="25" customWidth="1"/>
    <col min="265" max="265" width="15.140625" style="25" customWidth="1"/>
    <col min="266" max="266" width="2.7109375" style="25" customWidth="1"/>
    <col min="267" max="509" width="9.140625" style="25"/>
    <col min="510" max="510" width="22.42578125" style="25" customWidth="1"/>
    <col min="511" max="511" width="75.28515625" style="25" customWidth="1"/>
    <col min="512" max="512" width="12.28515625" style="25" customWidth="1"/>
    <col min="513" max="513" width="15.140625" style="25" customWidth="1"/>
    <col min="514" max="514" width="12.85546875" style="25" customWidth="1"/>
    <col min="515" max="518" width="9.140625" style="25"/>
    <col min="519" max="519" width="15.140625" style="25" customWidth="1"/>
    <col min="520" max="520" width="3.140625" style="25" customWidth="1"/>
    <col min="521" max="521" width="15.140625" style="25" customWidth="1"/>
    <col min="522" max="522" width="2.7109375" style="25" customWidth="1"/>
    <col min="523" max="765" width="9.140625" style="25"/>
    <col min="766" max="766" width="22.42578125" style="25" customWidth="1"/>
    <col min="767" max="767" width="75.28515625" style="25" customWidth="1"/>
    <col min="768" max="768" width="12.28515625" style="25" customWidth="1"/>
    <col min="769" max="769" width="15.140625" style="25" customWidth="1"/>
    <col min="770" max="770" width="12.85546875" style="25" customWidth="1"/>
    <col min="771" max="774" width="9.140625" style="25"/>
    <col min="775" max="775" width="15.140625" style="25" customWidth="1"/>
    <col min="776" max="776" width="3.140625" style="25" customWidth="1"/>
    <col min="777" max="777" width="15.140625" style="25" customWidth="1"/>
    <col min="778" max="778" width="2.7109375" style="25" customWidth="1"/>
    <col min="779" max="1021" width="9.140625" style="25"/>
    <col min="1022" max="1022" width="22.42578125" style="25" customWidth="1"/>
    <col min="1023" max="1023" width="75.28515625" style="25" customWidth="1"/>
    <col min="1024" max="1024" width="12.28515625" style="25" customWidth="1"/>
    <col min="1025" max="1025" width="15.140625" style="25" customWidth="1"/>
    <col min="1026" max="1026" width="12.85546875" style="25" customWidth="1"/>
    <col min="1027" max="1030" width="9.140625" style="25"/>
    <col min="1031" max="1031" width="15.140625" style="25" customWidth="1"/>
    <col min="1032" max="1032" width="3.140625" style="25" customWidth="1"/>
    <col min="1033" max="1033" width="15.140625" style="25" customWidth="1"/>
    <col min="1034" max="1034" width="2.7109375" style="25" customWidth="1"/>
    <col min="1035" max="1277" width="9.140625" style="25"/>
    <col min="1278" max="1278" width="22.42578125" style="25" customWidth="1"/>
    <col min="1279" max="1279" width="75.28515625" style="25" customWidth="1"/>
    <col min="1280" max="1280" width="12.28515625" style="25" customWidth="1"/>
    <col min="1281" max="1281" width="15.140625" style="25" customWidth="1"/>
    <col min="1282" max="1282" width="12.85546875" style="25" customWidth="1"/>
    <col min="1283" max="1286" width="9.140625" style="25"/>
    <col min="1287" max="1287" width="15.140625" style="25" customWidth="1"/>
    <col min="1288" max="1288" width="3.140625" style="25" customWidth="1"/>
    <col min="1289" max="1289" width="15.140625" style="25" customWidth="1"/>
    <col min="1290" max="1290" width="2.7109375" style="25" customWidth="1"/>
    <col min="1291" max="1533" width="9.140625" style="25"/>
    <col min="1534" max="1534" width="22.42578125" style="25" customWidth="1"/>
    <col min="1535" max="1535" width="75.28515625" style="25" customWidth="1"/>
    <col min="1536" max="1536" width="12.28515625" style="25" customWidth="1"/>
    <col min="1537" max="1537" width="15.140625" style="25" customWidth="1"/>
    <col min="1538" max="1538" width="12.85546875" style="25" customWidth="1"/>
    <col min="1539" max="1542" width="9.140625" style="25"/>
    <col min="1543" max="1543" width="15.140625" style="25" customWidth="1"/>
    <col min="1544" max="1544" width="3.140625" style="25" customWidth="1"/>
    <col min="1545" max="1545" width="15.140625" style="25" customWidth="1"/>
    <col min="1546" max="1546" width="2.7109375" style="25" customWidth="1"/>
    <col min="1547" max="1789" width="9.140625" style="25"/>
    <col min="1790" max="1790" width="22.42578125" style="25" customWidth="1"/>
    <col min="1791" max="1791" width="75.28515625" style="25" customWidth="1"/>
    <col min="1792" max="1792" width="12.28515625" style="25" customWidth="1"/>
    <col min="1793" max="1793" width="15.140625" style="25" customWidth="1"/>
    <col min="1794" max="1794" width="12.85546875" style="25" customWidth="1"/>
    <col min="1795" max="1798" width="9.140625" style="25"/>
    <col min="1799" max="1799" width="15.140625" style="25" customWidth="1"/>
    <col min="1800" max="1800" width="3.140625" style="25" customWidth="1"/>
    <col min="1801" max="1801" width="15.140625" style="25" customWidth="1"/>
    <col min="1802" max="1802" width="2.7109375" style="25" customWidth="1"/>
    <col min="1803" max="2045" width="9.140625" style="25"/>
    <col min="2046" max="2046" width="22.42578125" style="25" customWidth="1"/>
    <col min="2047" max="2047" width="75.28515625" style="25" customWidth="1"/>
    <col min="2048" max="2048" width="12.28515625" style="25" customWidth="1"/>
    <col min="2049" max="2049" width="15.140625" style="25" customWidth="1"/>
    <col min="2050" max="2050" width="12.85546875" style="25" customWidth="1"/>
    <col min="2051" max="2054" width="9.140625" style="25"/>
    <col min="2055" max="2055" width="15.140625" style="25" customWidth="1"/>
    <col min="2056" max="2056" width="3.140625" style="25" customWidth="1"/>
    <col min="2057" max="2057" width="15.140625" style="25" customWidth="1"/>
    <col min="2058" max="2058" width="2.7109375" style="25" customWidth="1"/>
    <col min="2059" max="2301" width="9.140625" style="25"/>
    <col min="2302" max="2302" width="22.42578125" style="25" customWidth="1"/>
    <col min="2303" max="2303" width="75.28515625" style="25" customWidth="1"/>
    <col min="2304" max="2304" width="12.28515625" style="25" customWidth="1"/>
    <col min="2305" max="2305" width="15.140625" style="25" customWidth="1"/>
    <col min="2306" max="2306" width="12.85546875" style="25" customWidth="1"/>
    <col min="2307" max="2310" width="9.140625" style="25"/>
    <col min="2311" max="2311" width="15.140625" style="25" customWidth="1"/>
    <col min="2312" max="2312" width="3.140625" style="25" customWidth="1"/>
    <col min="2313" max="2313" width="15.140625" style="25" customWidth="1"/>
    <col min="2314" max="2314" width="2.7109375" style="25" customWidth="1"/>
    <col min="2315" max="2557" width="9.140625" style="25"/>
    <col min="2558" max="2558" width="22.42578125" style="25" customWidth="1"/>
    <col min="2559" max="2559" width="75.28515625" style="25" customWidth="1"/>
    <col min="2560" max="2560" width="12.28515625" style="25" customWidth="1"/>
    <col min="2561" max="2561" width="15.140625" style="25" customWidth="1"/>
    <col min="2562" max="2562" width="12.85546875" style="25" customWidth="1"/>
    <col min="2563" max="2566" width="9.140625" style="25"/>
    <col min="2567" max="2567" width="15.140625" style="25" customWidth="1"/>
    <col min="2568" max="2568" width="3.140625" style="25" customWidth="1"/>
    <col min="2569" max="2569" width="15.140625" style="25" customWidth="1"/>
    <col min="2570" max="2570" width="2.7109375" style="25" customWidth="1"/>
    <col min="2571" max="2813" width="9.140625" style="25"/>
    <col min="2814" max="2814" width="22.42578125" style="25" customWidth="1"/>
    <col min="2815" max="2815" width="75.28515625" style="25" customWidth="1"/>
    <col min="2816" max="2816" width="12.28515625" style="25" customWidth="1"/>
    <col min="2817" max="2817" width="15.140625" style="25" customWidth="1"/>
    <col min="2818" max="2818" width="12.85546875" style="25" customWidth="1"/>
    <col min="2819" max="2822" width="9.140625" style="25"/>
    <col min="2823" max="2823" width="15.140625" style="25" customWidth="1"/>
    <col min="2824" max="2824" width="3.140625" style="25" customWidth="1"/>
    <col min="2825" max="2825" width="15.140625" style="25" customWidth="1"/>
    <col min="2826" max="2826" width="2.7109375" style="25" customWidth="1"/>
    <col min="2827" max="3069" width="9.140625" style="25"/>
    <col min="3070" max="3070" width="22.42578125" style="25" customWidth="1"/>
    <col min="3071" max="3071" width="75.28515625" style="25" customWidth="1"/>
    <col min="3072" max="3072" width="12.28515625" style="25" customWidth="1"/>
    <col min="3073" max="3073" width="15.140625" style="25" customWidth="1"/>
    <col min="3074" max="3074" width="12.85546875" style="25" customWidth="1"/>
    <col min="3075" max="3078" width="9.140625" style="25"/>
    <col min="3079" max="3079" width="15.140625" style="25" customWidth="1"/>
    <col min="3080" max="3080" width="3.140625" style="25" customWidth="1"/>
    <col min="3081" max="3081" width="15.140625" style="25" customWidth="1"/>
    <col min="3082" max="3082" width="2.7109375" style="25" customWidth="1"/>
    <col min="3083" max="3325" width="9.140625" style="25"/>
    <col min="3326" max="3326" width="22.42578125" style="25" customWidth="1"/>
    <col min="3327" max="3327" width="75.28515625" style="25" customWidth="1"/>
    <col min="3328" max="3328" width="12.28515625" style="25" customWidth="1"/>
    <col min="3329" max="3329" width="15.140625" style="25" customWidth="1"/>
    <col min="3330" max="3330" width="12.85546875" style="25" customWidth="1"/>
    <col min="3331" max="3334" width="9.140625" style="25"/>
    <col min="3335" max="3335" width="15.140625" style="25" customWidth="1"/>
    <col min="3336" max="3336" width="3.140625" style="25" customWidth="1"/>
    <col min="3337" max="3337" width="15.140625" style="25" customWidth="1"/>
    <col min="3338" max="3338" width="2.7109375" style="25" customWidth="1"/>
    <col min="3339" max="3581" width="9.140625" style="25"/>
    <col min="3582" max="3582" width="22.42578125" style="25" customWidth="1"/>
    <col min="3583" max="3583" width="75.28515625" style="25" customWidth="1"/>
    <col min="3584" max="3584" width="12.28515625" style="25" customWidth="1"/>
    <col min="3585" max="3585" width="15.140625" style="25" customWidth="1"/>
    <col min="3586" max="3586" width="12.85546875" style="25" customWidth="1"/>
    <col min="3587" max="3590" width="9.140625" style="25"/>
    <col min="3591" max="3591" width="15.140625" style="25" customWidth="1"/>
    <col min="3592" max="3592" width="3.140625" style="25" customWidth="1"/>
    <col min="3593" max="3593" width="15.140625" style="25" customWidth="1"/>
    <col min="3594" max="3594" width="2.7109375" style="25" customWidth="1"/>
    <col min="3595" max="3837" width="9.140625" style="25"/>
    <col min="3838" max="3838" width="22.42578125" style="25" customWidth="1"/>
    <col min="3839" max="3839" width="75.28515625" style="25" customWidth="1"/>
    <col min="3840" max="3840" width="12.28515625" style="25" customWidth="1"/>
    <col min="3841" max="3841" width="15.140625" style="25" customWidth="1"/>
    <col min="3842" max="3842" width="12.85546875" style="25" customWidth="1"/>
    <col min="3843" max="3846" width="9.140625" style="25"/>
    <col min="3847" max="3847" width="15.140625" style="25" customWidth="1"/>
    <col min="3848" max="3848" width="3.140625" style="25" customWidth="1"/>
    <col min="3849" max="3849" width="15.140625" style="25" customWidth="1"/>
    <col min="3850" max="3850" width="2.7109375" style="25" customWidth="1"/>
    <col min="3851" max="4093" width="9.140625" style="25"/>
    <col min="4094" max="4094" width="22.42578125" style="25" customWidth="1"/>
    <col min="4095" max="4095" width="75.28515625" style="25" customWidth="1"/>
    <col min="4096" max="4096" width="12.28515625" style="25" customWidth="1"/>
    <col min="4097" max="4097" width="15.140625" style="25" customWidth="1"/>
    <col min="4098" max="4098" width="12.85546875" style="25" customWidth="1"/>
    <col min="4099" max="4102" width="9.140625" style="25"/>
    <col min="4103" max="4103" width="15.140625" style="25" customWidth="1"/>
    <col min="4104" max="4104" width="3.140625" style="25" customWidth="1"/>
    <col min="4105" max="4105" width="15.140625" style="25" customWidth="1"/>
    <col min="4106" max="4106" width="2.7109375" style="25" customWidth="1"/>
    <col min="4107" max="4349" width="9.140625" style="25"/>
    <col min="4350" max="4350" width="22.42578125" style="25" customWidth="1"/>
    <col min="4351" max="4351" width="75.28515625" style="25" customWidth="1"/>
    <col min="4352" max="4352" width="12.28515625" style="25" customWidth="1"/>
    <col min="4353" max="4353" width="15.140625" style="25" customWidth="1"/>
    <col min="4354" max="4354" width="12.85546875" style="25" customWidth="1"/>
    <col min="4355" max="4358" width="9.140625" style="25"/>
    <col min="4359" max="4359" width="15.140625" style="25" customWidth="1"/>
    <col min="4360" max="4360" width="3.140625" style="25" customWidth="1"/>
    <col min="4361" max="4361" width="15.140625" style="25" customWidth="1"/>
    <col min="4362" max="4362" width="2.7109375" style="25" customWidth="1"/>
    <col min="4363" max="4605" width="9.140625" style="25"/>
    <col min="4606" max="4606" width="22.42578125" style="25" customWidth="1"/>
    <col min="4607" max="4607" width="75.28515625" style="25" customWidth="1"/>
    <col min="4608" max="4608" width="12.28515625" style="25" customWidth="1"/>
    <col min="4609" max="4609" width="15.140625" style="25" customWidth="1"/>
    <col min="4610" max="4610" width="12.85546875" style="25" customWidth="1"/>
    <col min="4611" max="4614" width="9.140625" style="25"/>
    <col min="4615" max="4615" width="15.140625" style="25" customWidth="1"/>
    <col min="4616" max="4616" width="3.140625" style="25" customWidth="1"/>
    <col min="4617" max="4617" width="15.140625" style="25" customWidth="1"/>
    <col min="4618" max="4618" width="2.7109375" style="25" customWidth="1"/>
    <col min="4619" max="4861" width="9.140625" style="25"/>
    <col min="4862" max="4862" width="22.42578125" style="25" customWidth="1"/>
    <col min="4863" max="4863" width="75.28515625" style="25" customWidth="1"/>
    <col min="4864" max="4864" width="12.28515625" style="25" customWidth="1"/>
    <col min="4865" max="4865" width="15.140625" style="25" customWidth="1"/>
    <col min="4866" max="4866" width="12.85546875" style="25" customWidth="1"/>
    <col min="4867" max="4870" width="9.140625" style="25"/>
    <col min="4871" max="4871" width="15.140625" style="25" customWidth="1"/>
    <col min="4872" max="4872" width="3.140625" style="25" customWidth="1"/>
    <col min="4873" max="4873" width="15.140625" style="25" customWidth="1"/>
    <col min="4874" max="4874" width="2.7109375" style="25" customWidth="1"/>
    <col min="4875" max="5117" width="9.140625" style="25"/>
    <col min="5118" max="5118" width="22.42578125" style="25" customWidth="1"/>
    <col min="5119" max="5119" width="75.28515625" style="25" customWidth="1"/>
    <col min="5120" max="5120" width="12.28515625" style="25" customWidth="1"/>
    <col min="5121" max="5121" width="15.140625" style="25" customWidth="1"/>
    <col min="5122" max="5122" width="12.85546875" style="25" customWidth="1"/>
    <col min="5123" max="5126" width="9.140625" style="25"/>
    <col min="5127" max="5127" width="15.140625" style="25" customWidth="1"/>
    <col min="5128" max="5128" width="3.140625" style="25" customWidth="1"/>
    <col min="5129" max="5129" width="15.140625" style="25" customWidth="1"/>
    <col min="5130" max="5130" width="2.7109375" style="25" customWidth="1"/>
    <col min="5131" max="5373" width="9.140625" style="25"/>
    <col min="5374" max="5374" width="22.42578125" style="25" customWidth="1"/>
    <col min="5375" max="5375" width="75.28515625" style="25" customWidth="1"/>
    <col min="5376" max="5376" width="12.28515625" style="25" customWidth="1"/>
    <col min="5377" max="5377" width="15.140625" style="25" customWidth="1"/>
    <col min="5378" max="5378" width="12.85546875" style="25" customWidth="1"/>
    <col min="5379" max="5382" width="9.140625" style="25"/>
    <col min="5383" max="5383" width="15.140625" style="25" customWidth="1"/>
    <col min="5384" max="5384" width="3.140625" style="25" customWidth="1"/>
    <col min="5385" max="5385" width="15.140625" style="25" customWidth="1"/>
    <col min="5386" max="5386" width="2.7109375" style="25" customWidth="1"/>
    <col min="5387" max="5629" width="9.140625" style="25"/>
    <col min="5630" max="5630" width="22.42578125" style="25" customWidth="1"/>
    <col min="5631" max="5631" width="75.28515625" style="25" customWidth="1"/>
    <col min="5632" max="5632" width="12.28515625" style="25" customWidth="1"/>
    <col min="5633" max="5633" width="15.140625" style="25" customWidth="1"/>
    <col min="5634" max="5634" width="12.85546875" style="25" customWidth="1"/>
    <col min="5635" max="5638" width="9.140625" style="25"/>
    <col min="5639" max="5639" width="15.140625" style="25" customWidth="1"/>
    <col min="5640" max="5640" width="3.140625" style="25" customWidth="1"/>
    <col min="5641" max="5641" width="15.140625" style="25" customWidth="1"/>
    <col min="5642" max="5642" width="2.7109375" style="25" customWidth="1"/>
    <col min="5643" max="5885" width="9.140625" style="25"/>
    <col min="5886" max="5886" width="22.42578125" style="25" customWidth="1"/>
    <col min="5887" max="5887" width="75.28515625" style="25" customWidth="1"/>
    <col min="5888" max="5888" width="12.28515625" style="25" customWidth="1"/>
    <col min="5889" max="5889" width="15.140625" style="25" customWidth="1"/>
    <col min="5890" max="5890" width="12.85546875" style="25" customWidth="1"/>
    <col min="5891" max="5894" width="9.140625" style="25"/>
    <col min="5895" max="5895" width="15.140625" style="25" customWidth="1"/>
    <col min="5896" max="5896" width="3.140625" style="25" customWidth="1"/>
    <col min="5897" max="5897" width="15.140625" style="25" customWidth="1"/>
    <col min="5898" max="5898" width="2.7109375" style="25" customWidth="1"/>
    <col min="5899" max="6141" width="9.140625" style="25"/>
    <col min="6142" max="6142" width="22.42578125" style="25" customWidth="1"/>
    <col min="6143" max="6143" width="75.28515625" style="25" customWidth="1"/>
    <col min="6144" max="6144" width="12.28515625" style="25" customWidth="1"/>
    <col min="6145" max="6145" width="15.140625" style="25" customWidth="1"/>
    <col min="6146" max="6146" width="12.85546875" style="25" customWidth="1"/>
    <col min="6147" max="6150" width="9.140625" style="25"/>
    <col min="6151" max="6151" width="15.140625" style="25" customWidth="1"/>
    <col min="6152" max="6152" width="3.140625" style="25" customWidth="1"/>
    <col min="6153" max="6153" width="15.140625" style="25" customWidth="1"/>
    <col min="6154" max="6154" width="2.7109375" style="25" customWidth="1"/>
    <col min="6155" max="6397" width="9.140625" style="25"/>
    <col min="6398" max="6398" width="22.42578125" style="25" customWidth="1"/>
    <col min="6399" max="6399" width="75.28515625" style="25" customWidth="1"/>
    <col min="6400" max="6400" width="12.28515625" style="25" customWidth="1"/>
    <col min="6401" max="6401" width="15.140625" style="25" customWidth="1"/>
    <col min="6402" max="6402" width="12.85546875" style="25" customWidth="1"/>
    <col min="6403" max="6406" width="9.140625" style="25"/>
    <col min="6407" max="6407" width="15.140625" style="25" customWidth="1"/>
    <col min="6408" max="6408" width="3.140625" style="25" customWidth="1"/>
    <col min="6409" max="6409" width="15.140625" style="25" customWidth="1"/>
    <col min="6410" max="6410" width="2.7109375" style="25" customWidth="1"/>
    <col min="6411" max="6653" width="9.140625" style="25"/>
    <col min="6654" max="6654" width="22.42578125" style="25" customWidth="1"/>
    <col min="6655" max="6655" width="75.28515625" style="25" customWidth="1"/>
    <col min="6656" max="6656" width="12.28515625" style="25" customWidth="1"/>
    <col min="6657" max="6657" width="15.140625" style="25" customWidth="1"/>
    <col min="6658" max="6658" width="12.85546875" style="25" customWidth="1"/>
    <col min="6659" max="6662" width="9.140625" style="25"/>
    <col min="6663" max="6663" width="15.140625" style="25" customWidth="1"/>
    <col min="6664" max="6664" width="3.140625" style="25" customWidth="1"/>
    <col min="6665" max="6665" width="15.140625" style="25" customWidth="1"/>
    <col min="6666" max="6666" width="2.7109375" style="25" customWidth="1"/>
    <col min="6667" max="6909" width="9.140625" style="25"/>
    <col min="6910" max="6910" width="22.42578125" style="25" customWidth="1"/>
    <col min="6911" max="6911" width="75.28515625" style="25" customWidth="1"/>
    <col min="6912" max="6912" width="12.28515625" style="25" customWidth="1"/>
    <col min="6913" max="6913" width="15.140625" style="25" customWidth="1"/>
    <col min="6914" max="6914" width="12.85546875" style="25" customWidth="1"/>
    <col min="6915" max="6918" width="9.140625" style="25"/>
    <col min="6919" max="6919" width="15.140625" style="25" customWidth="1"/>
    <col min="6920" max="6920" width="3.140625" style="25" customWidth="1"/>
    <col min="6921" max="6921" width="15.140625" style="25" customWidth="1"/>
    <col min="6922" max="6922" width="2.7109375" style="25" customWidth="1"/>
    <col min="6923" max="7165" width="9.140625" style="25"/>
    <col min="7166" max="7166" width="22.42578125" style="25" customWidth="1"/>
    <col min="7167" max="7167" width="75.28515625" style="25" customWidth="1"/>
    <col min="7168" max="7168" width="12.28515625" style="25" customWidth="1"/>
    <col min="7169" max="7169" width="15.140625" style="25" customWidth="1"/>
    <col min="7170" max="7170" width="12.85546875" style="25" customWidth="1"/>
    <col min="7171" max="7174" width="9.140625" style="25"/>
    <col min="7175" max="7175" width="15.140625" style="25" customWidth="1"/>
    <col min="7176" max="7176" width="3.140625" style="25" customWidth="1"/>
    <col min="7177" max="7177" width="15.140625" style="25" customWidth="1"/>
    <col min="7178" max="7178" width="2.7109375" style="25" customWidth="1"/>
    <col min="7179" max="7421" width="9.140625" style="25"/>
    <col min="7422" max="7422" width="22.42578125" style="25" customWidth="1"/>
    <col min="7423" max="7423" width="75.28515625" style="25" customWidth="1"/>
    <col min="7424" max="7424" width="12.28515625" style="25" customWidth="1"/>
    <col min="7425" max="7425" width="15.140625" style="25" customWidth="1"/>
    <col min="7426" max="7426" width="12.85546875" style="25" customWidth="1"/>
    <col min="7427" max="7430" width="9.140625" style="25"/>
    <col min="7431" max="7431" width="15.140625" style="25" customWidth="1"/>
    <col min="7432" max="7432" width="3.140625" style="25" customWidth="1"/>
    <col min="7433" max="7433" width="15.140625" style="25" customWidth="1"/>
    <col min="7434" max="7434" width="2.7109375" style="25" customWidth="1"/>
    <col min="7435" max="7677" width="9.140625" style="25"/>
    <col min="7678" max="7678" width="22.42578125" style="25" customWidth="1"/>
    <col min="7679" max="7679" width="75.28515625" style="25" customWidth="1"/>
    <col min="7680" max="7680" width="12.28515625" style="25" customWidth="1"/>
    <col min="7681" max="7681" width="15.140625" style="25" customWidth="1"/>
    <col min="7682" max="7682" width="12.85546875" style="25" customWidth="1"/>
    <col min="7683" max="7686" width="9.140625" style="25"/>
    <col min="7687" max="7687" width="15.140625" style="25" customWidth="1"/>
    <col min="7688" max="7688" width="3.140625" style="25" customWidth="1"/>
    <col min="7689" max="7689" width="15.140625" style="25" customWidth="1"/>
    <col min="7690" max="7690" width="2.7109375" style="25" customWidth="1"/>
    <col min="7691" max="7933" width="9.140625" style="25"/>
    <col min="7934" max="7934" width="22.42578125" style="25" customWidth="1"/>
    <col min="7935" max="7935" width="75.28515625" style="25" customWidth="1"/>
    <col min="7936" max="7936" width="12.28515625" style="25" customWidth="1"/>
    <col min="7937" max="7937" width="15.140625" style="25" customWidth="1"/>
    <col min="7938" max="7938" width="12.85546875" style="25" customWidth="1"/>
    <col min="7939" max="7942" width="9.140625" style="25"/>
    <col min="7943" max="7943" width="15.140625" style="25" customWidth="1"/>
    <col min="7944" max="7944" width="3.140625" style="25" customWidth="1"/>
    <col min="7945" max="7945" width="15.140625" style="25" customWidth="1"/>
    <col min="7946" max="7946" width="2.7109375" style="25" customWidth="1"/>
    <col min="7947" max="8189" width="9.140625" style="25"/>
    <col min="8190" max="8190" width="22.42578125" style="25" customWidth="1"/>
    <col min="8191" max="8191" width="75.28515625" style="25" customWidth="1"/>
    <col min="8192" max="8192" width="12.28515625" style="25" customWidth="1"/>
    <col min="8193" max="8193" width="15.140625" style="25" customWidth="1"/>
    <col min="8194" max="8194" width="12.85546875" style="25" customWidth="1"/>
    <col min="8195" max="8198" width="9.140625" style="25"/>
    <col min="8199" max="8199" width="15.140625" style="25" customWidth="1"/>
    <col min="8200" max="8200" width="3.140625" style="25" customWidth="1"/>
    <col min="8201" max="8201" width="15.140625" style="25" customWidth="1"/>
    <col min="8202" max="8202" width="2.7109375" style="25" customWidth="1"/>
    <col min="8203" max="8445" width="9.140625" style="25"/>
    <col min="8446" max="8446" width="22.42578125" style="25" customWidth="1"/>
    <col min="8447" max="8447" width="75.28515625" style="25" customWidth="1"/>
    <col min="8448" max="8448" width="12.28515625" style="25" customWidth="1"/>
    <col min="8449" max="8449" width="15.140625" style="25" customWidth="1"/>
    <col min="8450" max="8450" width="12.85546875" style="25" customWidth="1"/>
    <col min="8451" max="8454" width="9.140625" style="25"/>
    <col min="8455" max="8455" width="15.140625" style="25" customWidth="1"/>
    <col min="8456" max="8456" width="3.140625" style="25" customWidth="1"/>
    <col min="8457" max="8457" width="15.140625" style="25" customWidth="1"/>
    <col min="8458" max="8458" width="2.7109375" style="25" customWidth="1"/>
    <col min="8459" max="8701" width="9.140625" style="25"/>
    <col min="8702" max="8702" width="22.42578125" style="25" customWidth="1"/>
    <col min="8703" max="8703" width="75.28515625" style="25" customWidth="1"/>
    <col min="8704" max="8704" width="12.28515625" style="25" customWidth="1"/>
    <col min="8705" max="8705" width="15.140625" style="25" customWidth="1"/>
    <col min="8706" max="8706" width="12.85546875" style="25" customWidth="1"/>
    <col min="8707" max="8710" width="9.140625" style="25"/>
    <col min="8711" max="8711" width="15.140625" style="25" customWidth="1"/>
    <col min="8712" max="8712" width="3.140625" style="25" customWidth="1"/>
    <col min="8713" max="8713" width="15.140625" style="25" customWidth="1"/>
    <col min="8714" max="8714" width="2.7109375" style="25" customWidth="1"/>
    <col min="8715" max="8957" width="9.140625" style="25"/>
    <col min="8958" max="8958" width="22.42578125" style="25" customWidth="1"/>
    <col min="8959" max="8959" width="75.28515625" style="25" customWidth="1"/>
    <col min="8960" max="8960" width="12.28515625" style="25" customWidth="1"/>
    <col min="8961" max="8961" width="15.140625" style="25" customWidth="1"/>
    <col min="8962" max="8962" width="12.85546875" style="25" customWidth="1"/>
    <col min="8963" max="8966" width="9.140625" style="25"/>
    <col min="8967" max="8967" width="15.140625" style="25" customWidth="1"/>
    <col min="8968" max="8968" width="3.140625" style="25" customWidth="1"/>
    <col min="8969" max="8969" width="15.140625" style="25" customWidth="1"/>
    <col min="8970" max="8970" width="2.7109375" style="25" customWidth="1"/>
    <col min="8971" max="9213" width="9.140625" style="25"/>
    <col min="9214" max="9214" width="22.42578125" style="25" customWidth="1"/>
    <col min="9215" max="9215" width="75.28515625" style="25" customWidth="1"/>
    <col min="9216" max="9216" width="12.28515625" style="25" customWidth="1"/>
    <col min="9217" max="9217" width="15.140625" style="25" customWidth="1"/>
    <col min="9218" max="9218" width="12.85546875" style="25" customWidth="1"/>
    <col min="9219" max="9222" width="9.140625" style="25"/>
    <col min="9223" max="9223" width="15.140625" style="25" customWidth="1"/>
    <col min="9224" max="9224" width="3.140625" style="25" customWidth="1"/>
    <col min="9225" max="9225" width="15.140625" style="25" customWidth="1"/>
    <col min="9226" max="9226" width="2.7109375" style="25" customWidth="1"/>
    <col min="9227" max="9469" width="9.140625" style="25"/>
    <col min="9470" max="9470" width="22.42578125" style="25" customWidth="1"/>
    <col min="9471" max="9471" width="75.28515625" style="25" customWidth="1"/>
    <col min="9472" max="9472" width="12.28515625" style="25" customWidth="1"/>
    <col min="9473" max="9473" width="15.140625" style="25" customWidth="1"/>
    <col min="9474" max="9474" width="12.85546875" style="25" customWidth="1"/>
    <col min="9475" max="9478" width="9.140625" style="25"/>
    <col min="9479" max="9479" width="15.140625" style="25" customWidth="1"/>
    <col min="9480" max="9480" width="3.140625" style="25" customWidth="1"/>
    <col min="9481" max="9481" width="15.140625" style="25" customWidth="1"/>
    <col min="9482" max="9482" width="2.7109375" style="25" customWidth="1"/>
    <col min="9483" max="9725" width="9.140625" style="25"/>
    <col min="9726" max="9726" width="22.42578125" style="25" customWidth="1"/>
    <col min="9727" max="9727" width="75.28515625" style="25" customWidth="1"/>
    <col min="9728" max="9728" width="12.28515625" style="25" customWidth="1"/>
    <col min="9729" max="9729" width="15.140625" style="25" customWidth="1"/>
    <col min="9730" max="9730" width="12.85546875" style="25" customWidth="1"/>
    <col min="9731" max="9734" width="9.140625" style="25"/>
    <col min="9735" max="9735" width="15.140625" style="25" customWidth="1"/>
    <col min="9736" max="9736" width="3.140625" style="25" customWidth="1"/>
    <col min="9737" max="9737" width="15.140625" style="25" customWidth="1"/>
    <col min="9738" max="9738" width="2.7109375" style="25" customWidth="1"/>
    <col min="9739" max="9981" width="9.140625" style="25"/>
    <col min="9982" max="9982" width="22.42578125" style="25" customWidth="1"/>
    <col min="9983" max="9983" width="75.28515625" style="25" customWidth="1"/>
    <col min="9984" max="9984" width="12.28515625" style="25" customWidth="1"/>
    <col min="9985" max="9985" width="15.140625" style="25" customWidth="1"/>
    <col min="9986" max="9986" width="12.85546875" style="25" customWidth="1"/>
    <col min="9987" max="9990" width="9.140625" style="25"/>
    <col min="9991" max="9991" width="15.140625" style="25" customWidth="1"/>
    <col min="9992" max="9992" width="3.140625" style="25" customWidth="1"/>
    <col min="9993" max="9993" width="15.140625" style="25" customWidth="1"/>
    <col min="9994" max="9994" width="2.7109375" style="25" customWidth="1"/>
    <col min="9995" max="10237" width="9.140625" style="25"/>
    <col min="10238" max="10238" width="22.42578125" style="25" customWidth="1"/>
    <col min="10239" max="10239" width="75.28515625" style="25" customWidth="1"/>
    <col min="10240" max="10240" width="12.28515625" style="25" customWidth="1"/>
    <col min="10241" max="10241" width="15.140625" style="25" customWidth="1"/>
    <col min="10242" max="10242" width="12.85546875" style="25" customWidth="1"/>
    <col min="10243" max="10246" width="9.140625" style="25"/>
    <col min="10247" max="10247" width="15.140625" style="25" customWidth="1"/>
    <col min="10248" max="10248" width="3.140625" style="25" customWidth="1"/>
    <col min="10249" max="10249" width="15.140625" style="25" customWidth="1"/>
    <col min="10250" max="10250" width="2.7109375" style="25" customWidth="1"/>
    <col min="10251" max="10493" width="9.140625" style="25"/>
    <col min="10494" max="10494" width="22.42578125" style="25" customWidth="1"/>
    <col min="10495" max="10495" width="75.28515625" style="25" customWidth="1"/>
    <col min="10496" max="10496" width="12.28515625" style="25" customWidth="1"/>
    <col min="10497" max="10497" width="15.140625" style="25" customWidth="1"/>
    <col min="10498" max="10498" width="12.85546875" style="25" customWidth="1"/>
    <col min="10499" max="10502" width="9.140625" style="25"/>
    <col min="10503" max="10503" width="15.140625" style="25" customWidth="1"/>
    <col min="10504" max="10504" width="3.140625" style="25" customWidth="1"/>
    <col min="10505" max="10505" width="15.140625" style="25" customWidth="1"/>
    <col min="10506" max="10506" width="2.7109375" style="25" customWidth="1"/>
    <col min="10507" max="10749" width="9.140625" style="25"/>
    <col min="10750" max="10750" width="22.42578125" style="25" customWidth="1"/>
    <col min="10751" max="10751" width="75.28515625" style="25" customWidth="1"/>
    <col min="10752" max="10752" width="12.28515625" style="25" customWidth="1"/>
    <col min="10753" max="10753" width="15.140625" style="25" customWidth="1"/>
    <col min="10754" max="10754" width="12.85546875" style="25" customWidth="1"/>
    <col min="10755" max="10758" width="9.140625" style="25"/>
    <col min="10759" max="10759" width="15.140625" style="25" customWidth="1"/>
    <col min="10760" max="10760" width="3.140625" style="25" customWidth="1"/>
    <col min="10761" max="10761" width="15.140625" style="25" customWidth="1"/>
    <col min="10762" max="10762" width="2.7109375" style="25" customWidth="1"/>
    <col min="10763" max="11005" width="9.140625" style="25"/>
    <col min="11006" max="11006" width="22.42578125" style="25" customWidth="1"/>
    <col min="11007" max="11007" width="75.28515625" style="25" customWidth="1"/>
    <col min="11008" max="11008" width="12.28515625" style="25" customWidth="1"/>
    <col min="11009" max="11009" width="15.140625" style="25" customWidth="1"/>
    <col min="11010" max="11010" width="12.85546875" style="25" customWidth="1"/>
    <col min="11011" max="11014" width="9.140625" style="25"/>
    <col min="11015" max="11015" width="15.140625" style="25" customWidth="1"/>
    <col min="11016" max="11016" width="3.140625" style="25" customWidth="1"/>
    <col min="11017" max="11017" width="15.140625" style="25" customWidth="1"/>
    <col min="11018" max="11018" width="2.7109375" style="25" customWidth="1"/>
    <col min="11019" max="11261" width="9.140625" style="25"/>
    <col min="11262" max="11262" width="22.42578125" style="25" customWidth="1"/>
    <col min="11263" max="11263" width="75.28515625" style="25" customWidth="1"/>
    <col min="11264" max="11264" width="12.28515625" style="25" customWidth="1"/>
    <col min="11265" max="11265" width="15.140625" style="25" customWidth="1"/>
    <col min="11266" max="11266" width="12.85546875" style="25" customWidth="1"/>
    <col min="11267" max="11270" width="9.140625" style="25"/>
    <col min="11271" max="11271" width="15.140625" style="25" customWidth="1"/>
    <col min="11272" max="11272" width="3.140625" style="25" customWidth="1"/>
    <col min="11273" max="11273" width="15.140625" style="25" customWidth="1"/>
    <col min="11274" max="11274" width="2.7109375" style="25" customWidth="1"/>
    <col min="11275" max="11517" width="9.140625" style="25"/>
    <col min="11518" max="11518" width="22.42578125" style="25" customWidth="1"/>
    <col min="11519" max="11519" width="75.28515625" style="25" customWidth="1"/>
    <col min="11520" max="11520" width="12.28515625" style="25" customWidth="1"/>
    <col min="11521" max="11521" width="15.140625" style="25" customWidth="1"/>
    <col min="11522" max="11522" width="12.85546875" style="25" customWidth="1"/>
    <col min="11523" max="11526" width="9.140625" style="25"/>
    <col min="11527" max="11527" width="15.140625" style="25" customWidth="1"/>
    <col min="11528" max="11528" width="3.140625" style="25" customWidth="1"/>
    <col min="11529" max="11529" width="15.140625" style="25" customWidth="1"/>
    <col min="11530" max="11530" width="2.7109375" style="25" customWidth="1"/>
    <col min="11531" max="11773" width="9.140625" style="25"/>
    <col min="11774" max="11774" width="22.42578125" style="25" customWidth="1"/>
    <col min="11775" max="11775" width="75.28515625" style="25" customWidth="1"/>
    <col min="11776" max="11776" width="12.28515625" style="25" customWidth="1"/>
    <col min="11777" max="11777" width="15.140625" style="25" customWidth="1"/>
    <col min="11778" max="11778" width="12.85546875" style="25" customWidth="1"/>
    <col min="11779" max="11782" width="9.140625" style="25"/>
    <col min="11783" max="11783" width="15.140625" style="25" customWidth="1"/>
    <col min="11784" max="11784" width="3.140625" style="25" customWidth="1"/>
    <col min="11785" max="11785" width="15.140625" style="25" customWidth="1"/>
    <col min="11786" max="11786" width="2.7109375" style="25" customWidth="1"/>
    <col min="11787" max="12029" width="9.140625" style="25"/>
    <col min="12030" max="12030" width="22.42578125" style="25" customWidth="1"/>
    <col min="12031" max="12031" width="75.28515625" style="25" customWidth="1"/>
    <col min="12032" max="12032" width="12.28515625" style="25" customWidth="1"/>
    <col min="12033" max="12033" width="15.140625" style="25" customWidth="1"/>
    <col min="12034" max="12034" width="12.85546875" style="25" customWidth="1"/>
    <col min="12035" max="12038" width="9.140625" style="25"/>
    <col min="12039" max="12039" width="15.140625" style="25" customWidth="1"/>
    <col min="12040" max="12040" width="3.140625" style="25" customWidth="1"/>
    <col min="12041" max="12041" width="15.140625" style="25" customWidth="1"/>
    <col min="12042" max="12042" width="2.7109375" style="25" customWidth="1"/>
    <col min="12043" max="12285" width="9.140625" style="25"/>
    <col min="12286" max="12286" width="22.42578125" style="25" customWidth="1"/>
    <col min="12287" max="12287" width="75.28515625" style="25" customWidth="1"/>
    <col min="12288" max="12288" width="12.28515625" style="25" customWidth="1"/>
    <col min="12289" max="12289" width="15.140625" style="25" customWidth="1"/>
    <col min="12290" max="12290" width="12.85546875" style="25" customWidth="1"/>
    <col min="12291" max="12294" width="9.140625" style="25"/>
    <col min="12295" max="12295" width="15.140625" style="25" customWidth="1"/>
    <col min="12296" max="12296" width="3.140625" style="25" customWidth="1"/>
    <col min="12297" max="12297" width="15.140625" style="25" customWidth="1"/>
    <col min="12298" max="12298" width="2.7109375" style="25" customWidth="1"/>
    <col min="12299" max="12541" width="9.140625" style="25"/>
    <col min="12542" max="12542" width="22.42578125" style="25" customWidth="1"/>
    <col min="12543" max="12543" width="75.28515625" style="25" customWidth="1"/>
    <col min="12544" max="12544" width="12.28515625" style="25" customWidth="1"/>
    <col min="12545" max="12545" width="15.140625" style="25" customWidth="1"/>
    <col min="12546" max="12546" width="12.85546875" style="25" customWidth="1"/>
    <col min="12547" max="12550" width="9.140625" style="25"/>
    <col min="12551" max="12551" width="15.140625" style="25" customWidth="1"/>
    <col min="12552" max="12552" width="3.140625" style="25" customWidth="1"/>
    <col min="12553" max="12553" width="15.140625" style="25" customWidth="1"/>
    <col min="12554" max="12554" width="2.7109375" style="25" customWidth="1"/>
    <col min="12555" max="12797" width="9.140625" style="25"/>
    <col min="12798" max="12798" width="22.42578125" style="25" customWidth="1"/>
    <col min="12799" max="12799" width="75.28515625" style="25" customWidth="1"/>
    <col min="12800" max="12800" width="12.28515625" style="25" customWidth="1"/>
    <col min="12801" max="12801" width="15.140625" style="25" customWidth="1"/>
    <col min="12802" max="12802" width="12.85546875" style="25" customWidth="1"/>
    <col min="12803" max="12806" width="9.140625" style="25"/>
    <col min="12807" max="12807" width="15.140625" style="25" customWidth="1"/>
    <col min="12808" max="12808" width="3.140625" style="25" customWidth="1"/>
    <col min="12809" max="12809" width="15.140625" style="25" customWidth="1"/>
    <col min="12810" max="12810" width="2.7109375" style="25" customWidth="1"/>
    <col min="12811" max="13053" width="9.140625" style="25"/>
    <col min="13054" max="13054" width="22.42578125" style="25" customWidth="1"/>
    <col min="13055" max="13055" width="75.28515625" style="25" customWidth="1"/>
    <col min="13056" max="13056" width="12.28515625" style="25" customWidth="1"/>
    <col min="13057" max="13057" width="15.140625" style="25" customWidth="1"/>
    <col min="13058" max="13058" width="12.85546875" style="25" customWidth="1"/>
    <col min="13059" max="13062" width="9.140625" style="25"/>
    <col min="13063" max="13063" width="15.140625" style="25" customWidth="1"/>
    <col min="13064" max="13064" width="3.140625" style="25" customWidth="1"/>
    <col min="13065" max="13065" width="15.140625" style="25" customWidth="1"/>
    <col min="13066" max="13066" width="2.7109375" style="25" customWidth="1"/>
    <col min="13067" max="13309" width="9.140625" style="25"/>
    <col min="13310" max="13310" width="22.42578125" style="25" customWidth="1"/>
    <col min="13311" max="13311" width="75.28515625" style="25" customWidth="1"/>
    <col min="13312" max="13312" width="12.28515625" style="25" customWidth="1"/>
    <col min="13313" max="13313" width="15.140625" style="25" customWidth="1"/>
    <col min="13314" max="13314" width="12.85546875" style="25" customWidth="1"/>
    <col min="13315" max="13318" width="9.140625" style="25"/>
    <col min="13319" max="13319" width="15.140625" style="25" customWidth="1"/>
    <col min="13320" max="13320" width="3.140625" style="25" customWidth="1"/>
    <col min="13321" max="13321" width="15.140625" style="25" customWidth="1"/>
    <col min="13322" max="13322" width="2.7109375" style="25" customWidth="1"/>
    <col min="13323" max="13565" width="9.140625" style="25"/>
    <col min="13566" max="13566" width="22.42578125" style="25" customWidth="1"/>
    <col min="13567" max="13567" width="75.28515625" style="25" customWidth="1"/>
    <col min="13568" max="13568" width="12.28515625" style="25" customWidth="1"/>
    <col min="13569" max="13569" width="15.140625" style="25" customWidth="1"/>
    <col min="13570" max="13570" width="12.85546875" style="25" customWidth="1"/>
    <col min="13571" max="13574" width="9.140625" style="25"/>
    <col min="13575" max="13575" width="15.140625" style="25" customWidth="1"/>
    <col min="13576" max="13576" width="3.140625" style="25" customWidth="1"/>
    <col min="13577" max="13577" width="15.140625" style="25" customWidth="1"/>
    <col min="13578" max="13578" width="2.7109375" style="25" customWidth="1"/>
    <col min="13579" max="13821" width="9.140625" style="25"/>
    <col min="13822" max="13822" width="22.42578125" style="25" customWidth="1"/>
    <col min="13823" max="13823" width="75.28515625" style="25" customWidth="1"/>
    <col min="13824" max="13824" width="12.28515625" style="25" customWidth="1"/>
    <col min="13825" max="13825" width="15.140625" style="25" customWidth="1"/>
    <col min="13826" max="13826" width="12.85546875" style="25" customWidth="1"/>
    <col min="13827" max="13830" width="9.140625" style="25"/>
    <col min="13831" max="13831" width="15.140625" style="25" customWidth="1"/>
    <col min="13832" max="13832" width="3.140625" style="25" customWidth="1"/>
    <col min="13833" max="13833" width="15.140625" style="25" customWidth="1"/>
    <col min="13834" max="13834" width="2.7109375" style="25" customWidth="1"/>
    <col min="13835" max="14077" width="9.140625" style="25"/>
    <col min="14078" max="14078" width="22.42578125" style="25" customWidth="1"/>
    <col min="14079" max="14079" width="75.28515625" style="25" customWidth="1"/>
    <col min="14080" max="14080" width="12.28515625" style="25" customWidth="1"/>
    <col min="14081" max="14081" width="15.140625" style="25" customWidth="1"/>
    <col min="14082" max="14082" width="12.85546875" style="25" customWidth="1"/>
    <col min="14083" max="14086" width="9.140625" style="25"/>
    <col min="14087" max="14087" width="15.140625" style="25" customWidth="1"/>
    <col min="14088" max="14088" width="3.140625" style="25" customWidth="1"/>
    <col min="14089" max="14089" width="15.140625" style="25" customWidth="1"/>
    <col min="14090" max="14090" width="2.7109375" style="25" customWidth="1"/>
    <col min="14091" max="14333" width="9.140625" style="25"/>
    <col min="14334" max="14334" width="22.42578125" style="25" customWidth="1"/>
    <col min="14335" max="14335" width="75.28515625" style="25" customWidth="1"/>
    <col min="14336" max="14336" width="12.28515625" style="25" customWidth="1"/>
    <col min="14337" max="14337" width="15.140625" style="25" customWidth="1"/>
    <col min="14338" max="14338" width="12.85546875" style="25" customWidth="1"/>
    <col min="14339" max="14342" width="9.140625" style="25"/>
    <col min="14343" max="14343" width="15.140625" style="25" customWidth="1"/>
    <col min="14344" max="14344" width="3.140625" style="25" customWidth="1"/>
    <col min="14345" max="14345" width="15.140625" style="25" customWidth="1"/>
    <col min="14346" max="14346" width="2.7109375" style="25" customWidth="1"/>
    <col min="14347" max="14589" width="9.140625" style="25"/>
    <col min="14590" max="14590" width="22.42578125" style="25" customWidth="1"/>
    <col min="14591" max="14591" width="75.28515625" style="25" customWidth="1"/>
    <col min="14592" max="14592" width="12.28515625" style="25" customWidth="1"/>
    <col min="14593" max="14593" width="15.140625" style="25" customWidth="1"/>
    <col min="14594" max="14594" width="12.85546875" style="25" customWidth="1"/>
    <col min="14595" max="14598" width="9.140625" style="25"/>
    <col min="14599" max="14599" width="15.140625" style="25" customWidth="1"/>
    <col min="14600" max="14600" width="3.140625" style="25" customWidth="1"/>
    <col min="14601" max="14601" width="15.140625" style="25" customWidth="1"/>
    <col min="14602" max="14602" width="2.7109375" style="25" customWidth="1"/>
    <col min="14603" max="14845" width="9.140625" style="25"/>
    <col min="14846" max="14846" width="22.42578125" style="25" customWidth="1"/>
    <col min="14847" max="14847" width="75.28515625" style="25" customWidth="1"/>
    <col min="14848" max="14848" width="12.28515625" style="25" customWidth="1"/>
    <col min="14849" max="14849" width="15.140625" style="25" customWidth="1"/>
    <col min="14850" max="14850" width="12.85546875" style="25" customWidth="1"/>
    <col min="14851" max="14854" width="9.140625" style="25"/>
    <col min="14855" max="14855" width="15.140625" style="25" customWidth="1"/>
    <col min="14856" max="14856" width="3.140625" style="25" customWidth="1"/>
    <col min="14857" max="14857" width="15.140625" style="25" customWidth="1"/>
    <col min="14858" max="14858" width="2.7109375" style="25" customWidth="1"/>
    <col min="14859" max="15101" width="9.140625" style="25"/>
    <col min="15102" max="15102" width="22.42578125" style="25" customWidth="1"/>
    <col min="15103" max="15103" width="75.28515625" style="25" customWidth="1"/>
    <col min="15104" max="15104" width="12.28515625" style="25" customWidth="1"/>
    <col min="15105" max="15105" width="15.140625" style="25" customWidth="1"/>
    <col min="15106" max="15106" width="12.85546875" style="25" customWidth="1"/>
    <col min="15107" max="15110" width="9.140625" style="25"/>
    <col min="15111" max="15111" width="15.140625" style="25" customWidth="1"/>
    <col min="15112" max="15112" width="3.140625" style="25" customWidth="1"/>
    <col min="15113" max="15113" width="15.140625" style="25" customWidth="1"/>
    <col min="15114" max="15114" width="2.7109375" style="25" customWidth="1"/>
    <col min="15115" max="15357" width="9.140625" style="25"/>
    <col min="15358" max="15358" width="22.42578125" style="25" customWidth="1"/>
    <col min="15359" max="15359" width="75.28515625" style="25" customWidth="1"/>
    <col min="15360" max="15360" width="12.28515625" style="25" customWidth="1"/>
    <col min="15361" max="15361" width="15.140625" style="25" customWidth="1"/>
    <col min="15362" max="15362" width="12.85546875" style="25" customWidth="1"/>
    <col min="15363" max="15366" width="9.140625" style="25"/>
    <col min="15367" max="15367" width="15.140625" style="25" customWidth="1"/>
    <col min="15368" max="15368" width="3.140625" style="25" customWidth="1"/>
    <col min="15369" max="15369" width="15.140625" style="25" customWidth="1"/>
    <col min="15370" max="15370" width="2.7109375" style="25" customWidth="1"/>
    <col min="15371" max="15613" width="9.140625" style="25"/>
    <col min="15614" max="15614" width="22.42578125" style="25" customWidth="1"/>
    <col min="15615" max="15615" width="75.28515625" style="25" customWidth="1"/>
    <col min="15616" max="15616" width="12.28515625" style="25" customWidth="1"/>
    <col min="15617" max="15617" width="15.140625" style="25" customWidth="1"/>
    <col min="15618" max="15618" width="12.85546875" style="25" customWidth="1"/>
    <col min="15619" max="15622" width="9.140625" style="25"/>
    <col min="15623" max="15623" width="15.140625" style="25" customWidth="1"/>
    <col min="15624" max="15624" width="3.140625" style="25" customWidth="1"/>
    <col min="15625" max="15625" width="15.140625" style="25" customWidth="1"/>
    <col min="15626" max="15626" width="2.7109375" style="25" customWidth="1"/>
    <col min="15627" max="15869" width="9.140625" style="25"/>
    <col min="15870" max="15870" width="22.42578125" style="25" customWidth="1"/>
    <col min="15871" max="15871" width="75.28515625" style="25" customWidth="1"/>
    <col min="15872" max="15872" width="12.28515625" style="25" customWidth="1"/>
    <col min="15873" max="15873" width="15.140625" style="25" customWidth="1"/>
    <col min="15874" max="15874" width="12.85546875" style="25" customWidth="1"/>
    <col min="15875" max="15878" width="9.140625" style="25"/>
    <col min="15879" max="15879" width="15.140625" style="25" customWidth="1"/>
    <col min="15880" max="15880" width="3.140625" style="25" customWidth="1"/>
    <col min="15881" max="15881" width="15.140625" style="25" customWidth="1"/>
    <col min="15882" max="15882" width="2.7109375" style="25" customWidth="1"/>
    <col min="15883" max="16125" width="9.140625" style="25"/>
    <col min="16126" max="16126" width="22.42578125" style="25" customWidth="1"/>
    <col min="16127" max="16127" width="75.28515625" style="25" customWidth="1"/>
    <col min="16128" max="16128" width="12.28515625" style="25" customWidth="1"/>
    <col min="16129" max="16129" width="15.140625" style="25" customWidth="1"/>
    <col min="16130" max="16130" width="12.85546875" style="25" customWidth="1"/>
    <col min="16131" max="16134" width="9.140625" style="25"/>
    <col min="16135" max="16135" width="15.140625" style="25" customWidth="1"/>
    <col min="16136" max="16136" width="3.140625" style="25" customWidth="1"/>
    <col min="16137" max="16137" width="15.140625" style="25" customWidth="1"/>
    <col min="16138" max="16138" width="2.7109375" style="25" customWidth="1"/>
    <col min="16139" max="16384" width="9.140625" style="25"/>
  </cols>
  <sheetData>
    <row r="1" spans="1:6">
      <c r="A1" s="167"/>
    </row>
    <row r="2" spans="1:6">
      <c r="A2" s="167" t="s">
        <v>399</v>
      </c>
    </row>
    <row r="4" spans="1:6">
      <c r="A4" s="168" t="s">
        <v>492</v>
      </c>
    </row>
    <row r="5" spans="1:6" ht="13.5" thickBot="1">
      <c r="B5" s="168" t="s">
        <v>468</v>
      </c>
      <c r="F5" s="200"/>
    </row>
    <row r="6" spans="1:6" ht="13.5" thickBot="1">
      <c r="A6" s="169" t="s">
        <v>400</v>
      </c>
      <c r="B6" s="170" t="s">
        <v>401</v>
      </c>
      <c r="F6" s="200"/>
    </row>
    <row r="7" spans="1:6">
      <c r="A7" s="171" t="s">
        <v>402</v>
      </c>
      <c r="B7" s="235">
        <v>0</v>
      </c>
      <c r="F7" s="200"/>
    </row>
    <row r="8" spans="1:6">
      <c r="A8" s="172" t="s">
        <v>403</v>
      </c>
      <c r="B8" s="235">
        <v>0</v>
      </c>
      <c r="F8" s="200"/>
    </row>
    <row r="9" spans="1:6">
      <c r="A9" s="172" t="s">
        <v>404</v>
      </c>
      <c r="B9" s="235">
        <v>0</v>
      </c>
      <c r="F9" s="200"/>
    </row>
    <row r="10" spans="1:6">
      <c r="A10" s="172" t="s">
        <v>405</v>
      </c>
      <c r="B10" s="235">
        <v>0</v>
      </c>
      <c r="F10" s="200"/>
    </row>
    <row r="11" spans="1:6">
      <c r="A11" s="172" t="s">
        <v>406</v>
      </c>
      <c r="B11" s="235">
        <v>0</v>
      </c>
      <c r="F11" s="200"/>
    </row>
    <row r="12" spans="1:6" ht="13.5" thickBot="1">
      <c r="A12" s="173" t="s">
        <v>407</v>
      </c>
      <c r="B12" s="235">
        <v>0</v>
      </c>
      <c r="F12" s="200"/>
    </row>
    <row r="13" spans="1:6">
      <c r="A13" s="174"/>
      <c r="B13" s="175"/>
      <c r="C13" s="175"/>
      <c r="D13" s="175"/>
      <c r="E13" s="175"/>
      <c r="F13" s="200"/>
    </row>
    <row r="14" spans="1:6" ht="13.5" thickBot="1"/>
    <row r="15" spans="1:6">
      <c r="A15" s="169" t="s">
        <v>408</v>
      </c>
      <c r="B15" s="176" t="s">
        <v>409</v>
      </c>
      <c r="C15" s="176" t="s">
        <v>410</v>
      </c>
      <c r="D15" s="176" t="s">
        <v>411</v>
      </c>
      <c r="E15" s="170" t="s">
        <v>412</v>
      </c>
    </row>
    <row r="16" spans="1:6">
      <c r="A16" s="177" t="s">
        <v>413</v>
      </c>
      <c r="B16" s="235">
        <v>0</v>
      </c>
      <c r="C16" s="235">
        <v>0</v>
      </c>
      <c r="D16" s="235">
        <v>0</v>
      </c>
      <c r="E16" s="235">
        <v>0</v>
      </c>
    </row>
    <row r="17" spans="1:5">
      <c r="A17" s="172" t="s">
        <v>414</v>
      </c>
      <c r="B17" s="235">
        <v>0</v>
      </c>
      <c r="C17" s="235">
        <v>0</v>
      </c>
      <c r="D17" s="235">
        <v>0</v>
      </c>
      <c r="E17" s="235">
        <v>0</v>
      </c>
    </row>
    <row r="18" spans="1:5">
      <c r="A18" s="172" t="s">
        <v>415</v>
      </c>
      <c r="B18" s="235">
        <v>0</v>
      </c>
      <c r="C18" s="235">
        <v>0</v>
      </c>
      <c r="D18" s="235">
        <v>0</v>
      </c>
      <c r="E18" s="235">
        <v>0</v>
      </c>
    </row>
    <row r="19" spans="1:5">
      <c r="A19" s="178" t="s">
        <v>416</v>
      </c>
      <c r="B19" s="24" t="s">
        <v>409</v>
      </c>
      <c r="C19" s="24" t="s">
        <v>410</v>
      </c>
      <c r="D19" s="24" t="s">
        <v>411</v>
      </c>
      <c r="E19" s="179" t="s">
        <v>412</v>
      </c>
    </row>
    <row r="20" spans="1:5">
      <c r="A20" s="177" t="s">
        <v>417</v>
      </c>
      <c r="B20" s="235">
        <v>0</v>
      </c>
      <c r="C20" s="235">
        <v>0</v>
      </c>
      <c r="D20" s="235">
        <v>0</v>
      </c>
      <c r="E20" s="235">
        <v>0</v>
      </c>
    </row>
    <row r="21" spans="1:5">
      <c r="A21" s="180" t="s">
        <v>418</v>
      </c>
      <c r="B21" s="235">
        <v>0</v>
      </c>
      <c r="C21" s="235">
        <v>0</v>
      </c>
      <c r="D21" s="235">
        <v>0</v>
      </c>
      <c r="E21" s="235">
        <v>0</v>
      </c>
    </row>
    <row r="22" spans="1:5">
      <c r="A22" s="180" t="s">
        <v>419</v>
      </c>
      <c r="B22" s="235">
        <v>0</v>
      </c>
      <c r="C22" s="235">
        <v>0</v>
      </c>
      <c r="D22" s="235">
        <v>0</v>
      </c>
      <c r="E22" s="235">
        <v>0</v>
      </c>
    </row>
    <row r="23" spans="1:5">
      <c r="A23" s="178" t="s">
        <v>420</v>
      </c>
      <c r="B23" s="24" t="s">
        <v>409</v>
      </c>
      <c r="C23" s="24" t="s">
        <v>410</v>
      </c>
      <c r="D23" s="24" t="s">
        <v>411</v>
      </c>
      <c r="E23" s="179" t="s">
        <v>412</v>
      </c>
    </row>
    <row r="24" spans="1:5">
      <c r="A24" s="172" t="s">
        <v>421</v>
      </c>
      <c r="B24" s="235">
        <v>0</v>
      </c>
      <c r="C24" s="235">
        <v>0</v>
      </c>
      <c r="D24" s="235">
        <v>0</v>
      </c>
      <c r="E24" s="235">
        <v>0</v>
      </c>
    </row>
    <row r="25" spans="1:5">
      <c r="A25" s="180" t="s">
        <v>422</v>
      </c>
      <c r="B25" s="235">
        <v>0</v>
      </c>
      <c r="C25" s="235">
        <v>0</v>
      </c>
      <c r="D25" s="235">
        <v>0</v>
      </c>
      <c r="E25" s="235">
        <v>0</v>
      </c>
    </row>
    <row r="26" spans="1:5" ht="13.5" thickBot="1">
      <c r="A26" s="181" t="s">
        <v>423</v>
      </c>
      <c r="B26" s="235">
        <v>0</v>
      </c>
      <c r="C26" s="235">
        <v>0</v>
      </c>
      <c r="D26" s="182"/>
      <c r="E26" s="183"/>
    </row>
    <row r="27" spans="1:5">
      <c r="A27" s="178" t="s">
        <v>424</v>
      </c>
      <c r="B27" s="24" t="s">
        <v>409</v>
      </c>
      <c r="C27" s="24" t="s">
        <v>410</v>
      </c>
      <c r="D27" s="24" t="s">
        <v>411</v>
      </c>
      <c r="E27" s="179" t="s">
        <v>412</v>
      </c>
    </row>
    <row r="28" spans="1:5">
      <c r="A28" s="172" t="s">
        <v>425</v>
      </c>
      <c r="B28" s="235">
        <v>0</v>
      </c>
      <c r="C28" s="235">
        <v>0</v>
      </c>
      <c r="D28" s="235">
        <v>0</v>
      </c>
      <c r="E28" s="235">
        <v>0</v>
      </c>
    </row>
    <row r="29" spans="1:5">
      <c r="A29" s="180" t="s">
        <v>426</v>
      </c>
      <c r="B29" s="235">
        <v>0</v>
      </c>
      <c r="C29" s="235">
        <v>0</v>
      </c>
      <c r="D29" s="235">
        <v>0</v>
      </c>
      <c r="E29" s="235">
        <v>0</v>
      </c>
    </row>
    <row r="30" spans="1:5" ht="13.5" thickBot="1">
      <c r="A30" s="173" t="s">
        <v>427</v>
      </c>
      <c r="B30" s="235">
        <v>0</v>
      </c>
      <c r="C30" s="235">
        <v>0</v>
      </c>
      <c r="D30" s="235">
        <v>0</v>
      </c>
      <c r="E30" s="235">
        <v>0</v>
      </c>
    </row>
    <row r="31" spans="1:5">
      <c r="A31" s="178" t="s">
        <v>428</v>
      </c>
      <c r="B31" s="24" t="s">
        <v>409</v>
      </c>
      <c r="C31" s="24" t="s">
        <v>410</v>
      </c>
      <c r="D31" s="24" t="s">
        <v>411</v>
      </c>
      <c r="E31" s="179" t="s">
        <v>412</v>
      </c>
    </row>
    <row r="32" spans="1:5" ht="12.75" customHeight="1">
      <c r="A32" s="172" t="s">
        <v>429</v>
      </c>
      <c r="B32" s="235">
        <v>0</v>
      </c>
      <c r="C32" s="235">
        <v>0</v>
      </c>
      <c r="D32" s="235">
        <v>0</v>
      </c>
      <c r="E32" s="235">
        <v>0</v>
      </c>
    </row>
    <row r="33" spans="1:5" ht="12.75" customHeight="1">
      <c r="A33" s="172" t="s">
        <v>430</v>
      </c>
      <c r="B33" s="235">
        <v>0</v>
      </c>
      <c r="C33" s="235">
        <v>0</v>
      </c>
      <c r="D33" s="235">
        <v>0</v>
      </c>
      <c r="E33" s="235">
        <v>0</v>
      </c>
    </row>
    <row r="34" spans="1:5" ht="12.75" customHeight="1">
      <c r="A34" s="172" t="s">
        <v>431</v>
      </c>
      <c r="B34" s="235">
        <v>0</v>
      </c>
      <c r="C34" s="235">
        <v>0</v>
      </c>
      <c r="D34" s="235">
        <v>0</v>
      </c>
      <c r="E34" s="235">
        <v>0</v>
      </c>
    </row>
    <row r="35" spans="1:5">
      <c r="A35" s="178" t="s">
        <v>432</v>
      </c>
      <c r="B35" s="24" t="s">
        <v>409</v>
      </c>
      <c r="C35" s="24" t="s">
        <v>410</v>
      </c>
      <c r="D35" s="24" t="s">
        <v>411</v>
      </c>
      <c r="E35" s="179" t="s">
        <v>412</v>
      </c>
    </row>
    <row r="36" spans="1:5" ht="12.75" customHeight="1">
      <c r="A36" s="172" t="s">
        <v>433</v>
      </c>
      <c r="B36" s="235">
        <v>0</v>
      </c>
      <c r="C36" s="235">
        <v>0</v>
      </c>
      <c r="D36" s="235">
        <v>0</v>
      </c>
      <c r="E36" s="235">
        <v>0</v>
      </c>
    </row>
    <row r="37" spans="1:5" ht="12.75" customHeight="1">
      <c r="A37" s="172" t="s">
        <v>434</v>
      </c>
      <c r="B37" s="235">
        <v>0</v>
      </c>
      <c r="C37" s="235">
        <v>0</v>
      </c>
      <c r="D37" s="235">
        <v>0</v>
      </c>
      <c r="E37" s="235">
        <v>0</v>
      </c>
    </row>
    <row r="38" spans="1:5">
      <c r="A38" s="178" t="s">
        <v>435</v>
      </c>
      <c r="B38" s="24" t="s">
        <v>409</v>
      </c>
      <c r="C38" s="24" t="s">
        <v>410</v>
      </c>
      <c r="D38" s="24" t="s">
        <v>436</v>
      </c>
      <c r="E38" s="179"/>
    </row>
    <row r="39" spans="1:5" ht="12.75" customHeight="1">
      <c r="A39" s="172" t="s">
        <v>437</v>
      </c>
      <c r="B39" s="235">
        <v>0</v>
      </c>
      <c r="C39" s="235">
        <v>0</v>
      </c>
      <c r="D39" s="235">
        <v>0</v>
      </c>
      <c r="E39" s="184"/>
    </row>
    <row r="40" spans="1:5" ht="12.75" customHeight="1">
      <c r="A40" s="172" t="s">
        <v>438</v>
      </c>
      <c r="B40" s="235">
        <v>0</v>
      </c>
      <c r="C40" s="235">
        <v>0</v>
      </c>
      <c r="D40" s="235">
        <v>0</v>
      </c>
      <c r="E40" s="185"/>
    </row>
    <row r="41" spans="1:5">
      <c r="A41" s="178" t="s">
        <v>439</v>
      </c>
      <c r="B41" s="24" t="s">
        <v>409</v>
      </c>
      <c r="C41" s="24" t="s">
        <v>440</v>
      </c>
      <c r="D41" s="24" t="s">
        <v>436</v>
      </c>
      <c r="E41" s="179"/>
    </row>
    <row r="42" spans="1:5">
      <c r="A42" s="180" t="s">
        <v>441</v>
      </c>
      <c r="B42" s="235">
        <v>0</v>
      </c>
      <c r="C42" s="235">
        <v>0</v>
      </c>
      <c r="D42" s="235">
        <v>0</v>
      </c>
      <c r="E42" s="186"/>
    </row>
    <row r="43" spans="1:5">
      <c r="A43" s="178" t="s">
        <v>442</v>
      </c>
      <c r="B43" s="24" t="s">
        <v>409</v>
      </c>
      <c r="C43" s="24" t="s">
        <v>440</v>
      </c>
      <c r="D43" s="24" t="s">
        <v>436</v>
      </c>
      <c r="E43" s="179"/>
    </row>
    <row r="44" spans="1:5">
      <c r="A44" s="172" t="s">
        <v>443</v>
      </c>
      <c r="B44" s="235">
        <v>0</v>
      </c>
      <c r="C44" s="235">
        <v>0</v>
      </c>
      <c r="D44" s="235">
        <v>0</v>
      </c>
      <c r="E44" s="184"/>
    </row>
    <row r="45" spans="1:5">
      <c r="A45" s="180" t="s">
        <v>444</v>
      </c>
      <c r="B45" s="235">
        <v>0</v>
      </c>
      <c r="C45" s="235">
        <v>0</v>
      </c>
      <c r="D45" s="235">
        <v>0</v>
      </c>
      <c r="E45" s="185"/>
    </row>
    <row r="46" spans="1:5">
      <c r="A46" s="178" t="s">
        <v>445</v>
      </c>
      <c r="B46" s="24"/>
      <c r="C46" s="24"/>
      <c r="D46" s="24"/>
      <c r="E46" s="179"/>
    </row>
    <row r="47" spans="1:5">
      <c r="A47" s="172" t="s">
        <v>446</v>
      </c>
      <c r="B47" s="235">
        <v>0</v>
      </c>
      <c r="C47" s="187"/>
      <c r="D47" s="188"/>
      <c r="E47" s="189"/>
    </row>
    <row r="48" spans="1:5">
      <c r="A48" s="180" t="s">
        <v>447</v>
      </c>
      <c r="B48" s="235">
        <v>0</v>
      </c>
      <c r="C48" s="190"/>
      <c r="D48" s="191"/>
      <c r="E48" s="192"/>
    </row>
    <row r="49" spans="1:5" ht="13.5" thickBot="1">
      <c r="A49" s="173" t="s">
        <v>448</v>
      </c>
      <c r="B49" s="235">
        <v>0</v>
      </c>
      <c r="C49" s="193"/>
      <c r="D49" s="194"/>
      <c r="E49" s="195"/>
    </row>
    <row r="50" spans="1:5">
      <c r="A50" s="178" t="s">
        <v>449</v>
      </c>
      <c r="B50" s="24" t="s">
        <v>450</v>
      </c>
      <c r="C50" s="24" t="s">
        <v>451</v>
      </c>
      <c r="D50" s="24" t="s">
        <v>452</v>
      </c>
      <c r="E50" s="179" t="s">
        <v>453</v>
      </c>
    </row>
    <row r="51" spans="1:5" ht="12.75" customHeight="1">
      <c r="A51" s="172" t="s">
        <v>454</v>
      </c>
      <c r="B51" s="235">
        <v>0</v>
      </c>
      <c r="C51" s="235">
        <v>0</v>
      </c>
      <c r="D51" s="235">
        <v>0</v>
      </c>
      <c r="E51" s="235">
        <v>0</v>
      </c>
    </row>
    <row r="52" spans="1:5">
      <c r="A52" s="178" t="s">
        <v>455</v>
      </c>
      <c r="B52" s="24" t="s">
        <v>456</v>
      </c>
      <c r="C52" s="24" t="s">
        <v>457</v>
      </c>
      <c r="D52" s="24" t="s">
        <v>458</v>
      </c>
      <c r="E52" s="179" t="s">
        <v>459</v>
      </c>
    </row>
    <row r="53" spans="1:5">
      <c r="A53" s="180" t="s">
        <v>460</v>
      </c>
      <c r="B53" s="235">
        <v>0</v>
      </c>
      <c r="C53" s="235">
        <v>0</v>
      </c>
      <c r="D53" s="235">
        <v>0</v>
      </c>
      <c r="E53" s="235">
        <v>0</v>
      </c>
    </row>
    <row r="54" spans="1:5">
      <c r="A54" s="178" t="s">
        <v>461</v>
      </c>
      <c r="B54" s="24" t="s">
        <v>456</v>
      </c>
      <c r="C54" s="24" t="s">
        <v>462</v>
      </c>
      <c r="D54" s="24"/>
      <c r="E54" s="179"/>
    </row>
    <row r="55" spans="1:5">
      <c r="A55" s="180" t="s">
        <v>460</v>
      </c>
      <c r="B55" s="235">
        <v>0</v>
      </c>
      <c r="C55" s="235">
        <v>0</v>
      </c>
      <c r="D55" s="187"/>
      <c r="E55" s="189"/>
    </row>
    <row r="56" spans="1:5" ht="13.5" thickBot="1">
      <c r="A56" s="197" t="s">
        <v>463</v>
      </c>
      <c r="B56" s="235">
        <v>0</v>
      </c>
      <c r="C56" s="235">
        <v>0</v>
      </c>
      <c r="D56" s="198"/>
      <c r="E56" s="199"/>
    </row>
    <row r="58" spans="1:5">
      <c r="A58" s="25" t="s">
        <v>464</v>
      </c>
    </row>
    <row r="59" spans="1:5">
      <c r="A59" s="25" t="s">
        <v>465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Nederweert - CSG&amp;R&amp;A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3030-7BDB-4AEF-BFA1-ABBA7CEA8FE5}">
  <dimension ref="A1:B49"/>
  <sheetViews>
    <sheetView workbookViewId="0">
      <selection activeCell="B12" sqref="B12"/>
    </sheetView>
  </sheetViews>
  <sheetFormatPr defaultColWidth="8.85546875" defaultRowHeight="12.75"/>
  <sheetData>
    <row r="1" spans="1:2">
      <c r="A1" s="227" t="s">
        <v>486</v>
      </c>
      <c r="B1" s="227" t="s">
        <v>487</v>
      </c>
    </row>
    <row r="2" spans="1:2" ht="13.5" thickBot="1">
      <c r="A2" s="228" t="s">
        <v>24</v>
      </c>
      <c r="B2" s="228"/>
    </row>
    <row r="4" spans="1:2">
      <c r="A4" s="234" t="s">
        <v>493</v>
      </c>
      <c r="B4" s="234"/>
    </row>
    <row r="5" spans="1:2">
      <c r="A5" s="234" t="s">
        <v>494</v>
      </c>
      <c r="B5" s="234"/>
    </row>
    <row r="6" spans="1:2">
      <c r="A6" s="234" t="s">
        <v>495</v>
      </c>
      <c r="B6" s="234"/>
    </row>
    <row r="7" spans="1:2">
      <c r="A7" s="234" t="s">
        <v>496</v>
      </c>
      <c r="B7" s="234"/>
    </row>
    <row r="8" spans="1:2">
      <c r="A8" s="234" t="s">
        <v>497</v>
      </c>
      <c r="B8" s="234"/>
    </row>
    <row r="9" spans="1:2">
      <c r="A9" s="234" t="s">
        <v>498</v>
      </c>
      <c r="B9" s="234"/>
    </row>
    <row r="10" spans="1:2">
      <c r="A10" s="234" t="s">
        <v>499</v>
      </c>
      <c r="B10" s="234"/>
    </row>
    <row r="11" spans="1:2">
      <c r="A11" s="234" t="s">
        <v>500</v>
      </c>
      <c r="B11" s="234"/>
    </row>
    <row r="12" spans="1:2">
      <c r="A12" s="234" t="s">
        <v>501</v>
      </c>
      <c r="B12" s="234"/>
    </row>
    <row r="13" spans="1:2">
      <c r="A13" s="234" t="s">
        <v>502</v>
      </c>
      <c r="B13" s="234"/>
    </row>
    <row r="14" spans="1:2">
      <c r="A14" s="234" t="s">
        <v>503</v>
      </c>
      <c r="B14" s="234"/>
    </row>
    <row r="15" spans="1:2">
      <c r="A15" s="234" t="s">
        <v>504</v>
      </c>
      <c r="B15" s="234"/>
    </row>
    <row r="16" spans="1:2">
      <c r="A16" s="234" t="s">
        <v>505</v>
      </c>
      <c r="B16" s="234"/>
    </row>
    <row r="17" spans="1:2">
      <c r="A17" s="234" t="s">
        <v>506</v>
      </c>
      <c r="B17" s="234"/>
    </row>
    <row r="18" spans="1:2">
      <c r="A18" s="234" t="s">
        <v>507</v>
      </c>
      <c r="B18" s="234"/>
    </row>
    <row r="19" spans="1:2">
      <c r="A19" s="234" t="s">
        <v>508</v>
      </c>
      <c r="B19" s="234"/>
    </row>
    <row r="20" spans="1:2">
      <c r="A20" s="234" t="s">
        <v>509</v>
      </c>
      <c r="B20" s="234"/>
    </row>
    <row r="21" spans="1:2">
      <c r="A21" s="234" t="s">
        <v>510</v>
      </c>
      <c r="B21" s="234"/>
    </row>
    <row r="22" spans="1:2">
      <c r="A22" s="234" t="s">
        <v>511</v>
      </c>
      <c r="B22" s="234"/>
    </row>
    <row r="23" spans="1:2">
      <c r="A23" s="234" t="s">
        <v>512</v>
      </c>
      <c r="B23" s="234"/>
    </row>
    <row r="24" spans="1:2">
      <c r="A24" s="234" t="s">
        <v>513</v>
      </c>
      <c r="B24" s="234"/>
    </row>
    <row r="25" spans="1:2">
      <c r="A25" s="234" t="s">
        <v>514</v>
      </c>
      <c r="B25" s="234"/>
    </row>
    <row r="26" spans="1:2">
      <c r="A26" s="234" t="s">
        <v>515</v>
      </c>
      <c r="B26" s="234"/>
    </row>
    <row r="27" spans="1:2">
      <c r="A27" s="234" t="s">
        <v>516</v>
      </c>
      <c r="B27" s="234"/>
    </row>
    <row r="28" spans="1:2">
      <c r="A28" s="234" t="s">
        <v>517</v>
      </c>
      <c r="B28" s="234"/>
    </row>
    <row r="29" spans="1:2">
      <c r="A29" s="234" t="s">
        <v>518</v>
      </c>
      <c r="B29" s="234"/>
    </row>
    <row r="30" spans="1:2">
      <c r="A30" s="234" t="s">
        <v>519</v>
      </c>
      <c r="B30" s="234"/>
    </row>
    <row r="31" spans="1:2">
      <c r="A31" s="234" t="s">
        <v>520</v>
      </c>
      <c r="B31" s="234"/>
    </row>
    <row r="32" spans="1:2">
      <c r="A32" s="234" t="s">
        <v>521</v>
      </c>
      <c r="B32" s="234"/>
    </row>
    <row r="33" spans="1:2">
      <c r="A33" s="234" t="s">
        <v>522</v>
      </c>
      <c r="B33" s="234"/>
    </row>
    <row r="34" spans="1:2">
      <c r="A34" s="234" t="s">
        <v>523</v>
      </c>
      <c r="B34" s="234"/>
    </row>
    <row r="35" spans="1:2">
      <c r="A35" s="234" t="s">
        <v>524</v>
      </c>
      <c r="B35" s="234"/>
    </row>
    <row r="36" spans="1:2">
      <c r="A36" s="234" t="s">
        <v>525</v>
      </c>
      <c r="B36" s="234"/>
    </row>
    <row r="37" spans="1:2">
      <c r="A37" s="234" t="s">
        <v>526</v>
      </c>
      <c r="B37" s="234"/>
    </row>
    <row r="38" spans="1:2">
      <c r="A38" s="234" t="s">
        <v>527</v>
      </c>
      <c r="B38" s="234"/>
    </row>
    <row r="39" spans="1:2">
      <c r="A39" s="234" t="s">
        <v>528</v>
      </c>
      <c r="B39" s="234"/>
    </row>
    <row r="40" spans="1:2">
      <c r="A40" s="234" t="s">
        <v>529</v>
      </c>
      <c r="B40" s="234"/>
    </row>
    <row r="41" spans="1:2">
      <c r="A41" s="234" t="s">
        <v>530</v>
      </c>
      <c r="B41" s="234"/>
    </row>
    <row r="42" spans="1:2">
      <c r="A42" s="234" t="s">
        <v>531</v>
      </c>
      <c r="B42" s="234"/>
    </row>
    <row r="43" spans="1:2">
      <c r="A43" s="234" t="s">
        <v>532</v>
      </c>
      <c r="B43" s="234"/>
    </row>
    <row r="44" spans="1:2">
      <c r="A44" s="234" t="s">
        <v>533</v>
      </c>
      <c r="B44" s="234"/>
    </row>
    <row r="45" spans="1:2">
      <c r="A45" s="234" t="s">
        <v>534</v>
      </c>
      <c r="B45" s="234"/>
    </row>
    <row r="46" spans="1:2">
      <c r="A46" s="234" t="s">
        <v>535</v>
      </c>
      <c r="B46" s="234"/>
    </row>
    <row r="47" spans="1:2">
      <c r="A47" s="234" t="s">
        <v>536</v>
      </c>
      <c r="B47" s="234"/>
    </row>
    <row r="48" spans="1:2">
      <c r="A48" s="234" t="s">
        <v>537</v>
      </c>
      <c r="B48" s="234"/>
    </row>
    <row r="49" spans="1:2">
      <c r="A49" s="234" t="s">
        <v>538</v>
      </c>
      <c r="B49" s="234"/>
    </row>
  </sheetData>
  <conditionalFormatting sqref="B4:B49">
    <cfRule type="containsBlanks" dxfId="21" priority="1">
      <formula>LEN(TRIM(B4))=0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&amp;L&amp;F</oddHeader>
    <oddFooter>&amp;LGemeente Nederweert - CSG&amp;R&amp;A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437E-8317-4F94-82D6-38FFBAF6ABF5}">
  <dimension ref="A1:W161"/>
  <sheetViews>
    <sheetView showZeros="0" tabSelected="1" workbookViewId="0">
      <selection activeCell="G77" sqref="A65:G77"/>
    </sheetView>
  </sheetViews>
  <sheetFormatPr defaultColWidth="8.85546875" defaultRowHeight="12.75"/>
  <cols>
    <col min="1" max="1" width="11.7109375" bestFit="1" customWidth="1"/>
    <col min="2" max="2" width="15.7109375" style="111" bestFit="1" customWidth="1"/>
    <col min="3" max="3" width="9.85546875" style="10" bestFit="1" customWidth="1"/>
    <col min="4" max="4" width="27.7109375" style="112" customWidth="1"/>
    <col min="5" max="5" width="13.7109375" style="9" bestFit="1" customWidth="1"/>
    <col min="6" max="6" width="10.85546875" style="9" bestFit="1" customWidth="1"/>
    <col min="7" max="7" width="41.7109375" style="10" customWidth="1"/>
    <col min="8" max="8" width="34.85546875" style="10" customWidth="1"/>
    <col min="9" max="9" width="23.7109375" style="10" customWidth="1"/>
    <col min="10" max="10" width="10.7109375" style="108" bestFit="1" customWidth="1"/>
    <col min="11" max="11" width="13.140625" style="108" bestFit="1" customWidth="1"/>
    <col min="12" max="12" width="6.42578125" style="109" bestFit="1" customWidth="1"/>
    <col min="13" max="13" width="9.42578125" style="113" bestFit="1" customWidth="1"/>
    <col min="14" max="14" width="9.42578125" style="113" customWidth="1"/>
    <col min="15" max="15" width="7.28515625" style="110" bestFit="1" customWidth="1"/>
    <col min="16" max="16" width="6" style="114" bestFit="1" customWidth="1"/>
    <col min="17" max="17" width="7.28515625" style="115" bestFit="1" customWidth="1"/>
    <col min="18" max="18" width="12.140625" style="116" bestFit="1" customWidth="1"/>
    <col min="19" max="19" width="10.85546875" style="22" bestFit="1" customWidth="1"/>
    <col min="20" max="21" width="12.28515625" style="108" bestFit="1" customWidth="1"/>
    <col min="22" max="22" width="58" style="117" bestFit="1" customWidth="1"/>
    <col min="23" max="23" width="11.7109375" style="113" bestFit="1" customWidth="1"/>
  </cols>
  <sheetData>
    <row r="1" spans="1:23" ht="13.5" customHeight="1">
      <c r="A1" s="1" t="s">
        <v>0</v>
      </c>
      <c r="B1" s="118" t="s">
        <v>2</v>
      </c>
      <c r="C1" s="118" t="s">
        <v>3</v>
      </c>
      <c r="D1" s="118" t="s">
        <v>4</v>
      </c>
      <c r="E1" s="118" t="s">
        <v>5</v>
      </c>
      <c r="F1" s="118" t="s">
        <v>6</v>
      </c>
      <c r="G1" s="118" t="s">
        <v>7</v>
      </c>
      <c r="H1" s="118" t="s">
        <v>8</v>
      </c>
      <c r="I1" s="118" t="s">
        <v>9</v>
      </c>
      <c r="J1" s="119" t="s">
        <v>10</v>
      </c>
      <c r="K1" s="119" t="s">
        <v>11</v>
      </c>
      <c r="L1" s="120" t="s">
        <v>12</v>
      </c>
      <c r="M1" s="118" t="s">
        <v>13</v>
      </c>
      <c r="N1" s="118" t="s">
        <v>14</v>
      </c>
      <c r="O1" s="118" t="s">
        <v>15</v>
      </c>
      <c r="P1" s="118" t="s">
        <v>16</v>
      </c>
      <c r="Q1" s="118" t="s">
        <v>17</v>
      </c>
      <c r="R1" s="118" t="s">
        <v>18</v>
      </c>
      <c r="S1" s="121" t="s">
        <v>19</v>
      </c>
      <c r="T1" s="119" t="s">
        <v>20</v>
      </c>
      <c r="U1" s="119" t="s">
        <v>21</v>
      </c>
      <c r="V1" s="118" t="s">
        <v>22</v>
      </c>
      <c r="W1" s="122" t="s">
        <v>23</v>
      </c>
    </row>
    <row r="2" spans="1:23" ht="13.5" customHeight="1">
      <c r="A2" s="1" t="s">
        <v>24</v>
      </c>
      <c r="B2" s="118" t="s">
        <v>25</v>
      </c>
      <c r="C2" s="118" t="s">
        <v>26</v>
      </c>
      <c r="D2" s="118"/>
      <c r="E2" s="118"/>
      <c r="F2" s="118"/>
      <c r="G2" s="118" t="s">
        <v>27</v>
      </c>
      <c r="H2" s="118"/>
      <c r="I2" s="118" t="s">
        <v>28</v>
      </c>
      <c r="J2" s="119"/>
      <c r="K2" s="119" t="s">
        <v>29</v>
      </c>
      <c r="L2" s="120" t="s">
        <v>30</v>
      </c>
      <c r="M2" s="118" t="s">
        <v>31</v>
      </c>
      <c r="N2" s="118" t="s">
        <v>31</v>
      </c>
      <c r="O2" s="118" t="s">
        <v>32</v>
      </c>
      <c r="P2" s="118" t="s">
        <v>33</v>
      </c>
      <c r="Q2" s="118"/>
      <c r="R2" s="118" t="s">
        <v>34</v>
      </c>
      <c r="S2" s="121" t="s">
        <v>35</v>
      </c>
      <c r="T2" s="119" t="s">
        <v>36</v>
      </c>
      <c r="U2" s="119" t="s">
        <v>37</v>
      </c>
      <c r="V2" s="118"/>
      <c r="W2" s="122"/>
    </row>
    <row r="3" spans="1:23" s="7" customFormat="1">
      <c r="A3" s="3"/>
      <c r="B3" s="123"/>
      <c r="C3" s="123"/>
      <c r="D3" s="4"/>
      <c r="E3" s="123"/>
      <c r="F3" s="123"/>
      <c r="G3" s="123"/>
      <c r="H3" s="123"/>
      <c r="I3" s="123"/>
      <c r="J3" s="124"/>
      <c r="K3" s="124"/>
      <c r="L3" s="125"/>
      <c r="M3" s="5"/>
      <c r="N3" s="5"/>
      <c r="O3" s="5"/>
      <c r="P3" s="5"/>
      <c r="Q3" s="126"/>
      <c r="R3" s="127"/>
      <c r="S3" s="128"/>
      <c r="T3" s="124"/>
      <c r="U3" s="124"/>
      <c r="V3" s="129"/>
      <c r="W3" s="6"/>
    </row>
    <row r="4" spans="1:23">
      <c r="A4" s="8"/>
      <c r="B4" s="8"/>
      <c r="C4" s="10">
        <v>1</v>
      </c>
      <c r="D4" s="11" t="s">
        <v>38</v>
      </c>
      <c r="E4" s="12"/>
      <c r="M4" s="13"/>
      <c r="N4" s="13"/>
      <c r="P4" s="14"/>
      <c r="R4" s="13"/>
      <c r="S4" s="15"/>
      <c r="T4" s="130"/>
      <c r="U4" s="130"/>
      <c r="V4" s="131"/>
      <c r="W4" s="132"/>
    </row>
    <row r="5" spans="1:23">
      <c r="A5" s="16" t="s">
        <v>39</v>
      </c>
      <c r="B5" s="9" t="s">
        <v>343</v>
      </c>
      <c r="C5" s="10">
        <v>1</v>
      </c>
      <c r="D5" s="11" t="s">
        <v>38</v>
      </c>
      <c r="E5" s="9" t="s">
        <v>40</v>
      </c>
      <c r="G5" s="9" t="s">
        <v>41</v>
      </c>
      <c r="H5" s="9" t="s">
        <v>42</v>
      </c>
      <c r="I5" s="10" t="s">
        <v>43</v>
      </c>
      <c r="J5" s="17">
        <v>16.2</v>
      </c>
      <c r="K5" s="17">
        <v>16.2</v>
      </c>
      <c r="L5" s="18" t="s">
        <v>344</v>
      </c>
      <c r="M5" s="132">
        <v>260</v>
      </c>
      <c r="N5" s="132">
        <v>249</v>
      </c>
      <c r="O5" s="234"/>
      <c r="P5" s="234"/>
      <c r="Q5" s="234"/>
      <c r="R5" s="234"/>
      <c r="S5" s="234"/>
      <c r="T5" s="234"/>
      <c r="U5" s="234"/>
      <c r="V5" s="131"/>
      <c r="W5" s="234"/>
    </row>
    <row r="6" spans="1:23">
      <c r="A6" s="16" t="s">
        <v>44</v>
      </c>
      <c r="B6" s="9" t="s">
        <v>343</v>
      </c>
      <c r="C6" s="10">
        <v>1</v>
      </c>
      <c r="D6" s="11" t="s">
        <v>38</v>
      </c>
      <c r="E6" s="9" t="s">
        <v>40</v>
      </c>
      <c r="G6" s="9" t="s">
        <v>41</v>
      </c>
      <c r="H6" s="9" t="s">
        <v>42</v>
      </c>
      <c r="I6" s="10" t="s">
        <v>45</v>
      </c>
      <c r="J6" s="17">
        <v>10</v>
      </c>
      <c r="K6" s="17">
        <v>10</v>
      </c>
      <c r="L6" s="18" t="s">
        <v>344</v>
      </c>
      <c r="M6" s="132">
        <v>260</v>
      </c>
      <c r="N6" s="132">
        <v>249</v>
      </c>
      <c r="O6" s="234"/>
      <c r="P6" s="234"/>
      <c r="Q6" s="234"/>
      <c r="R6" s="234"/>
      <c r="S6" s="234"/>
      <c r="T6" s="234"/>
      <c r="U6" s="234"/>
      <c r="V6" s="131"/>
      <c r="W6" s="234"/>
    </row>
    <row r="7" spans="1:23">
      <c r="A7" s="16" t="s">
        <v>46</v>
      </c>
      <c r="B7" s="9" t="s">
        <v>343</v>
      </c>
      <c r="C7" s="10">
        <v>1</v>
      </c>
      <c r="D7" s="11" t="s">
        <v>38</v>
      </c>
      <c r="E7" s="9" t="s">
        <v>40</v>
      </c>
      <c r="G7" s="9" t="s">
        <v>47</v>
      </c>
      <c r="H7" s="9" t="s">
        <v>42</v>
      </c>
      <c r="I7" s="10" t="s">
        <v>43</v>
      </c>
      <c r="J7" s="17">
        <v>165.5</v>
      </c>
      <c r="K7" s="17">
        <v>165.5</v>
      </c>
      <c r="L7" s="18" t="s">
        <v>344</v>
      </c>
      <c r="M7" s="132">
        <v>260</v>
      </c>
      <c r="N7" s="132">
        <v>249</v>
      </c>
      <c r="O7" s="234"/>
      <c r="P7" s="234"/>
      <c r="Q7" s="234"/>
      <c r="R7" s="234"/>
      <c r="S7" s="234"/>
      <c r="T7" s="234"/>
      <c r="U7" s="234"/>
      <c r="V7" s="131"/>
      <c r="W7" s="234"/>
    </row>
    <row r="8" spans="1:23">
      <c r="A8" s="16" t="s">
        <v>48</v>
      </c>
      <c r="B8" s="9" t="s">
        <v>343</v>
      </c>
      <c r="C8" s="10">
        <v>1</v>
      </c>
      <c r="D8" s="11" t="s">
        <v>38</v>
      </c>
      <c r="E8" s="9" t="s">
        <v>40</v>
      </c>
      <c r="G8" s="9" t="s">
        <v>47</v>
      </c>
      <c r="H8" s="9" t="s">
        <v>42</v>
      </c>
      <c r="I8" s="10" t="s">
        <v>49</v>
      </c>
      <c r="J8" s="17">
        <v>45</v>
      </c>
      <c r="K8" s="17">
        <v>45</v>
      </c>
      <c r="L8" s="18" t="s">
        <v>344</v>
      </c>
      <c r="M8" s="132">
        <v>260</v>
      </c>
      <c r="N8" s="132">
        <v>249</v>
      </c>
      <c r="O8" s="234"/>
      <c r="P8" s="234"/>
      <c r="Q8" s="234"/>
      <c r="R8" s="234"/>
      <c r="S8" s="234"/>
      <c r="T8" s="234"/>
      <c r="U8" s="234"/>
      <c r="V8" s="131"/>
      <c r="W8" s="234"/>
    </row>
    <row r="9" spans="1:23">
      <c r="A9" s="16" t="s">
        <v>50</v>
      </c>
      <c r="B9" s="9" t="s">
        <v>345</v>
      </c>
      <c r="C9" s="10">
        <v>1</v>
      </c>
      <c r="D9" s="11" t="s">
        <v>38</v>
      </c>
      <c r="E9" s="9" t="s">
        <v>40</v>
      </c>
      <c r="G9" s="9" t="s">
        <v>51</v>
      </c>
      <c r="H9" s="9" t="s">
        <v>52</v>
      </c>
      <c r="I9" s="10" t="s">
        <v>49</v>
      </c>
      <c r="J9" s="17">
        <v>21.43</v>
      </c>
      <c r="K9" s="17">
        <v>21.43</v>
      </c>
      <c r="L9" s="18" t="s">
        <v>344</v>
      </c>
      <c r="M9" s="132">
        <v>260</v>
      </c>
      <c r="N9" s="132">
        <v>249</v>
      </c>
      <c r="O9" s="234"/>
      <c r="P9" s="234"/>
      <c r="Q9" s="234"/>
      <c r="R9" s="234"/>
      <c r="S9" s="234"/>
      <c r="T9" s="234"/>
      <c r="U9" s="234"/>
      <c r="V9" s="131"/>
      <c r="W9" s="234"/>
    </row>
    <row r="10" spans="1:23">
      <c r="A10" s="16" t="s">
        <v>50</v>
      </c>
      <c r="B10" s="9" t="s">
        <v>345</v>
      </c>
      <c r="C10" s="10">
        <v>1</v>
      </c>
      <c r="D10" s="11" t="s">
        <v>38</v>
      </c>
      <c r="E10" s="9" t="s">
        <v>40</v>
      </c>
      <c r="G10" s="9" t="s">
        <v>53</v>
      </c>
      <c r="H10" s="9" t="s">
        <v>52</v>
      </c>
      <c r="I10" s="10" t="s">
        <v>49</v>
      </c>
      <c r="J10" s="17">
        <v>46.97</v>
      </c>
      <c r="K10" s="17">
        <v>46.97</v>
      </c>
      <c r="L10" s="18" t="s">
        <v>344</v>
      </c>
      <c r="M10" s="132">
        <v>260</v>
      </c>
      <c r="N10" s="132">
        <v>249</v>
      </c>
      <c r="O10" s="234"/>
      <c r="P10" s="234"/>
      <c r="Q10" s="234"/>
      <c r="R10" s="234"/>
      <c r="S10" s="234"/>
      <c r="T10" s="234"/>
      <c r="U10" s="234"/>
      <c r="V10" s="131"/>
      <c r="W10" s="234"/>
    </row>
    <row r="11" spans="1:23">
      <c r="A11" s="16" t="s">
        <v>50</v>
      </c>
      <c r="B11" s="9" t="s">
        <v>345</v>
      </c>
      <c r="C11" s="10">
        <v>1</v>
      </c>
      <c r="D11" s="11" t="s">
        <v>38</v>
      </c>
      <c r="E11" s="9" t="s">
        <v>40</v>
      </c>
      <c r="G11" s="9" t="s">
        <v>54</v>
      </c>
      <c r="H11" s="9" t="s">
        <v>52</v>
      </c>
      <c r="I11" s="10" t="s">
        <v>49</v>
      </c>
      <c r="J11" s="17">
        <v>110</v>
      </c>
      <c r="K11" s="17">
        <v>110</v>
      </c>
      <c r="L11" s="18" t="s">
        <v>344</v>
      </c>
      <c r="M11" s="132">
        <v>260</v>
      </c>
      <c r="N11" s="132">
        <v>249</v>
      </c>
      <c r="O11" s="234"/>
      <c r="P11" s="234"/>
      <c r="Q11" s="234"/>
      <c r="R11" s="234"/>
      <c r="S11" s="234"/>
      <c r="T11" s="234"/>
      <c r="U11" s="234"/>
      <c r="V11" s="131"/>
      <c r="W11" s="234"/>
    </row>
    <row r="12" spans="1:23">
      <c r="A12" s="16" t="s">
        <v>50</v>
      </c>
      <c r="B12" s="9" t="s">
        <v>345</v>
      </c>
      <c r="C12" s="10">
        <v>1</v>
      </c>
      <c r="D12" s="11" t="s">
        <v>38</v>
      </c>
      <c r="E12" s="9" t="s">
        <v>40</v>
      </c>
      <c r="G12" s="9" t="s">
        <v>55</v>
      </c>
      <c r="H12" s="9" t="s">
        <v>52</v>
      </c>
      <c r="I12" s="10" t="s">
        <v>49</v>
      </c>
      <c r="J12" s="17">
        <v>54.95</v>
      </c>
      <c r="K12" s="17">
        <v>54.95</v>
      </c>
      <c r="L12" s="18" t="s">
        <v>344</v>
      </c>
      <c r="M12" s="132">
        <v>260</v>
      </c>
      <c r="N12" s="132">
        <v>249</v>
      </c>
      <c r="O12" s="234"/>
      <c r="P12" s="234"/>
      <c r="Q12" s="234"/>
      <c r="R12" s="234"/>
      <c r="S12" s="234"/>
      <c r="T12" s="234"/>
      <c r="U12" s="234"/>
      <c r="V12" s="131"/>
      <c r="W12" s="234"/>
    </row>
    <row r="13" spans="1:23">
      <c r="A13" s="16" t="s">
        <v>50</v>
      </c>
      <c r="B13" s="9" t="s">
        <v>345</v>
      </c>
      <c r="C13" s="10">
        <v>1</v>
      </c>
      <c r="D13" s="11" t="s">
        <v>38</v>
      </c>
      <c r="E13" s="9" t="s">
        <v>40</v>
      </c>
      <c r="G13" s="9" t="s">
        <v>56</v>
      </c>
      <c r="H13" s="9" t="s">
        <v>52</v>
      </c>
      <c r="I13" s="10" t="s">
        <v>49</v>
      </c>
      <c r="J13" s="17">
        <v>53.04</v>
      </c>
      <c r="K13" s="17">
        <v>53.04</v>
      </c>
      <c r="L13" s="18" t="s">
        <v>344</v>
      </c>
      <c r="M13" s="132">
        <v>260</v>
      </c>
      <c r="N13" s="132">
        <v>249</v>
      </c>
      <c r="O13" s="234"/>
      <c r="P13" s="234"/>
      <c r="Q13" s="234"/>
      <c r="R13" s="234"/>
      <c r="S13" s="234"/>
      <c r="T13" s="234"/>
      <c r="U13" s="234"/>
      <c r="V13" s="131"/>
      <c r="W13" s="234"/>
    </row>
    <row r="14" spans="1:23">
      <c r="A14" s="16" t="s">
        <v>57</v>
      </c>
      <c r="B14" s="9" t="s">
        <v>346</v>
      </c>
      <c r="C14" s="10">
        <v>1</v>
      </c>
      <c r="D14" s="11" t="s">
        <v>38</v>
      </c>
      <c r="E14" s="9" t="s">
        <v>40</v>
      </c>
      <c r="G14" s="9" t="s">
        <v>58</v>
      </c>
      <c r="H14" s="9" t="s">
        <v>59</v>
      </c>
      <c r="I14" s="10" t="s">
        <v>60</v>
      </c>
      <c r="J14" s="17">
        <v>6.5</v>
      </c>
      <c r="K14" s="17">
        <v>0</v>
      </c>
      <c r="L14" s="18">
        <v>6.5</v>
      </c>
      <c r="M14" s="132">
        <v>0</v>
      </c>
      <c r="N14" s="132">
        <v>0</v>
      </c>
      <c r="P14" s="14"/>
      <c r="R14" s="13"/>
      <c r="S14" s="15"/>
      <c r="T14" s="130"/>
      <c r="U14" s="130"/>
      <c r="V14" s="131"/>
      <c r="W14" s="132"/>
    </row>
    <row r="15" spans="1:23">
      <c r="A15" s="16" t="s">
        <v>61</v>
      </c>
      <c r="B15" s="9" t="s">
        <v>63</v>
      </c>
      <c r="C15" s="10">
        <v>1</v>
      </c>
      <c r="D15" s="11" t="s">
        <v>38</v>
      </c>
      <c r="E15" s="9" t="s">
        <v>40</v>
      </c>
      <c r="G15" s="9" t="s">
        <v>62</v>
      </c>
      <c r="H15" s="9" t="s">
        <v>63</v>
      </c>
      <c r="I15" s="10" t="s">
        <v>43</v>
      </c>
      <c r="J15" s="17">
        <v>3</v>
      </c>
      <c r="K15" s="17">
        <v>3</v>
      </c>
      <c r="L15" s="18" t="s">
        <v>344</v>
      </c>
      <c r="M15" s="132">
        <v>260</v>
      </c>
      <c r="N15" s="132">
        <v>249</v>
      </c>
      <c r="O15" s="234"/>
      <c r="P15" s="234"/>
      <c r="Q15" s="234"/>
      <c r="R15" s="234"/>
      <c r="S15" s="234"/>
      <c r="T15" s="234"/>
      <c r="U15" s="234"/>
      <c r="V15" s="131"/>
      <c r="W15" s="234"/>
    </row>
    <row r="16" spans="1:23">
      <c r="A16" s="16" t="s">
        <v>64</v>
      </c>
      <c r="B16" s="9" t="s">
        <v>345</v>
      </c>
      <c r="C16" s="10">
        <v>1</v>
      </c>
      <c r="D16" s="11" t="s">
        <v>38</v>
      </c>
      <c r="E16" s="9" t="s">
        <v>40</v>
      </c>
      <c r="F16" s="9" t="s">
        <v>65</v>
      </c>
      <c r="G16" s="9" t="s">
        <v>66</v>
      </c>
      <c r="H16" s="9" t="s">
        <v>67</v>
      </c>
      <c r="I16" s="10" t="s">
        <v>49</v>
      </c>
      <c r="J16" s="17">
        <v>14.29</v>
      </c>
      <c r="K16" s="17">
        <v>14.29</v>
      </c>
      <c r="L16" s="18" t="s">
        <v>344</v>
      </c>
      <c r="M16" s="132">
        <v>260</v>
      </c>
      <c r="N16" s="132">
        <v>249</v>
      </c>
      <c r="O16" s="234"/>
      <c r="P16" s="234"/>
      <c r="Q16" s="234"/>
      <c r="R16" s="234"/>
      <c r="S16" s="234"/>
      <c r="T16" s="234"/>
      <c r="U16" s="234"/>
      <c r="V16" s="131"/>
      <c r="W16" s="234"/>
    </row>
    <row r="17" spans="1:23">
      <c r="A17" s="16" t="s">
        <v>64</v>
      </c>
      <c r="B17" s="9" t="s">
        <v>345</v>
      </c>
      <c r="C17" s="10">
        <v>1</v>
      </c>
      <c r="D17" s="11" t="s">
        <v>38</v>
      </c>
      <c r="E17" s="9" t="s">
        <v>40</v>
      </c>
      <c r="F17" s="9" t="s">
        <v>68</v>
      </c>
      <c r="G17" s="9" t="s">
        <v>69</v>
      </c>
      <c r="H17" s="9" t="s">
        <v>67</v>
      </c>
      <c r="I17" s="10" t="s">
        <v>49</v>
      </c>
      <c r="J17" s="17">
        <v>11.53</v>
      </c>
      <c r="K17" s="17">
        <v>11.53</v>
      </c>
      <c r="L17" s="18" t="s">
        <v>344</v>
      </c>
      <c r="M17" s="132">
        <v>260</v>
      </c>
      <c r="N17" s="132">
        <v>249</v>
      </c>
      <c r="O17" s="234"/>
      <c r="P17" s="234"/>
      <c r="Q17" s="234"/>
      <c r="R17" s="234"/>
      <c r="S17" s="234"/>
      <c r="T17" s="234"/>
      <c r="U17" s="234"/>
      <c r="V17" s="131"/>
      <c r="W17" s="234"/>
    </row>
    <row r="18" spans="1:23">
      <c r="A18" s="16" t="s">
        <v>64</v>
      </c>
      <c r="B18" s="9" t="s">
        <v>345</v>
      </c>
      <c r="C18" s="10">
        <v>1</v>
      </c>
      <c r="D18" s="11" t="s">
        <v>38</v>
      </c>
      <c r="E18" s="9" t="s">
        <v>40</v>
      </c>
      <c r="F18" s="9" t="s">
        <v>70</v>
      </c>
      <c r="G18" s="9" t="s">
        <v>71</v>
      </c>
      <c r="H18" s="9" t="s">
        <v>67</v>
      </c>
      <c r="I18" s="10" t="s">
        <v>49</v>
      </c>
      <c r="J18" s="17">
        <v>10.96</v>
      </c>
      <c r="K18" s="17">
        <v>10.96</v>
      </c>
      <c r="L18" s="18" t="s">
        <v>344</v>
      </c>
      <c r="M18" s="132">
        <v>260</v>
      </c>
      <c r="N18" s="132">
        <v>249</v>
      </c>
      <c r="O18" s="234"/>
      <c r="P18" s="234"/>
      <c r="Q18" s="234"/>
      <c r="R18" s="234"/>
      <c r="S18" s="234"/>
      <c r="T18" s="234"/>
      <c r="U18" s="234"/>
      <c r="V18" s="131"/>
      <c r="W18" s="234"/>
    </row>
    <row r="19" spans="1:23">
      <c r="A19" s="16" t="s">
        <v>64</v>
      </c>
      <c r="B19" s="9" t="s">
        <v>345</v>
      </c>
      <c r="C19" s="10">
        <v>1</v>
      </c>
      <c r="D19" s="11" t="s">
        <v>38</v>
      </c>
      <c r="E19" s="9" t="s">
        <v>40</v>
      </c>
      <c r="F19" s="9" t="s">
        <v>72</v>
      </c>
      <c r="G19" s="9" t="s">
        <v>73</v>
      </c>
      <c r="H19" s="9" t="s">
        <v>67</v>
      </c>
      <c r="I19" s="10" t="s">
        <v>49</v>
      </c>
      <c r="J19" s="17">
        <v>109.26</v>
      </c>
      <c r="K19" s="17">
        <v>109.26</v>
      </c>
      <c r="L19" s="18" t="s">
        <v>344</v>
      </c>
      <c r="M19" s="132">
        <v>260</v>
      </c>
      <c r="N19" s="132">
        <v>249</v>
      </c>
      <c r="O19" s="234"/>
      <c r="P19" s="234"/>
      <c r="Q19" s="234"/>
      <c r="R19" s="234"/>
      <c r="S19" s="234"/>
      <c r="T19" s="234"/>
      <c r="U19" s="234"/>
      <c r="V19" s="131"/>
      <c r="W19" s="234"/>
    </row>
    <row r="20" spans="1:23">
      <c r="A20" s="16" t="s">
        <v>50</v>
      </c>
      <c r="B20" s="9" t="s">
        <v>345</v>
      </c>
      <c r="C20" s="10">
        <v>1</v>
      </c>
      <c r="D20" s="11" t="s">
        <v>38</v>
      </c>
      <c r="E20" s="9" t="s">
        <v>40</v>
      </c>
      <c r="F20" s="9" t="s">
        <v>74</v>
      </c>
      <c r="G20" s="9" t="s">
        <v>75</v>
      </c>
      <c r="H20" s="9" t="s">
        <v>52</v>
      </c>
      <c r="I20" s="10" t="s">
        <v>49</v>
      </c>
      <c r="J20" s="17">
        <v>13.09</v>
      </c>
      <c r="K20" s="17">
        <v>13.09</v>
      </c>
      <c r="L20" s="18" t="s">
        <v>344</v>
      </c>
      <c r="M20" s="132">
        <v>260</v>
      </c>
      <c r="N20" s="132">
        <v>249</v>
      </c>
      <c r="O20" s="234"/>
      <c r="P20" s="234"/>
      <c r="Q20" s="234"/>
      <c r="R20" s="234"/>
      <c r="S20" s="234"/>
      <c r="T20" s="234"/>
      <c r="U20" s="234"/>
      <c r="V20" s="131"/>
      <c r="W20" s="234"/>
    </row>
    <row r="21" spans="1:23">
      <c r="A21" s="16" t="s">
        <v>64</v>
      </c>
      <c r="B21" s="9" t="s">
        <v>345</v>
      </c>
      <c r="C21" s="10">
        <v>1</v>
      </c>
      <c r="D21" s="11" t="s">
        <v>38</v>
      </c>
      <c r="E21" s="9" t="s">
        <v>40</v>
      </c>
      <c r="F21" s="9" t="s">
        <v>76</v>
      </c>
      <c r="G21" s="9" t="s">
        <v>77</v>
      </c>
      <c r="H21" s="9" t="s">
        <v>67</v>
      </c>
      <c r="I21" s="10" t="s">
        <v>49</v>
      </c>
      <c r="J21" s="17">
        <v>40.630000000000003</v>
      </c>
      <c r="K21" s="17">
        <v>40.630000000000003</v>
      </c>
      <c r="L21" s="18" t="s">
        <v>344</v>
      </c>
      <c r="M21" s="132">
        <v>260</v>
      </c>
      <c r="N21" s="132">
        <v>249</v>
      </c>
      <c r="O21" s="234"/>
      <c r="P21" s="234"/>
      <c r="Q21" s="234"/>
      <c r="R21" s="234"/>
      <c r="S21" s="234"/>
      <c r="T21" s="234"/>
      <c r="U21" s="234"/>
      <c r="V21" s="131"/>
      <c r="W21" s="234"/>
    </row>
    <row r="22" spans="1:23">
      <c r="A22" s="16" t="s">
        <v>64</v>
      </c>
      <c r="B22" s="9" t="s">
        <v>345</v>
      </c>
      <c r="C22" s="10">
        <v>1</v>
      </c>
      <c r="D22" s="11" t="s">
        <v>38</v>
      </c>
      <c r="E22" s="9" t="s">
        <v>40</v>
      </c>
      <c r="F22" s="9" t="s">
        <v>78</v>
      </c>
      <c r="G22" s="9" t="s">
        <v>79</v>
      </c>
      <c r="H22" s="9" t="s">
        <v>67</v>
      </c>
      <c r="I22" s="10" t="s">
        <v>49</v>
      </c>
      <c r="J22" s="17">
        <v>21.08</v>
      </c>
      <c r="K22" s="17">
        <v>21.08</v>
      </c>
      <c r="L22" s="18" t="s">
        <v>344</v>
      </c>
      <c r="M22" s="132">
        <v>260</v>
      </c>
      <c r="N22" s="132">
        <v>249</v>
      </c>
      <c r="O22" s="234"/>
      <c r="P22" s="234"/>
      <c r="Q22" s="234"/>
      <c r="R22" s="234"/>
      <c r="S22" s="234"/>
      <c r="T22" s="234"/>
      <c r="U22" s="234"/>
      <c r="V22" s="131"/>
      <c r="W22" s="234"/>
    </row>
    <row r="23" spans="1:23">
      <c r="A23" s="16" t="s">
        <v>80</v>
      </c>
      <c r="B23" s="9" t="s">
        <v>343</v>
      </c>
      <c r="C23" s="10">
        <v>1</v>
      </c>
      <c r="D23" s="11" t="s">
        <v>38</v>
      </c>
      <c r="E23" s="9" t="s">
        <v>40</v>
      </c>
      <c r="G23" s="9" t="s">
        <v>81</v>
      </c>
      <c r="H23" s="9" t="s">
        <v>42</v>
      </c>
      <c r="I23" s="10" t="s">
        <v>60</v>
      </c>
      <c r="J23" s="17">
        <v>8.98</v>
      </c>
      <c r="K23" s="17">
        <v>8.98</v>
      </c>
      <c r="L23" s="18" t="s">
        <v>344</v>
      </c>
      <c r="M23" s="132">
        <v>260</v>
      </c>
      <c r="N23" s="132">
        <v>249</v>
      </c>
      <c r="O23" s="234"/>
      <c r="P23" s="234"/>
      <c r="Q23" s="234"/>
      <c r="R23" s="234"/>
      <c r="S23" s="234"/>
      <c r="T23" s="234"/>
      <c r="U23" s="234"/>
      <c r="V23" s="131"/>
      <c r="W23" s="234"/>
    </row>
    <row r="24" spans="1:23">
      <c r="A24" s="16" t="s">
        <v>82</v>
      </c>
      <c r="B24" s="9" t="s">
        <v>343</v>
      </c>
      <c r="C24" s="10">
        <v>1</v>
      </c>
      <c r="D24" s="11" t="s">
        <v>38</v>
      </c>
      <c r="E24" s="9" t="s">
        <v>40</v>
      </c>
      <c r="F24" s="9" t="s">
        <v>83</v>
      </c>
      <c r="G24" s="9" t="s">
        <v>84</v>
      </c>
      <c r="H24" s="9" t="s">
        <v>85</v>
      </c>
      <c r="I24" s="10" t="s">
        <v>60</v>
      </c>
      <c r="J24" s="17">
        <v>46.62</v>
      </c>
      <c r="K24" s="17">
        <v>46.62</v>
      </c>
      <c r="L24" s="18" t="s">
        <v>344</v>
      </c>
      <c r="M24" s="132">
        <v>260</v>
      </c>
      <c r="N24" s="132">
        <v>249</v>
      </c>
      <c r="O24" s="234"/>
      <c r="P24" s="234"/>
      <c r="Q24" s="234"/>
      <c r="R24" s="234"/>
      <c r="S24" s="234"/>
      <c r="T24" s="234"/>
      <c r="U24" s="234"/>
      <c r="V24" s="131"/>
      <c r="W24" s="234"/>
    </row>
    <row r="25" spans="1:23">
      <c r="A25" s="16" t="s">
        <v>57</v>
      </c>
      <c r="B25" s="9" t="s">
        <v>346</v>
      </c>
      <c r="C25" s="10">
        <v>1</v>
      </c>
      <c r="D25" s="11" t="s">
        <v>38</v>
      </c>
      <c r="E25" s="9" t="s">
        <v>40</v>
      </c>
      <c r="F25" s="9" t="s">
        <v>86</v>
      </c>
      <c r="G25" s="9" t="s">
        <v>87</v>
      </c>
      <c r="H25" s="9" t="s">
        <v>87</v>
      </c>
      <c r="I25" s="10" t="s">
        <v>60</v>
      </c>
      <c r="J25" s="17">
        <v>17.34</v>
      </c>
      <c r="K25" s="17">
        <v>0</v>
      </c>
      <c r="L25" s="18">
        <v>17.34</v>
      </c>
      <c r="M25" s="132">
        <v>0</v>
      </c>
      <c r="N25" s="132">
        <v>0</v>
      </c>
      <c r="P25" s="14"/>
      <c r="R25" s="13"/>
      <c r="S25" s="15"/>
      <c r="T25" s="130"/>
      <c r="U25" s="130"/>
      <c r="V25" s="131"/>
      <c r="W25" s="132"/>
    </row>
    <row r="26" spans="1:23">
      <c r="A26" s="16" t="s">
        <v>64</v>
      </c>
      <c r="B26" s="9" t="s">
        <v>345</v>
      </c>
      <c r="C26" s="10">
        <v>1</v>
      </c>
      <c r="D26" s="11" t="s">
        <v>38</v>
      </c>
      <c r="E26" s="9" t="s">
        <v>40</v>
      </c>
      <c r="F26" s="9" t="s">
        <v>88</v>
      </c>
      <c r="G26" s="9" t="s">
        <v>89</v>
      </c>
      <c r="H26" s="9" t="s">
        <v>67</v>
      </c>
      <c r="I26" s="10" t="s">
        <v>49</v>
      </c>
      <c r="J26" s="17">
        <v>14.94</v>
      </c>
      <c r="K26" s="17">
        <v>14.94</v>
      </c>
      <c r="L26" s="18" t="s">
        <v>344</v>
      </c>
      <c r="M26" s="132">
        <v>260</v>
      </c>
      <c r="N26" s="132">
        <v>249</v>
      </c>
      <c r="O26" s="234"/>
      <c r="P26" s="234"/>
      <c r="Q26" s="234"/>
      <c r="R26" s="234"/>
      <c r="S26" s="234"/>
      <c r="T26" s="234"/>
      <c r="U26" s="234"/>
      <c r="V26" s="131"/>
      <c r="W26" s="234"/>
    </row>
    <row r="27" spans="1:23">
      <c r="A27" s="16" t="s">
        <v>50</v>
      </c>
      <c r="B27" s="9" t="s">
        <v>345</v>
      </c>
      <c r="C27" s="10">
        <v>1</v>
      </c>
      <c r="D27" s="11" t="s">
        <v>38</v>
      </c>
      <c r="E27" s="9" t="s">
        <v>40</v>
      </c>
      <c r="F27" s="9" t="s">
        <v>90</v>
      </c>
      <c r="G27" s="9" t="s">
        <v>91</v>
      </c>
      <c r="H27" s="9" t="s">
        <v>52</v>
      </c>
      <c r="I27" s="10" t="s">
        <v>49</v>
      </c>
      <c r="J27" s="17">
        <v>16.88</v>
      </c>
      <c r="K27" s="17">
        <v>16.88</v>
      </c>
      <c r="L27" s="18" t="s">
        <v>344</v>
      </c>
      <c r="M27" s="132">
        <v>260</v>
      </c>
      <c r="N27" s="132">
        <v>249</v>
      </c>
      <c r="O27" s="234"/>
      <c r="P27" s="234"/>
      <c r="Q27" s="234"/>
      <c r="R27" s="234"/>
      <c r="S27" s="234"/>
      <c r="T27" s="234"/>
      <c r="U27" s="234"/>
      <c r="V27" s="131"/>
      <c r="W27" s="234"/>
    </row>
    <row r="28" spans="1:23">
      <c r="A28" s="16" t="s">
        <v>92</v>
      </c>
      <c r="B28" s="9" t="s">
        <v>345</v>
      </c>
      <c r="C28" s="10">
        <v>1</v>
      </c>
      <c r="D28" s="11" t="s">
        <v>38</v>
      </c>
      <c r="E28" s="9" t="s">
        <v>40</v>
      </c>
      <c r="F28" s="9" t="s">
        <v>93</v>
      </c>
      <c r="G28" s="9" t="s">
        <v>94</v>
      </c>
      <c r="H28" s="9" t="s">
        <v>95</v>
      </c>
      <c r="I28" s="10" t="s">
        <v>49</v>
      </c>
      <c r="J28" s="17">
        <v>11.5</v>
      </c>
      <c r="K28" s="17">
        <v>11.5</v>
      </c>
      <c r="L28" s="18" t="s">
        <v>344</v>
      </c>
      <c r="M28" s="132">
        <v>52</v>
      </c>
      <c r="N28" s="132">
        <v>52</v>
      </c>
      <c r="O28" s="234"/>
      <c r="P28" s="234"/>
      <c r="Q28" s="234"/>
      <c r="R28" s="234"/>
      <c r="S28" s="234"/>
      <c r="T28" s="234"/>
      <c r="U28" s="234"/>
      <c r="V28" s="131"/>
      <c r="W28" s="234"/>
    </row>
    <row r="29" spans="1:23">
      <c r="A29" s="16" t="s">
        <v>46</v>
      </c>
      <c r="B29" s="9" t="s">
        <v>343</v>
      </c>
      <c r="C29" s="10">
        <v>1</v>
      </c>
      <c r="D29" s="11" t="s">
        <v>38</v>
      </c>
      <c r="E29" s="9" t="s">
        <v>40</v>
      </c>
      <c r="G29" s="9" t="s">
        <v>96</v>
      </c>
      <c r="H29" s="9" t="s">
        <v>42</v>
      </c>
      <c r="I29" s="10" t="s">
        <v>97</v>
      </c>
      <c r="J29" s="17">
        <v>12.8</v>
      </c>
      <c r="K29" s="17">
        <v>12.8</v>
      </c>
      <c r="L29" s="18" t="s">
        <v>344</v>
      </c>
      <c r="M29" s="132">
        <v>260</v>
      </c>
      <c r="N29" s="132">
        <v>249</v>
      </c>
      <c r="O29" s="234"/>
      <c r="P29" s="234"/>
      <c r="Q29" s="234"/>
      <c r="R29" s="234"/>
      <c r="S29" s="234"/>
      <c r="T29" s="234"/>
      <c r="U29" s="234"/>
      <c r="V29" s="131"/>
      <c r="W29" s="234"/>
    </row>
    <row r="30" spans="1:23">
      <c r="A30" s="16" t="s">
        <v>46</v>
      </c>
      <c r="B30" s="9" t="s">
        <v>343</v>
      </c>
      <c r="C30" s="10">
        <v>1</v>
      </c>
      <c r="D30" s="11" t="s">
        <v>38</v>
      </c>
      <c r="E30" s="9" t="s">
        <v>40</v>
      </c>
      <c r="G30" s="9" t="s">
        <v>98</v>
      </c>
      <c r="H30" s="9"/>
      <c r="I30" s="10" t="s">
        <v>99</v>
      </c>
      <c r="J30" s="17">
        <v>7.2</v>
      </c>
      <c r="K30" s="17">
        <v>7.2</v>
      </c>
      <c r="L30" s="18" t="s">
        <v>344</v>
      </c>
      <c r="M30" s="132">
        <v>260</v>
      </c>
      <c r="N30" s="132">
        <v>249</v>
      </c>
      <c r="O30" s="234"/>
      <c r="P30" s="234"/>
      <c r="Q30" s="234"/>
      <c r="R30" s="234"/>
      <c r="S30" s="234"/>
      <c r="T30" s="234"/>
      <c r="U30" s="234"/>
      <c r="V30" s="131"/>
      <c r="W30" s="234"/>
    </row>
    <row r="31" spans="1:23">
      <c r="A31" s="16" t="s">
        <v>64</v>
      </c>
      <c r="B31" s="9" t="s">
        <v>345</v>
      </c>
      <c r="C31" s="10">
        <v>1</v>
      </c>
      <c r="D31" s="11" t="s">
        <v>38</v>
      </c>
      <c r="E31" s="9" t="s">
        <v>40</v>
      </c>
      <c r="F31" s="9" t="s">
        <v>100</v>
      </c>
      <c r="G31" s="9" t="s">
        <v>101</v>
      </c>
      <c r="H31" s="9" t="s">
        <v>102</v>
      </c>
      <c r="I31" s="9" t="s">
        <v>49</v>
      </c>
      <c r="J31" s="17">
        <v>72.34</v>
      </c>
      <c r="K31" s="17">
        <v>72.34</v>
      </c>
      <c r="L31" s="18" t="s">
        <v>344</v>
      </c>
      <c r="M31" s="132">
        <v>260</v>
      </c>
      <c r="N31" s="132">
        <v>249</v>
      </c>
      <c r="O31" s="234"/>
      <c r="P31" s="234"/>
      <c r="Q31" s="234"/>
      <c r="R31" s="234"/>
      <c r="S31" s="234"/>
      <c r="T31" s="234"/>
      <c r="U31" s="234"/>
      <c r="V31" s="131"/>
      <c r="W31" s="234"/>
    </row>
    <row r="32" spans="1:23">
      <c r="A32" s="16" t="s">
        <v>64</v>
      </c>
      <c r="B32" s="9" t="s">
        <v>345</v>
      </c>
      <c r="C32" s="10">
        <v>1</v>
      </c>
      <c r="D32" s="11" t="s">
        <v>38</v>
      </c>
      <c r="E32" s="9" t="s">
        <v>40</v>
      </c>
      <c r="F32" s="9" t="s">
        <v>103</v>
      </c>
      <c r="G32" s="9" t="s">
        <v>104</v>
      </c>
      <c r="H32" s="9" t="s">
        <v>67</v>
      </c>
      <c r="I32" s="9" t="s">
        <v>49</v>
      </c>
      <c r="J32" s="17">
        <v>206.38</v>
      </c>
      <c r="K32" s="17">
        <v>206.38</v>
      </c>
      <c r="L32" s="18" t="s">
        <v>344</v>
      </c>
      <c r="M32" s="132">
        <v>260</v>
      </c>
      <c r="N32" s="132">
        <v>249</v>
      </c>
      <c r="O32" s="234"/>
      <c r="P32" s="234"/>
      <c r="Q32" s="234"/>
      <c r="R32" s="234"/>
      <c r="S32" s="234"/>
      <c r="T32" s="234"/>
      <c r="U32" s="234"/>
      <c r="V32" s="131"/>
      <c r="W32" s="234"/>
    </row>
    <row r="33" spans="1:23">
      <c r="A33" s="16" t="s">
        <v>64</v>
      </c>
      <c r="B33" s="9" t="s">
        <v>345</v>
      </c>
      <c r="C33" s="10">
        <v>1</v>
      </c>
      <c r="D33" s="11" t="s">
        <v>38</v>
      </c>
      <c r="E33" s="9" t="s">
        <v>40</v>
      </c>
      <c r="F33" s="9" t="s">
        <v>105</v>
      </c>
      <c r="G33" s="9" t="s">
        <v>106</v>
      </c>
      <c r="H33" s="9" t="s">
        <v>67</v>
      </c>
      <c r="I33" s="10" t="s">
        <v>49</v>
      </c>
      <c r="J33" s="17">
        <v>9.17</v>
      </c>
      <c r="K33" s="17">
        <v>9.17</v>
      </c>
      <c r="L33" s="18" t="s">
        <v>344</v>
      </c>
      <c r="M33" s="132">
        <v>260</v>
      </c>
      <c r="N33" s="132">
        <v>249</v>
      </c>
      <c r="O33" s="234"/>
      <c r="P33" s="234"/>
      <c r="Q33" s="234"/>
      <c r="R33" s="234"/>
      <c r="S33" s="234"/>
      <c r="T33" s="234"/>
      <c r="U33" s="234"/>
      <c r="V33" s="131"/>
      <c r="W33" s="234"/>
    </row>
    <row r="34" spans="1:23">
      <c r="A34" s="16" t="s">
        <v>107</v>
      </c>
      <c r="B34" s="9" t="s">
        <v>343</v>
      </c>
      <c r="C34" s="10">
        <v>1</v>
      </c>
      <c r="D34" s="11" t="s">
        <v>38</v>
      </c>
      <c r="E34" s="9" t="s">
        <v>40</v>
      </c>
      <c r="F34" s="9" t="s">
        <v>108</v>
      </c>
      <c r="G34" s="9" t="s">
        <v>109</v>
      </c>
      <c r="H34" s="9" t="s">
        <v>110</v>
      </c>
      <c r="I34" s="10" t="s">
        <v>49</v>
      </c>
      <c r="J34" s="17">
        <v>14.42</v>
      </c>
      <c r="K34" s="17">
        <v>14.42</v>
      </c>
      <c r="L34" s="18" t="s">
        <v>344</v>
      </c>
      <c r="M34" s="132">
        <v>52</v>
      </c>
      <c r="N34" s="132">
        <v>52</v>
      </c>
      <c r="O34" s="234"/>
      <c r="P34" s="234"/>
      <c r="Q34" s="234"/>
      <c r="R34" s="234"/>
      <c r="S34" s="234"/>
      <c r="T34" s="234"/>
      <c r="U34" s="234"/>
      <c r="V34" s="131"/>
      <c r="W34" s="234"/>
    </row>
    <row r="35" spans="1:23">
      <c r="A35" s="16" t="s">
        <v>50</v>
      </c>
      <c r="B35" s="9" t="s">
        <v>345</v>
      </c>
      <c r="C35" s="10">
        <v>1</v>
      </c>
      <c r="D35" s="11" t="s">
        <v>38</v>
      </c>
      <c r="E35" s="9" t="s">
        <v>40</v>
      </c>
      <c r="F35" s="9" t="s">
        <v>111</v>
      </c>
      <c r="G35" s="9" t="s">
        <v>112</v>
      </c>
      <c r="H35" s="9" t="s">
        <v>52</v>
      </c>
      <c r="I35" s="10" t="s">
        <v>49</v>
      </c>
      <c r="J35" s="17">
        <v>20.350000000000001</v>
      </c>
      <c r="K35" s="17">
        <v>20.350000000000001</v>
      </c>
      <c r="L35" s="18" t="s">
        <v>344</v>
      </c>
      <c r="M35" s="132">
        <v>260</v>
      </c>
      <c r="N35" s="132">
        <v>249</v>
      </c>
      <c r="O35" s="234"/>
      <c r="P35" s="234"/>
      <c r="Q35" s="234"/>
      <c r="R35" s="234"/>
      <c r="S35" s="234"/>
      <c r="T35" s="234"/>
      <c r="U35" s="234"/>
      <c r="V35" s="131"/>
      <c r="W35" s="234"/>
    </row>
    <row r="36" spans="1:23">
      <c r="A36" s="16" t="s">
        <v>64</v>
      </c>
      <c r="B36" s="9" t="s">
        <v>345</v>
      </c>
      <c r="C36" s="10">
        <v>1</v>
      </c>
      <c r="D36" s="11" t="s">
        <v>38</v>
      </c>
      <c r="E36" s="9" t="s">
        <v>40</v>
      </c>
      <c r="F36" s="9" t="s">
        <v>113</v>
      </c>
      <c r="G36" s="9" t="s">
        <v>114</v>
      </c>
      <c r="H36" s="9" t="s">
        <v>67</v>
      </c>
      <c r="I36" s="9" t="s">
        <v>49</v>
      </c>
      <c r="J36" s="17">
        <v>54.43</v>
      </c>
      <c r="K36" s="17">
        <v>54.43</v>
      </c>
      <c r="L36" s="18" t="s">
        <v>344</v>
      </c>
      <c r="M36" s="132">
        <v>260</v>
      </c>
      <c r="N36" s="132">
        <v>249</v>
      </c>
      <c r="O36" s="234"/>
      <c r="P36" s="234"/>
      <c r="Q36" s="234"/>
      <c r="R36" s="234"/>
      <c r="S36" s="234"/>
      <c r="T36" s="234"/>
      <c r="U36" s="234"/>
      <c r="V36" s="131"/>
      <c r="W36" s="234"/>
    </row>
    <row r="37" spans="1:23">
      <c r="A37" s="16" t="s">
        <v>64</v>
      </c>
      <c r="B37" s="9" t="s">
        <v>345</v>
      </c>
      <c r="C37" s="10">
        <v>1</v>
      </c>
      <c r="D37" s="11" t="s">
        <v>38</v>
      </c>
      <c r="E37" s="9" t="s">
        <v>40</v>
      </c>
      <c r="F37" s="9" t="s">
        <v>115</v>
      </c>
      <c r="G37" s="9" t="s">
        <v>116</v>
      </c>
      <c r="H37" s="9" t="s">
        <v>67</v>
      </c>
      <c r="I37" s="9" t="s">
        <v>49</v>
      </c>
      <c r="J37" s="17">
        <v>12.95</v>
      </c>
      <c r="K37" s="17">
        <v>12.95</v>
      </c>
      <c r="L37" s="18" t="s">
        <v>344</v>
      </c>
      <c r="M37" s="132">
        <v>260</v>
      </c>
      <c r="N37" s="132">
        <v>249</v>
      </c>
      <c r="O37" s="234"/>
      <c r="P37" s="234"/>
      <c r="Q37" s="234"/>
      <c r="R37" s="234"/>
      <c r="S37" s="234"/>
      <c r="T37" s="234"/>
      <c r="U37" s="234"/>
      <c r="V37" s="131"/>
      <c r="W37" s="234"/>
    </row>
    <row r="38" spans="1:23">
      <c r="A38" s="16" t="s">
        <v>50</v>
      </c>
      <c r="B38" s="9" t="s">
        <v>345</v>
      </c>
      <c r="C38" s="10">
        <v>1</v>
      </c>
      <c r="D38" s="11" t="s">
        <v>38</v>
      </c>
      <c r="E38" s="9" t="s">
        <v>40</v>
      </c>
      <c r="F38" s="9" t="s">
        <v>117</v>
      </c>
      <c r="G38" s="9" t="s">
        <v>118</v>
      </c>
      <c r="H38" s="9" t="s">
        <v>52</v>
      </c>
      <c r="I38" s="9" t="s">
        <v>49</v>
      </c>
      <c r="J38" s="17">
        <v>13.41</v>
      </c>
      <c r="K38" s="17">
        <v>13.41</v>
      </c>
      <c r="L38" s="18" t="s">
        <v>344</v>
      </c>
      <c r="M38" s="132">
        <v>260</v>
      </c>
      <c r="N38" s="132">
        <v>249</v>
      </c>
      <c r="O38" s="234"/>
      <c r="P38" s="234"/>
      <c r="Q38" s="234"/>
      <c r="R38" s="234"/>
      <c r="S38" s="234"/>
      <c r="T38" s="234"/>
      <c r="U38" s="234"/>
      <c r="V38" s="131"/>
      <c r="W38" s="234"/>
    </row>
    <row r="39" spans="1:23">
      <c r="A39" s="16" t="s">
        <v>64</v>
      </c>
      <c r="B39" s="9" t="s">
        <v>345</v>
      </c>
      <c r="C39" s="10">
        <v>1</v>
      </c>
      <c r="D39" s="11" t="s">
        <v>38</v>
      </c>
      <c r="E39" s="9" t="s">
        <v>40</v>
      </c>
      <c r="F39" s="9" t="s">
        <v>119</v>
      </c>
      <c r="G39" s="9" t="s">
        <v>120</v>
      </c>
      <c r="H39" s="9" t="s">
        <v>95</v>
      </c>
      <c r="I39" s="9" t="s">
        <v>49</v>
      </c>
      <c r="J39" s="17">
        <v>13.46</v>
      </c>
      <c r="K39" s="17">
        <v>13.46</v>
      </c>
      <c r="L39" s="18" t="s">
        <v>344</v>
      </c>
      <c r="M39" s="132">
        <v>260</v>
      </c>
      <c r="N39" s="132">
        <v>249</v>
      </c>
      <c r="O39" s="234"/>
      <c r="P39" s="234"/>
      <c r="Q39" s="234"/>
      <c r="R39" s="234"/>
      <c r="S39" s="234"/>
      <c r="T39" s="234"/>
      <c r="U39" s="234"/>
      <c r="V39" s="131"/>
      <c r="W39" s="234"/>
    </row>
    <row r="40" spans="1:23">
      <c r="A40" s="16" t="s">
        <v>121</v>
      </c>
      <c r="B40" s="9" t="s">
        <v>343</v>
      </c>
      <c r="C40" s="10">
        <v>1</v>
      </c>
      <c r="D40" s="11" t="s">
        <v>38</v>
      </c>
      <c r="E40" s="9" t="s">
        <v>40</v>
      </c>
      <c r="G40" s="9" t="s">
        <v>122</v>
      </c>
      <c r="H40" s="9" t="s">
        <v>123</v>
      </c>
      <c r="I40" s="10" t="s">
        <v>43</v>
      </c>
      <c r="J40" s="17">
        <v>10.5</v>
      </c>
      <c r="K40" s="17">
        <v>10.5</v>
      </c>
      <c r="L40" s="18" t="s">
        <v>344</v>
      </c>
      <c r="M40" s="132">
        <v>52</v>
      </c>
      <c r="N40" s="132">
        <v>52</v>
      </c>
      <c r="O40" s="234"/>
      <c r="P40" s="234"/>
      <c r="Q40" s="234"/>
      <c r="R40" s="234"/>
      <c r="S40" s="234"/>
      <c r="T40" s="234"/>
      <c r="U40" s="234"/>
      <c r="V40" s="131"/>
      <c r="W40" s="234"/>
    </row>
    <row r="41" spans="1:23">
      <c r="A41" s="16" t="s">
        <v>61</v>
      </c>
      <c r="B41" s="9" t="s">
        <v>63</v>
      </c>
      <c r="C41" s="10">
        <v>1</v>
      </c>
      <c r="D41" s="11" t="s">
        <v>38</v>
      </c>
      <c r="E41" s="9" t="s">
        <v>40</v>
      </c>
      <c r="G41" s="9" t="s">
        <v>124</v>
      </c>
      <c r="H41" s="9" t="s">
        <v>63</v>
      </c>
      <c r="I41" s="10" t="s">
        <v>43</v>
      </c>
      <c r="J41" s="17">
        <v>9.1</v>
      </c>
      <c r="K41" s="17">
        <v>9.1</v>
      </c>
      <c r="L41" s="18" t="s">
        <v>344</v>
      </c>
      <c r="M41" s="132">
        <v>260</v>
      </c>
      <c r="N41" s="132">
        <v>249</v>
      </c>
      <c r="O41" s="234"/>
      <c r="P41" s="234"/>
      <c r="Q41" s="234"/>
      <c r="R41" s="234"/>
      <c r="S41" s="234"/>
      <c r="T41" s="234"/>
      <c r="U41" s="234"/>
      <c r="V41" s="131"/>
      <c r="W41" s="234"/>
    </row>
    <row r="42" spans="1:23">
      <c r="A42" s="16" t="s">
        <v>61</v>
      </c>
      <c r="B42" s="9" t="s">
        <v>63</v>
      </c>
      <c r="C42" s="10">
        <v>1</v>
      </c>
      <c r="D42" s="11" t="s">
        <v>38</v>
      </c>
      <c r="E42" s="9" t="s">
        <v>40</v>
      </c>
      <c r="G42" s="9" t="s">
        <v>125</v>
      </c>
      <c r="H42" s="9" t="s">
        <v>63</v>
      </c>
      <c r="I42" s="10" t="s">
        <v>43</v>
      </c>
      <c r="J42" s="17">
        <v>9.1</v>
      </c>
      <c r="K42" s="17">
        <v>9.1</v>
      </c>
      <c r="L42" s="18" t="s">
        <v>344</v>
      </c>
      <c r="M42" s="132">
        <v>260</v>
      </c>
      <c r="N42" s="132">
        <v>249</v>
      </c>
      <c r="O42" s="234"/>
      <c r="P42" s="234"/>
      <c r="Q42" s="234"/>
      <c r="R42" s="234"/>
      <c r="S42" s="234"/>
      <c r="T42" s="234"/>
      <c r="U42" s="234"/>
      <c r="V42" s="131"/>
      <c r="W42" s="234"/>
    </row>
    <row r="43" spans="1:23">
      <c r="A43" s="16" t="s">
        <v>61</v>
      </c>
      <c r="B43" s="9" t="s">
        <v>63</v>
      </c>
      <c r="C43" s="10">
        <v>1</v>
      </c>
      <c r="D43" s="11" t="s">
        <v>38</v>
      </c>
      <c r="E43" s="9" t="s">
        <v>40</v>
      </c>
      <c r="G43" s="9" t="s">
        <v>126</v>
      </c>
      <c r="H43" s="9" t="s">
        <v>63</v>
      </c>
      <c r="I43" s="10" t="s">
        <v>43</v>
      </c>
      <c r="J43" s="17">
        <v>2</v>
      </c>
      <c r="K43" s="17">
        <v>2</v>
      </c>
      <c r="L43" s="18" t="s">
        <v>344</v>
      </c>
      <c r="M43" s="132">
        <v>260</v>
      </c>
      <c r="N43" s="132">
        <v>249</v>
      </c>
      <c r="O43" s="234"/>
      <c r="P43" s="234"/>
      <c r="Q43" s="234"/>
      <c r="R43" s="234"/>
      <c r="S43" s="234"/>
      <c r="T43" s="234"/>
      <c r="U43" s="234"/>
      <c r="V43" s="131"/>
      <c r="W43" s="234"/>
    </row>
    <row r="44" spans="1:23">
      <c r="A44" s="16" t="s">
        <v>64</v>
      </c>
      <c r="B44" s="9" t="s">
        <v>345</v>
      </c>
      <c r="C44" s="10">
        <v>1</v>
      </c>
      <c r="D44" s="11" t="s">
        <v>38</v>
      </c>
      <c r="E44" s="9" t="s">
        <v>40</v>
      </c>
      <c r="F44" s="9" t="s">
        <v>127</v>
      </c>
      <c r="G44" s="9" t="s">
        <v>128</v>
      </c>
      <c r="H44" s="9" t="s">
        <v>95</v>
      </c>
      <c r="I44" s="10" t="s">
        <v>49</v>
      </c>
      <c r="J44" s="17">
        <v>18</v>
      </c>
      <c r="K44" s="17">
        <v>18</v>
      </c>
      <c r="L44" s="18" t="s">
        <v>344</v>
      </c>
      <c r="M44" s="132">
        <v>260</v>
      </c>
      <c r="N44" s="132">
        <v>249</v>
      </c>
      <c r="O44" s="234"/>
      <c r="P44" s="234"/>
      <c r="Q44" s="234"/>
      <c r="R44" s="234"/>
      <c r="S44" s="234"/>
      <c r="T44" s="234"/>
      <c r="U44" s="234"/>
      <c r="V44" s="131"/>
      <c r="W44" s="234"/>
    </row>
    <row r="45" spans="1:23">
      <c r="A45" s="16" t="s">
        <v>64</v>
      </c>
      <c r="B45" s="9" t="s">
        <v>345</v>
      </c>
      <c r="C45" s="10">
        <v>1</v>
      </c>
      <c r="D45" s="11" t="s">
        <v>38</v>
      </c>
      <c r="E45" s="9" t="s">
        <v>40</v>
      </c>
      <c r="F45" s="9" t="s">
        <v>129</v>
      </c>
      <c r="G45" s="9" t="s">
        <v>128</v>
      </c>
      <c r="H45" s="9" t="s">
        <v>95</v>
      </c>
      <c r="I45" s="10" t="s">
        <v>49</v>
      </c>
      <c r="J45" s="17">
        <v>18</v>
      </c>
      <c r="K45" s="17">
        <v>18</v>
      </c>
      <c r="L45" s="18" t="s">
        <v>344</v>
      </c>
      <c r="M45" s="132">
        <v>260</v>
      </c>
      <c r="N45" s="132">
        <v>249</v>
      </c>
      <c r="O45" s="234"/>
      <c r="P45" s="234"/>
      <c r="Q45" s="234"/>
      <c r="R45" s="234"/>
      <c r="S45" s="234"/>
      <c r="T45" s="234"/>
      <c r="U45" s="234"/>
      <c r="V45" s="131"/>
      <c r="W45" s="234"/>
    </row>
    <row r="46" spans="1:23">
      <c r="A46" s="16" t="s">
        <v>64</v>
      </c>
      <c r="B46" s="9" t="s">
        <v>345</v>
      </c>
      <c r="C46" s="10">
        <v>1</v>
      </c>
      <c r="D46" s="11" t="s">
        <v>38</v>
      </c>
      <c r="E46" s="9" t="s">
        <v>40</v>
      </c>
      <c r="F46" s="9" t="s">
        <v>130</v>
      </c>
      <c r="G46" s="9" t="s">
        <v>128</v>
      </c>
      <c r="H46" s="9" t="s">
        <v>95</v>
      </c>
      <c r="I46" s="10" t="s">
        <v>49</v>
      </c>
      <c r="J46" s="17">
        <v>18</v>
      </c>
      <c r="K46" s="17">
        <v>18</v>
      </c>
      <c r="L46" s="18" t="s">
        <v>344</v>
      </c>
      <c r="M46" s="132">
        <v>260</v>
      </c>
      <c r="N46" s="132">
        <v>249</v>
      </c>
      <c r="O46" s="234"/>
      <c r="P46" s="234"/>
      <c r="Q46" s="234"/>
      <c r="R46" s="234"/>
      <c r="S46" s="234"/>
      <c r="T46" s="234"/>
      <c r="U46" s="234"/>
      <c r="V46" s="131"/>
      <c r="W46" s="234"/>
    </row>
    <row r="47" spans="1:23">
      <c r="A47" s="16" t="s">
        <v>64</v>
      </c>
      <c r="B47" s="9" t="s">
        <v>345</v>
      </c>
      <c r="C47" s="10">
        <v>1</v>
      </c>
      <c r="D47" s="11" t="s">
        <v>38</v>
      </c>
      <c r="E47" s="9" t="s">
        <v>40</v>
      </c>
      <c r="F47" s="9" t="s">
        <v>131</v>
      </c>
      <c r="G47" s="9" t="s">
        <v>132</v>
      </c>
      <c r="H47" s="9" t="s">
        <v>95</v>
      </c>
      <c r="I47" s="10" t="s">
        <v>49</v>
      </c>
      <c r="J47" s="17">
        <v>17.87</v>
      </c>
      <c r="K47" s="17">
        <v>17.87</v>
      </c>
      <c r="L47" s="18" t="s">
        <v>344</v>
      </c>
      <c r="M47" s="132">
        <v>260</v>
      </c>
      <c r="N47" s="132">
        <v>249</v>
      </c>
      <c r="O47" s="234"/>
      <c r="P47" s="234"/>
      <c r="Q47" s="234"/>
      <c r="R47" s="234"/>
      <c r="S47" s="234"/>
      <c r="T47" s="234"/>
      <c r="U47" s="234"/>
      <c r="V47" s="131"/>
      <c r="W47" s="234"/>
    </row>
    <row r="48" spans="1:23">
      <c r="A48" s="16" t="s">
        <v>64</v>
      </c>
      <c r="B48" s="9" t="s">
        <v>345</v>
      </c>
      <c r="C48" s="10">
        <v>1</v>
      </c>
      <c r="D48" s="11" t="s">
        <v>38</v>
      </c>
      <c r="E48" s="9" t="s">
        <v>40</v>
      </c>
      <c r="F48" s="9" t="s">
        <v>133</v>
      </c>
      <c r="G48" s="9" t="s">
        <v>134</v>
      </c>
      <c r="H48" s="9" t="s">
        <v>95</v>
      </c>
      <c r="I48" s="10" t="s">
        <v>49</v>
      </c>
      <c r="J48" s="17">
        <v>28.17</v>
      </c>
      <c r="K48" s="17">
        <v>28.17</v>
      </c>
      <c r="L48" s="18" t="s">
        <v>344</v>
      </c>
      <c r="M48" s="132">
        <v>260</v>
      </c>
      <c r="N48" s="132">
        <v>249</v>
      </c>
      <c r="O48" s="234"/>
      <c r="P48" s="234"/>
      <c r="Q48" s="234"/>
      <c r="R48" s="234"/>
      <c r="S48" s="234"/>
      <c r="T48" s="234"/>
      <c r="U48" s="234"/>
      <c r="V48" s="131"/>
      <c r="W48" s="234"/>
    </row>
    <row r="49" spans="1:23">
      <c r="A49" s="16" t="s">
        <v>64</v>
      </c>
      <c r="B49" s="9" t="s">
        <v>345</v>
      </c>
      <c r="C49" s="10">
        <v>1</v>
      </c>
      <c r="D49" s="11" t="s">
        <v>38</v>
      </c>
      <c r="E49" s="9" t="s">
        <v>40</v>
      </c>
      <c r="F49" s="9" t="s">
        <v>135</v>
      </c>
      <c r="G49" s="9" t="s">
        <v>136</v>
      </c>
      <c r="H49" s="9" t="s">
        <v>95</v>
      </c>
      <c r="I49" s="10" t="s">
        <v>49</v>
      </c>
      <c r="J49" s="17">
        <v>35.61</v>
      </c>
      <c r="K49" s="17">
        <v>35.61</v>
      </c>
      <c r="L49" s="18" t="s">
        <v>344</v>
      </c>
      <c r="M49" s="132">
        <v>260</v>
      </c>
      <c r="N49" s="132">
        <v>249</v>
      </c>
      <c r="O49" s="234"/>
      <c r="P49" s="234"/>
      <c r="Q49" s="234"/>
      <c r="R49" s="234"/>
      <c r="S49" s="234"/>
      <c r="T49" s="234"/>
      <c r="U49" s="234"/>
      <c r="V49" s="131"/>
      <c r="W49" s="234"/>
    </row>
    <row r="50" spans="1:23">
      <c r="A50" s="16" t="s">
        <v>64</v>
      </c>
      <c r="B50" s="9" t="s">
        <v>345</v>
      </c>
      <c r="C50" s="10">
        <v>1</v>
      </c>
      <c r="D50" s="11" t="s">
        <v>38</v>
      </c>
      <c r="E50" s="9" t="s">
        <v>40</v>
      </c>
      <c r="F50" s="9" t="s">
        <v>137</v>
      </c>
      <c r="G50" s="9" t="s">
        <v>138</v>
      </c>
      <c r="H50" s="9" t="s">
        <v>95</v>
      </c>
      <c r="I50" s="10" t="s">
        <v>49</v>
      </c>
      <c r="J50" s="17">
        <v>15.34</v>
      </c>
      <c r="K50" s="17">
        <v>15.34</v>
      </c>
      <c r="L50" s="18" t="s">
        <v>344</v>
      </c>
      <c r="M50" s="132">
        <v>260</v>
      </c>
      <c r="N50" s="132">
        <v>249</v>
      </c>
      <c r="O50" s="234"/>
      <c r="P50" s="234"/>
      <c r="Q50" s="234"/>
      <c r="R50" s="234"/>
      <c r="S50" s="234"/>
      <c r="T50" s="234"/>
      <c r="U50" s="234"/>
      <c r="V50" s="131"/>
      <c r="W50" s="234"/>
    </row>
    <row r="51" spans="1:23">
      <c r="A51" s="16" t="s">
        <v>64</v>
      </c>
      <c r="B51" s="9" t="s">
        <v>345</v>
      </c>
      <c r="C51" s="10">
        <v>1</v>
      </c>
      <c r="D51" s="11" t="s">
        <v>38</v>
      </c>
      <c r="E51" s="9" t="s">
        <v>40</v>
      </c>
      <c r="F51" s="9" t="s">
        <v>139</v>
      </c>
      <c r="G51" s="9" t="s">
        <v>140</v>
      </c>
      <c r="H51" s="9" t="s">
        <v>67</v>
      </c>
      <c r="I51" s="10" t="s">
        <v>49</v>
      </c>
      <c r="J51" s="17">
        <v>43.41</v>
      </c>
      <c r="K51" s="17">
        <v>43.41</v>
      </c>
      <c r="L51" s="18" t="s">
        <v>344</v>
      </c>
      <c r="M51" s="132">
        <v>260</v>
      </c>
      <c r="N51" s="132">
        <v>249</v>
      </c>
      <c r="O51" s="234"/>
      <c r="P51" s="234"/>
      <c r="Q51" s="234"/>
      <c r="R51" s="234"/>
      <c r="S51" s="234"/>
      <c r="T51" s="234"/>
      <c r="U51" s="234"/>
      <c r="V51" s="131"/>
      <c r="W51" s="234"/>
    </row>
    <row r="52" spans="1:23">
      <c r="A52" s="16" t="s">
        <v>50</v>
      </c>
      <c r="B52" s="9" t="s">
        <v>345</v>
      </c>
      <c r="C52" s="10">
        <v>1</v>
      </c>
      <c r="D52" s="11" t="s">
        <v>38</v>
      </c>
      <c r="E52" s="9" t="s">
        <v>40</v>
      </c>
      <c r="F52" s="9" t="s">
        <v>141</v>
      </c>
      <c r="G52" s="9" t="s">
        <v>142</v>
      </c>
      <c r="H52" s="9" t="s">
        <v>52</v>
      </c>
      <c r="I52" s="10" t="s">
        <v>49</v>
      </c>
      <c r="J52" s="17">
        <v>9.64</v>
      </c>
      <c r="K52" s="17">
        <v>9.64</v>
      </c>
      <c r="L52" s="18" t="s">
        <v>344</v>
      </c>
      <c r="M52" s="132">
        <v>260</v>
      </c>
      <c r="N52" s="132">
        <v>249</v>
      </c>
      <c r="O52" s="234"/>
      <c r="P52" s="234"/>
      <c r="Q52" s="234"/>
      <c r="R52" s="234"/>
      <c r="S52" s="234"/>
      <c r="T52" s="234"/>
      <c r="U52" s="234"/>
      <c r="V52" s="131"/>
      <c r="W52" s="234"/>
    </row>
    <row r="53" spans="1:23">
      <c r="A53" s="16" t="s">
        <v>61</v>
      </c>
      <c r="B53" s="9" t="s">
        <v>63</v>
      </c>
      <c r="C53" s="10">
        <v>1</v>
      </c>
      <c r="D53" s="11" t="s">
        <v>38</v>
      </c>
      <c r="E53" s="9" t="s">
        <v>40</v>
      </c>
      <c r="G53" s="9" t="s">
        <v>143</v>
      </c>
      <c r="H53" s="9" t="s">
        <v>63</v>
      </c>
      <c r="I53" s="10" t="s">
        <v>43</v>
      </c>
      <c r="J53" s="17">
        <v>9</v>
      </c>
      <c r="K53" s="17">
        <v>9</v>
      </c>
      <c r="L53" s="18" t="s">
        <v>344</v>
      </c>
      <c r="M53" s="132">
        <v>260</v>
      </c>
      <c r="N53" s="132">
        <v>249</v>
      </c>
      <c r="O53" s="234"/>
      <c r="P53" s="234"/>
      <c r="Q53" s="234"/>
      <c r="R53" s="234"/>
      <c r="S53" s="234"/>
      <c r="T53" s="234"/>
      <c r="U53" s="234"/>
      <c r="V53" s="131"/>
      <c r="W53" s="234"/>
    </row>
    <row r="54" spans="1:23">
      <c r="A54" s="16" t="s">
        <v>61</v>
      </c>
      <c r="B54" s="9" t="s">
        <v>63</v>
      </c>
      <c r="C54" s="10">
        <v>1</v>
      </c>
      <c r="D54" s="11" t="s">
        <v>38</v>
      </c>
      <c r="E54" s="9" t="s">
        <v>40</v>
      </c>
      <c r="G54" s="9" t="s">
        <v>144</v>
      </c>
      <c r="H54" s="9" t="s">
        <v>63</v>
      </c>
      <c r="I54" s="10" t="s">
        <v>43</v>
      </c>
      <c r="J54" s="17">
        <v>9</v>
      </c>
      <c r="K54" s="17">
        <v>9</v>
      </c>
      <c r="L54" s="18" t="s">
        <v>344</v>
      </c>
      <c r="M54" s="132">
        <v>260</v>
      </c>
      <c r="N54" s="132">
        <v>249</v>
      </c>
      <c r="O54" s="234"/>
      <c r="P54" s="234"/>
      <c r="Q54" s="234"/>
      <c r="R54" s="234"/>
      <c r="S54" s="234"/>
      <c r="T54" s="234"/>
      <c r="U54" s="234"/>
      <c r="V54" s="131"/>
      <c r="W54" s="234"/>
    </row>
    <row r="55" spans="1:23">
      <c r="A55" s="16" t="s">
        <v>145</v>
      </c>
      <c r="B55" s="9" t="s">
        <v>343</v>
      </c>
      <c r="C55" s="10">
        <v>1</v>
      </c>
      <c r="D55" s="11" t="s">
        <v>38</v>
      </c>
      <c r="E55" s="9" t="s">
        <v>40</v>
      </c>
      <c r="G55" s="9" t="s">
        <v>146</v>
      </c>
      <c r="H55" s="9" t="s">
        <v>147</v>
      </c>
      <c r="I55" s="10" t="s">
        <v>43</v>
      </c>
      <c r="J55" s="17">
        <v>6.3</v>
      </c>
      <c r="K55" s="17">
        <v>6.3</v>
      </c>
      <c r="L55" s="18" t="s">
        <v>344</v>
      </c>
      <c r="M55" s="132">
        <v>260</v>
      </c>
      <c r="N55" s="132">
        <v>249</v>
      </c>
      <c r="O55" s="234"/>
      <c r="P55" s="234"/>
      <c r="Q55" s="234"/>
      <c r="R55" s="234"/>
      <c r="S55" s="234"/>
      <c r="T55" s="234"/>
      <c r="U55" s="234"/>
      <c r="V55" s="131"/>
      <c r="W55" s="234"/>
    </row>
    <row r="56" spans="1:23">
      <c r="A56" s="16" t="s">
        <v>61</v>
      </c>
      <c r="B56" s="9" t="s">
        <v>63</v>
      </c>
      <c r="C56" s="10">
        <v>1</v>
      </c>
      <c r="D56" s="11" t="s">
        <v>38</v>
      </c>
      <c r="E56" s="9" t="s">
        <v>40</v>
      </c>
      <c r="G56" s="9" t="s">
        <v>148</v>
      </c>
      <c r="H56" s="9" t="s">
        <v>63</v>
      </c>
      <c r="I56" s="10" t="s">
        <v>43</v>
      </c>
      <c r="J56" s="17">
        <v>3.5</v>
      </c>
      <c r="K56" s="17">
        <v>3.5</v>
      </c>
      <c r="L56" s="18" t="s">
        <v>344</v>
      </c>
      <c r="M56" s="132">
        <v>260</v>
      </c>
      <c r="N56" s="132">
        <v>249</v>
      </c>
      <c r="O56" s="234"/>
      <c r="P56" s="234"/>
      <c r="Q56" s="234"/>
      <c r="R56" s="234"/>
      <c r="S56" s="234"/>
      <c r="T56" s="234"/>
      <c r="U56" s="234"/>
      <c r="V56" s="131"/>
      <c r="W56" s="234"/>
    </row>
    <row r="57" spans="1:23">
      <c r="A57" s="16" t="s">
        <v>80</v>
      </c>
      <c r="B57" s="9" t="s">
        <v>343</v>
      </c>
      <c r="C57" s="10">
        <v>1</v>
      </c>
      <c r="D57" s="11" t="s">
        <v>38</v>
      </c>
      <c r="E57" s="9" t="s">
        <v>40</v>
      </c>
      <c r="G57" s="9" t="s">
        <v>149</v>
      </c>
      <c r="H57" s="9" t="s">
        <v>42</v>
      </c>
      <c r="I57" s="10" t="s">
        <v>150</v>
      </c>
      <c r="J57" s="17">
        <v>14.57</v>
      </c>
      <c r="K57" s="17">
        <v>14.57</v>
      </c>
      <c r="L57" s="18" t="s">
        <v>344</v>
      </c>
      <c r="M57" s="132">
        <v>260</v>
      </c>
      <c r="N57" s="132">
        <v>249</v>
      </c>
      <c r="O57" s="234"/>
      <c r="P57" s="234"/>
      <c r="Q57" s="234"/>
      <c r="R57" s="234"/>
      <c r="S57" s="234"/>
      <c r="T57" s="234"/>
      <c r="U57" s="234"/>
      <c r="V57" s="131"/>
      <c r="W57" s="234"/>
    </row>
    <row r="58" spans="1:23">
      <c r="A58" s="16" t="s">
        <v>151</v>
      </c>
      <c r="B58" s="9" t="s">
        <v>343</v>
      </c>
      <c r="C58" s="10">
        <v>1</v>
      </c>
      <c r="D58" s="11" t="s">
        <v>38</v>
      </c>
      <c r="E58" s="9" t="s">
        <v>40</v>
      </c>
      <c r="G58" s="9" t="s">
        <v>152</v>
      </c>
      <c r="H58" s="9" t="s">
        <v>42</v>
      </c>
      <c r="I58" s="10" t="s">
        <v>60</v>
      </c>
      <c r="J58" s="17">
        <v>2</v>
      </c>
      <c r="K58" s="17">
        <v>2</v>
      </c>
      <c r="L58" s="18" t="s">
        <v>344</v>
      </c>
      <c r="M58" s="132">
        <v>260</v>
      </c>
      <c r="N58" s="132">
        <v>249</v>
      </c>
      <c r="O58" s="234"/>
      <c r="P58" s="234"/>
      <c r="Q58" s="234"/>
      <c r="R58" s="234"/>
      <c r="S58" s="234"/>
      <c r="T58" s="234"/>
      <c r="U58" s="234"/>
      <c r="V58" s="131"/>
      <c r="W58" s="234"/>
    </row>
    <row r="59" spans="1:23">
      <c r="A59" s="16" t="s">
        <v>64</v>
      </c>
      <c r="B59" s="9" t="s">
        <v>345</v>
      </c>
      <c r="C59" s="10">
        <v>1</v>
      </c>
      <c r="D59" s="11" t="s">
        <v>38</v>
      </c>
      <c r="E59" s="9" t="s">
        <v>40</v>
      </c>
      <c r="F59" s="9" t="s">
        <v>153</v>
      </c>
      <c r="G59" s="9" t="s">
        <v>154</v>
      </c>
      <c r="H59" s="9" t="s">
        <v>155</v>
      </c>
      <c r="I59" s="10" t="s">
        <v>49</v>
      </c>
      <c r="J59" s="17">
        <v>97.78</v>
      </c>
      <c r="K59" s="17">
        <v>97.78</v>
      </c>
      <c r="L59" s="18" t="s">
        <v>344</v>
      </c>
      <c r="M59" s="132">
        <v>260</v>
      </c>
      <c r="N59" s="132">
        <v>249</v>
      </c>
      <c r="O59" s="234"/>
      <c r="P59" s="234"/>
      <c r="Q59" s="234"/>
      <c r="R59" s="234"/>
      <c r="S59" s="234"/>
      <c r="T59" s="234"/>
      <c r="U59" s="234"/>
      <c r="V59" s="131"/>
      <c r="W59" s="234"/>
    </row>
    <row r="60" spans="1:23">
      <c r="A60" s="16" t="s">
        <v>50</v>
      </c>
      <c r="B60" s="9" t="s">
        <v>345</v>
      </c>
      <c r="C60" s="10">
        <v>1</v>
      </c>
      <c r="D60" s="11" t="s">
        <v>38</v>
      </c>
      <c r="E60" s="9" t="s">
        <v>40</v>
      </c>
      <c r="F60" s="9">
        <v>5</v>
      </c>
      <c r="G60" s="9" t="s">
        <v>156</v>
      </c>
      <c r="H60" s="9" t="s">
        <v>52</v>
      </c>
      <c r="I60" s="10" t="s">
        <v>49</v>
      </c>
      <c r="J60" s="17">
        <v>8.15</v>
      </c>
      <c r="K60" s="17">
        <v>8.15</v>
      </c>
      <c r="L60" s="18" t="s">
        <v>344</v>
      </c>
      <c r="M60" s="132">
        <v>260</v>
      </c>
      <c r="N60" s="132">
        <v>249</v>
      </c>
      <c r="O60" s="234"/>
      <c r="P60" s="234"/>
      <c r="Q60" s="234"/>
      <c r="R60" s="234"/>
      <c r="S60" s="234"/>
      <c r="T60" s="234"/>
      <c r="U60" s="234"/>
      <c r="V60" s="131"/>
      <c r="W60" s="234"/>
    </row>
    <row r="61" spans="1:23">
      <c r="A61" s="16" t="s">
        <v>50</v>
      </c>
      <c r="B61" s="9" t="s">
        <v>345</v>
      </c>
      <c r="C61" s="10">
        <v>1</v>
      </c>
      <c r="D61" s="11" t="s">
        <v>38</v>
      </c>
      <c r="E61" s="9" t="s">
        <v>40</v>
      </c>
      <c r="F61" s="9">
        <v>6</v>
      </c>
      <c r="G61" s="9" t="s">
        <v>156</v>
      </c>
      <c r="H61" s="9" t="s">
        <v>52</v>
      </c>
      <c r="I61" s="10" t="s">
        <v>49</v>
      </c>
      <c r="J61" s="17">
        <v>9.9499999999999993</v>
      </c>
      <c r="K61" s="17">
        <v>9.9499999999999993</v>
      </c>
      <c r="L61" s="18" t="s">
        <v>344</v>
      </c>
      <c r="M61" s="132">
        <v>260</v>
      </c>
      <c r="N61" s="132">
        <v>249</v>
      </c>
      <c r="O61" s="234"/>
      <c r="P61" s="234"/>
      <c r="Q61" s="234"/>
      <c r="R61" s="234"/>
      <c r="S61" s="234"/>
      <c r="T61" s="234"/>
      <c r="U61" s="234"/>
      <c r="V61" s="131"/>
      <c r="W61" s="234"/>
    </row>
    <row r="62" spans="1:23">
      <c r="A62" s="16" t="s">
        <v>50</v>
      </c>
      <c r="B62" s="9" t="s">
        <v>345</v>
      </c>
      <c r="C62" s="10">
        <v>1</v>
      </c>
      <c r="D62" s="11" t="s">
        <v>38</v>
      </c>
      <c r="E62" s="9" t="s">
        <v>40</v>
      </c>
      <c r="F62" s="9">
        <v>7</v>
      </c>
      <c r="G62" s="9" t="s">
        <v>156</v>
      </c>
      <c r="H62" s="9" t="s">
        <v>52</v>
      </c>
      <c r="I62" s="10" t="s">
        <v>49</v>
      </c>
      <c r="J62" s="17">
        <v>9.4</v>
      </c>
      <c r="K62" s="17">
        <v>9.4</v>
      </c>
      <c r="L62" s="18" t="s">
        <v>344</v>
      </c>
      <c r="M62" s="132">
        <v>260</v>
      </c>
      <c r="N62" s="132">
        <v>249</v>
      </c>
      <c r="O62" s="234"/>
      <c r="P62" s="234"/>
      <c r="Q62" s="234"/>
      <c r="R62" s="234"/>
      <c r="S62" s="234"/>
      <c r="T62" s="234"/>
      <c r="U62" s="234"/>
      <c r="V62" s="131"/>
      <c r="W62" s="234"/>
    </row>
    <row r="63" spans="1:23">
      <c r="A63" s="16" t="s">
        <v>64</v>
      </c>
      <c r="B63" s="9" t="s">
        <v>345</v>
      </c>
      <c r="C63" s="10">
        <v>1</v>
      </c>
      <c r="D63" s="11" t="s">
        <v>38</v>
      </c>
      <c r="E63" s="9" t="s">
        <v>40</v>
      </c>
      <c r="G63" s="9" t="s">
        <v>157</v>
      </c>
      <c r="H63" s="9" t="s">
        <v>158</v>
      </c>
      <c r="I63" s="10" t="s">
        <v>49</v>
      </c>
      <c r="J63" s="17">
        <v>25.32</v>
      </c>
      <c r="K63" s="17">
        <v>25.32</v>
      </c>
      <c r="L63" s="18" t="s">
        <v>344</v>
      </c>
      <c r="M63" s="132">
        <v>260</v>
      </c>
      <c r="N63" s="132">
        <v>249</v>
      </c>
      <c r="O63" s="234"/>
      <c r="P63" s="234"/>
      <c r="Q63" s="234"/>
      <c r="R63" s="234"/>
      <c r="S63" s="234"/>
      <c r="T63" s="234"/>
      <c r="U63" s="234"/>
      <c r="V63" s="131"/>
      <c r="W63" s="234"/>
    </row>
    <row r="64" spans="1:23">
      <c r="A64" s="16" t="s">
        <v>46</v>
      </c>
      <c r="B64" s="9" t="s">
        <v>343</v>
      </c>
      <c r="C64" s="10">
        <v>1</v>
      </c>
      <c r="D64" s="11" t="s">
        <v>38</v>
      </c>
      <c r="E64" s="9" t="s">
        <v>40</v>
      </c>
      <c r="G64" s="9" t="s">
        <v>159</v>
      </c>
      <c r="H64" s="9" t="s">
        <v>42</v>
      </c>
      <c r="I64" s="10" t="s">
        <v>99</v>
      </c>
      <c r="J64" s="17">
        <v>248.5</v>
      </c>
      <c r="K64" s="17">
        <v>248.5</v>
      </c>
      <c r="L64" s="18" t="s">
        <v>344</v>
      </c>
      <c r="M64" s="132">
        <v>260</v>
      </c>
      <c r="N64" s="132">
        <v>249</v>
      </c>
      <c r="O64" s="234"/>
      <c r="P64" s="234"/>
      <c r="Q64" s="234"/>
      <c r="R64" s="234"/>
      <c r="S64" s="234"/>
      <c r="T64" s="234"/>
      <c r="U64" s="234"/>
      <c r="V64" s="131"/>
      <c r="W64" s="234"/>
    </row>
    <row r="65" spans="1:23">
      <c r="A65" s="16" t="s">
        <v>46</v>
      </c>
      <c r="B65" s="9" t="s">
        <v>343</v>
      </c>
      <c r="C65" s="10">
        <v>1</v>
      </c>
      <c r="D65" s="11" t="s">
        <v>38</v>
      </c>
      <c r="E65" s="9" t="s">
        <v>160</v>
      </c>
      <c r="G65" s="9" t="s">
        <v>161</v>
      </c>
      <c r="H65" s="9" t="s">
        <v>42</v>
      </c>
      <c r="I65" s="10" t="s">
        <v>43</v>
      </c>
      <c r="J65" s="17">
        <v>64.14</v>
      </c>
      <c r="K65" s="17">
        <v>64.14</v>
      </c>
      <c r="L65" s="18" t="s">
        <v>344</v>
      </c>
      <c r="M65" s="132">
        <v>260</v>
      </c>
      <c r="N65" s="132">
        <v>249</v>
      </c>
      <c r="O65" s="234"/>
      <c r="P65" s="234"/>
      <c r="Q65" s="234"/>
      <c r="R65" s="234"/>
      <c r="S65" s="234"/>
      <c r="T65" s="234"/>
      <c r="U65" s="234"/>
      <c r="V65" s="131"/>
      <c r="W65" s="234"/>
    </row>
    <row r="66" spans="1:23">
      <c r="A66" s="16" t="s">
        <v>64</v>
      </c>
      <c r="B66" s="9" t="s">
        <v>345</v>
      </c>
      <c r="C66" s="10">
        <v>1</v>
      </c>
      <c r="D66" s="11" t="s">
        <v>38</v>
      </c>
      <c r="E66" s="9" t="s">
        <v>160</v>
      </c>
      <c r="F66" s="9" t="s">
        <v>162</v>
      </c>
      <c r="G66" s="9" t="s">
        <v>163</v>
      </c>
      <c r="H66" s="9" t="s">
        <v>67</v>
      </c>
      <c r="I66" s="10" t="s">
        <v>49</v>
      </c>
      <c r="J66" s="17">
        <v>71.930000000000007</v>
      </c>
      <c r="K66" s="17">
        <v>71.930000000000007</v>
      </c>
      <c r="L66" s="18" t="s">
        <v>344</v>
      </c>
      <c r="M66" s="132">
        <v>260</v>
      </c>
      <c r="N66" s="132">
        <v>249</v>
      </c>
      <c r="O66" s="234"/>
      <c r="P66" s="234"/>
      <c r="Q66" s="234"/>
      <c r="R66" s="234"/>
      <c r="S66" s="234"/>
      <c r="T66" s="234"/>
      <c r="U66" s="234"/>
      <c r="V66" s="131"/>
      <c r="W66" s="234"/>
    </row>
    <row r="67" spans="1:23">
      <c r="A67" s="16" t="s">
        <v>107</v>
      </c>
      <c r="B67" s="9" t="s">
        <v>343</v>
      </c>
      <c r="C67" s="10">
        <v>1</v>
      </c>
      <c r="D67" s="11" t="s">
        <v>38</v>
      </c>
      <c r="E67" s="9" t="s">
        <v>160</v>
      </c>
      <c r="F67" s="9" t="s">
        <v>164</v>
      </c>
      <c r="G67" s="9" t="s">
        <v>165</v>
      </c>
      <c r="H67" s="9" t="s">
        <v>110</v>
      </c>
      <c r="I67" s="10" t="s">
        <v>49</v>
      </c>
      <c r="J67" s="17">
        <v>37.69</v>
      </c>
      <c r="K67" s="17">
        <v>37.69</v>
      </c>
      <c r="L67" s="18" t="s">
        <v>344</v>
      </c>
      <c r="M67" s="132">
        <v>52</v>
      </c>
      <c r="N67" s="132">
        <v>52</v>
      </c>
      <c r="O67" s="234"/>
      <c r="P67" s="234"/>
      <c r="Q67" s="234"/>
      <c r="R67" s="234"/>
      <c r="S67" s="234"/>
      <c r="T67" s="234"/>
      <c r="U67" s="234"/>
      <c r="V67" s="131"/>
      <c r="W67" s="234"/>
    </row>
    <row r="68" spans="1:23">
      <c r="A68" s="16" t="s">
        <v>50</v>
      </c>
      <c r="B68" s="9" t="s">
        <v>345</v>
      </c>
      <c r="C68" s="10">
        <v>1</v>
      </c>
      <c r="D68" s="11" t="s">
        <v>38</v>
      </c>
      <c r="E68" s="9" t="s">
        <v>160</v>
      </c>
      <c r="F68" s="9" t="s">
        <v>166</v>
      </c>
      <c r="G68" s="9" t="s">
        <v>167</v>
      </c>
      <c r="H68" s="9" t="s">
        <v>52</v>
      </c>
      <c r="I68" s="10" t="s">
        <v>49</v>
      </c>
      <c r="J68" s="17">
        <v>22.04</v>
      </c>
      <c r="K68" s="17">
        <v>22.04</v>
      </c>
      <c r="L68" s="18" t="s">
        <v>344</v>
      </c>
      <c r="M68" s="132">
        <v>260</v>
      </c>
      <c r="N68" s="132">
        <v>249</v>
      </c>
      <c r="O68" s="234"/>
      <c r="P68" s="234"/>
      <c r="Q68" s="234"/>
      <c r="R68" s="234"/>
      <c r="S68" s="234"/>
      <c r="T68" s="234"/>
      <c r="U68" s="234"/>
      <c r="V68" s="131"/>
      <c r="W68" s="234"/>
    </row>
    <row r="69" spans="1:23">
      <c r="A69" s="16" t="s">
        <v>64</v>
      </c>
      <c r="B69" s="9" t="s">
        <v>345</v>
      </c>
      <c r="C69" s="10">
        <v>1</v>
      </c>
      <c r="D69" s="11" t="s">
        <v>38</v>
      </c>
      <c r="E69" s="9" t="s">
        <v>160</v>
      </c>
      <c r="G69" s="9" t="s">
        <v>168</v>
      </c>
      <c r="H69" s="9" t="s">
        <v>67</v>
      </c>
      <c r="I69" s="10" t="s">
        <v>49</v>
      </c>
      <c r="J69" s="17">
        <v>12.6</v>
      </c>
      <c r="K69" s="17">
        <v>12.6</v>
      </c>
      <c r="L69" s="18" t="s">
        <v>344</v>
      </c>
      <c r="M69" s="132">
        <v>260</v>
      </c>
      <c r="N69" s="132">
        <v>249</v>
      </c>
      <c r="O69" s="234"/>
      <c r="P69" s="234"/>
      <c r="Q69" s="234"/>
      <c r="R69" s="234"/>
      <c r="S69" s="234"/>
      <c r="T69" s="234"/>
      <c r="U69" s="234"/>
      <c r="V69" s="131"/>
      <c r="W69" s="234"/>
    </row>
    <row r="70" spans="1:23">
      <c r="A70" s="16" t="s">
        <v>50</v>
      </c>
      <c r="B70" s="9" t="s">
        <v>345</v>
      </c>
      <c r="C70" s="10">
        <v>1</v>
      </c>
      <c r="D70" s="11" t="s">
        <v>38</v>
      </c>
      <c r="E70" s="9" t="s">
        <v>160</v>
      </c>
      <c r="F70" s="9" t="s">
        <v>169</v>
      </c>
      <c r="G70" s="9" t="s">
        <v>170</v>
      </c>
      <c r="H70" s="9" t="s">
        <v>52</v>
      </c>
      <c r="I70" s="10" t="s">
        <v>49</v>
      </c>
      <c r="J70" s="17">
        <v>12.25</v>
      </c>
      <c r="K70" s="17">
        <v>12.25</v>
      </c>
      <c r="L70" s="18" t="s">
        <v>344</v>
      </c>
      <c r="M70" s="132">
        <v>260</v>
      </c>
      <c r="N70" s="132">
        <v>249</v>
      </c>
      <c r="O70" s="234"/>
      <c r="P70" s="234"/>
      <c r="Q70" s="234"/>
      <c r="R70" s="234"/>
      <c r="S70" s="234"/>
      <c r="T70" s="234"/>
      <c r="U70" s="234"/>
      <c r="V70" s="131"/>
      <c r="W70" s="234"/>
    </row>
    <row r="71" spans="1:23">
      <c r="A71" s="16" t="s">
        <v>64</v>
      </c>
      <c r="B71" s="9" t="s">
        <v>345</v>
      </c>
      <c r="C71" s="10">
        <v>1</v>
      </c>
      <c r="D71" s="11" t="s">
        <v>38</v>
      </c>
      <c r="E71" s="9" t="s">
        <v>160</v>
      </c>
      <c r="F71" s="9" t="s">
        <v>171</v>
      </c>
      <c r="G71" s="9" t="s">
        <v>172</v>
      </c>
      <c r="H71" s="9" t="s">
        <v>67</v>
      </c>
      <c r="I71" s="10" t="s">
        <v>49</v>
      </c>
      <c r="J71" s="17">
        <v>143.69999999999999</v>
      </c>
      <c r="K71" s="17">
        <v>143.69999999999999</v>
      </c>
      <c r="L71" s="18" t="s">
        <v>344</v>
      </c>
      <c r="M71" s="132">
        <v>260</v>
      </c>
      <c r="N71" s="132">
        <v>249</v>
      </c>
      <c r="O71" s="234"/>
      <c r="P71" s="234"/>
      <c r="Q71" s="234"/>
      <c r="R71" s="234"/>
      <c r="S71" s="234"/>
      <c r="T71" s="234"/>
      <c r="U71" s="234"/>
      <c r="V71" s="131"/>
      <c r="W71" s="234"/>
    </row>
    <row r="72" spans="1:23">
      <c r="A72" s="16" t="s">
        <v>173</v>
      </c>
      <c r="B72" s="9" t="s">
        <v>343</v>
      </c>
      <c r="C72" s="10">
        <v>1</v>
      </c>
      <c r="D72" s="11" t="s">
        <v>38</v>
      </c>
      <c r="E72" s="9" t="s">
        <v>160</v>
      </c>
      <c r="F72" s="9" t="s">
        <v>174</v>
      </c>
      <c r="G72" s="9" t="s">
        <v>175</v>
      </c>
      <c r="H72" s="9" t="s">
        <v>42</v>
      </c>
      <c r="I72" s="10" t="s">
        <v>49</v>
      </c>
      <c r="J72" s="17">
        <v>8.9</v>
      </c>
      <c r="K72" s="17">
        <v>8.9</v>
      </c>
      <c r="L72" s="18" t="s">
        <v>344</v>
      </c>
      <c r="M72" s="132">
        <v>260</v>
      </c>
      <c r="N72" s="132">
        <v>249</v>
      </c>
      <c r="O72" s="234"/>
      <c r="P72" s="234"/>
      <c r="Q72" s="234"/>
      <c r="R72" s="234"/>
      <c r="S72" s="234"/>
      <c r="T72" s="234"/>
      <c r="U72" s="234"/>
      <c r="V72" s="131"/>
      <c r="W72" s="234"/>
    </row>
    <row r="73" spans="1:23">
      <c r="A73" s="16" t="s">
        <v>64</v>
      </c>
      <c r="B73" s="9" t="s">
        <v>345</v>
      </c>
      <c r="C73" s="10">
        <v>1</v>
      </c>
      <c r="D73" s="11" t="s">
        <v>38</v>
      </c>
      <c r="E73" s="9" t="s">
        <v>160</v>
      </c>
      <c r="F73" s="9" t="s">
        <v>176</v>
      </c>
      <c r="G73" s="9" t="s">
        <v>177</v>
      </c>
      <c r="H73" s="9" t="s">
        <v>67</v>
      </c>
      <c r="I73" s="10" t="s">
        <v>49</v>
      </c>
      <c r="J73" s="17">
        <v>50.14</v>
      </c>
      <c r="K73" s="17">
        <v>50.14</v>
      </c>
      <c r="L73" s="18" t="s">
        <v>344</v>
      </c>
      <c r="M73" s="132">
        <v>260</v>
      </c>
      <c r="N73" s="132">
        <v>249</v>
      </c>
      <c r="O73" s="234"/>
      <c r="P73" s="234"/>
      <c r="Q73" s="234"/>
      <c r="R73" s="234"/>
      <c r="S73" s="234"/>
      <c r="T73" s="234"/>
      <c r="U73" s="234"/>
      <c r="V73" s="131"/>
      <c r="W73" s="234"/>
    </row>
    <row r="74" spans="1:23">
      <c r="A74" s="16" t="s">
        <v>82</v>
      </c>
      <c r="B74" s="9" t="s">
        <v>343</v>
      </c>
      <c r="C74" s="10">
        <v>1</v>
      </c>
      <c r="D74" s="11" t="s">
        <v>38</v>
      </c>
      <c r="E74" s="9" t="s">
        <v>160</v>
      </c>
      <c r="F74" s="9" t="s">
        <v>178</v>
      </c>
      <c r="G74" s="9" t="s">
        <v>179</v>
      </c>
      <c r="H74" s="9" t="s">
        <v>85</v>
      </c>
      <c r="I74" s="10" t="s">
        <v>60</v>
      </c>
      <c r="J74" s="17">
        <v>48</v>
      </c>
      <c r="K74" s="17">
        <v>48</v>
      </c>
      <c r="L74" s="18" t="s">
        <v>344</v>
      </c>
      <c r="M74" s="132">
        <v>260</v>
      </c>
      <c r="N74" s="132">
        <v>249</v>
      </c>
      <c r="O74" s="234"/>
      <c r="P74" s="234"/>
      <c r="Q74" s="234"/>
      <c r="R74" s="234"/>
      <c r="S74" s="234"/>
      <c r="T74" s="234"/>
      <c r="U74" s="234"/>
      <c r="V74" s="131"/>
      <c r="W74" s="234"/>
    </row>
    <row r="75" spans="1:23">
      <c r="A75" s="16" t="s">
        <v>64</v>
      </c>
      <c r="B75" s="9" t="s">
        <v>345</v>
      </c>
      <c r="C75" s="10">
        <v>1</v>
      </c>
      <c r="D75" s="11" t="s">
        <v>38</v>
      </c>
      <c r="E75" s="9" t="s">
        <v>160</v>
      </c>
      <c r="F75" s="9" t="s">
        <v>180</v>
      </c>
      <c r="G75" s="9" t="s">
        <v>181</v>
      </c>
      <c r="H75" s="9" t="s">
        <v>67</v>
      </c>
      <c r="I75" s="10" t="s">
        <v>49</v>
      </c>
      <c r="J75" s="17">
        <v>9.44</v>
      </c>
      <c r="K75" s="17">
        <v>9.44</v>
      </c>
      <c r="L75" s="18" t="s">
        <v>344</v>
      </c>
      <c r="M75" s="132">
        <v>260</v>
      </c>
      <c r="N75" s="132">
        <v>249</v>
      </c>
      <c r="O75" s="234"/>
      <c r="P75" s="234"/>
      <c r="Q75" s="234"/>
      <c r="R75" s="234"/>
      <c r="S75" s="234"/>
      <c r="T75" s="234"/>
      <c r="U75" s="234"/>
      <c r="V75" s="131"/>
      <c r="W75" s="234"/>
    </row>
    <row r="76" spans="1:23">
      <c r="A76" s="16" t="s">
        <v>182</v>
      </c>
      <c r="B76" s="9" t="s">
        <v>343</v>
      </c>
      <c r="C76" s="10">
        <v>1</v>
      </c>
      <c r="D76" s="11" t="s">
        <v>38</v>
      </c>
      <c r="E76" s="9" t="s">
        <v>160</v>
      </c>
      <c r="G76" s="9" t="s">
        <v>183</v>
      </c>
      <c r="H76" s="9" t="s">
        <v>42</v>
      </c>
      <c r="I76" s="10" t="s">
        <v>49</v>
      </c>
      <c r="J76" s="17">
        <v>25.83</v>
      </c>
      <c r="K76" s="17">
        <v>25.83</v>
      </c>
      <c r="L76" s="18" t="s">
        <v>344</v>
      </c>
      <c r="M76" s="132">
        <v>260</v>
      </c>
      <c r="N76" s="132">
        <v>249</v>
      </c>
      <c r="O76" s="234"/>
      <c r="P76" s="234"/>
      <c r="Q76" s="234"/>
      <c r="R76" s="234"/>
      <c r="S76" s="234"/>
      <c r="T76" s="234"/>
      <c r="U76" s="234"/>
      <c r="V76" s="131"/>
      <c r="W76" s="234"/>
    </row>
    <row r="77" spans="1:23">
      <c r="A77" s="16" t="s">
        <v>64</v>
      </c>
      <c r="B77" s="9" t="s">
        <v>345</v>
      </c>
      <c r="C77" s="10">
        <v>1</v>
      </c>
      <c r="D77" s="11" t="s">
        <v>38</v>
      </c>
      <c r="E77" s="9" t="s">
        <v>160</v>
      </c>
      <c r="F77" s="9" t="s">
        <v>184</v>
      </c>
      <c r="G77" s="9" t="s">
        <v>185</v>
      </c>
      <c r="H77" s="9" t="s">
        <v>67</v>
      </c>
      <c r="I77" s="10" t="s">
        <v>49</v>
      </c>
      <c r="J77" s="17">
        <v>39.909999999999997</v>
      </c>
      <c r="K77" s="17">
        <v>39.909999999999997</v>
      </c>
      <c r="L77" s="18" t="s">
        <v>344</v>
      </c>
      <c r="M77" s="132">
        <v>260</v>
      </c>
      <c r="N77" s="132">
        <v>249</v>
      </c>
      <c r="O77" s="234"/>
      <c r="P77" s="234"/>
      <c r="Q77" s="234"/>
      <c r="R77" s="234"/>
      <c r="S77" s="234"/>
      <c r="T77" s="234"/>
      <c r="U77" s="234"/>
      <c r="V77" s="131"/>
      <c r="W77" s="234"/>
    </row>
    <row r="78" spans="1:23">
      <c r="A78" s="16" t="s">
        <v>61</v>
      </c>
      <c r="B78" s="9" t="s">
        <v>63</v>
      </c>
      <c r="C78" s="10">
        <v>1</v>
      </c>
      <c r="D78" s="11" t="s">
        <v>38</v>
      </c>
      <c r="E78" s="9" t="s">
        <v>160</v>
      </c>
      <c r="G78" s="9" t="s">
        <v>186</v>
      </c>
      <c r="H78" s="9" t="s">
        <v>63</v>
      </c>
      <c r="I78" s="10" t="s">
        <v>43</v>
      </c>
      <c r="J78" s="17">
        <v>5</v>
      </c>
      <c r="K78" s="17">
        <v>5</v>
      </c>
      <c r="L78" s="18" t="s">
        <v>344</v>
      </c>
      <c r="M78" s="132">
        <v>260</v>
      </c>
      <c r="N78" s="132">
        <v>249</v>
      </c>
      <c r="O78" s="234"/>
      <c r="P78" s="234"/>
      <c r="Q78" s="234"/>
      <c r="R78" s="234"/>
      <c r="S78" s="234"/>
      <c r="T78" s="234"/>
      <c r="U78" s="234"/>
      <c r="V78" s="131"/>
      <c r="W78" s="234"/>
    </row>
    <row r="79" spans="1:23">
      <c r="A79" s="16" t="s">
        <v>61</v>
      </c>
      <c r="B79" s="9" t="s">
        <v>63</v>
      </c>
      <c r="C79" s="10">
        <v>1</v>
      </c>
      <c r="D79" s="11" t="s">
        <v>38</v>
      </c>
      <c r="E79" s="9" t="s">
        <v>160</v>
      </c>
      <c r="G79" s="9" t="s">
        <v>124</v>
      </c>
      <c r="H79" s="9" t="s">
        <v>63</v>
      </c>
      <c r="I79" s="10" t="s">
        <v>43</v>
      </c>
      <c r="J79" s="17">
        <v>5</v>
      </c>
      <c r="K79" s="17">
        <v>5</v>
      </c>
      <c r="L79" s="18" t="s">
        <v>344</v>
      </c>
      <c r="M79" s="132">
        <v>260</v>
      </c>
      <c r="N79" s="132">
        <v>249</v>
      </c>
      <c r="O79" s="234"/>
      <c r="P79" s="234"/>
      <c r="Q79" s="234"/>
      <c r="R79" s="234"/>
      <c r="S79" s="234"/>
      <c r="T79" s="234"/>
      <c r="U79" s="234"/>
      <c r="V79" s="131"/>
      <c r="W79" s="234"/>
    </row>
    <row r="80" spans="1:23">
      <c r="A80" s="16" t="s">
        <v>57</v>
      </c>
      <c r="B80" s="9" t="s">
        <v>346</v>
      </c>
      <c r="C80" s="10">
        <v>1</v>
      </c>
      <c r="D80" s="11" t="s">
        <v>38</v>
      </c>
      <c r="E80" s="9" t="s">
        <v>160</v>
      </c>
      <c r="G80" s="9" t="s">
        <v>152</v>
      </c>
      <c r="H80" s="9" t="s">
        <v>42</v>
      </c>
      <c r="I80" s="10" t="s">
        <v>60</v>
      </c>
      <c r="J80" s="17"/>
      <c r="K80" s="17">
        <v>0</v>
      </c>
      <c r="L80" s="18">
        <v>0</v>
      </c>
      <c r="M80" s="132">
        <v>0</v>
      </c>
      <c r="N80" s="132">
        <v>0</v>
      </c>
      <c r="P80" s="14"/>
      <c r="R80" s="13"/>
      <c r="S80" s="15"/>
      <c r="T80" s="130"/>
      <c r="U80" s="130"/>
      <c r="V80" s="131"/>
      <c r="W80" s="132"/>
    </row>
    <row r="81" spans="1:23">
      <c r="A81" s="16" t="s">
        <v>46</v>
      </c>
      <c r="B81" s="9" t="s">
        <v>343</v>
      </c>
      <c r="C81" s="10">
        <v>1</v>
      </c>
      <c r="D81" s="11" t="s">
        <v>38</v>
      </c>
      <c r="E81" s="9" t="s">
        <v>187</v>
      </c>
      <c r="G81" s="9" t="s">
        <v>161</v>
      </c>
      <c r="H81" s="9" t="s">
        <v>42</v>
      </c>
      <c r="I81" s="10" t="s">
        <v>43</v>
      </c>
      <c r="J81" s="17">
        <v>50.8</v>
      </c>
      <c r="K81" s="17">
        <v>50.8</v>
      </c>
      <c r="L81" s="18" t="s">
        <v>344</v>
      </c>
      <c r="M81" s="132">
        <v>260</v>
      </c>
      <c r="N81" s="132">
        <v>249</v>
      </c>
      <c r="O81" s="234"/>
      <c r="P81" s="234"/>
      <c r="Q81" s="234"/>
      <c r="R81" s="234"/>
      <c r="S81" s="234"/>
      <c r="T81" s="234"/>
      <c r="U81" s="234"/>
      <c r="V81" s="131"/>
      <c r="W81" s="234"/>
    </row>
    <row r="82" spans="1:23">
      <c r="A82" s="16" t="s">
        <v>188</v>
      </c>
      <c r="B82" s="9" t="s">
        <v>343</v>
      </c>
      <c r="C82" s="10">
        <v>1</v>
      </c>
      <c r="D82" s="11" t="s">
        <v>38</v>
      </c>
      <c r="E82" s="9" t="s">
        <v>187</v>
      </c>
      <c r="G82" s="9" t="s">
        <v>189</v>
      </c>
      <c r="H82" s="9"/>
      <c r="I82" s="10" t="s">
        <v>60</v>
      </c>
      <c r="J82" s="17">
        <v>181.5</v>
      </c>
      <c r="K82" s="17">
        <v>181.5</v>
      </c>
      <c r="L82" s="18" t="s">
        <v>344</v>
      </c>
      <c r="M82" s="132">
        <v>12</v>
      </c>
      <c r="N82" s="132">
        <v>12</v>
      </c>
      <c r="O82" s="234"/>
      <c r="P82" s="234"/>
      <c r="Q82" s="234"/>
      <c r="R82" s="234"/>
      <c r="S82" s="234"/>
      <c r="T82" s="234"/>
      <c r="U82" s="234"/>
      <c r="V82" s="131"/>
      <c r="W82" s="234"/>
    </row>
    <row r="83" spans="1:23">
      <c r="A83" s="16" t="s">
        <v>82</v>
      </c>
      <c r="B83" s="9" t="s">
        <v>343</v>
      </c>
      <c r="C83" s="10">
        <v>1</v>
      </c>
      <c r="D83" s="11" t="s">
        <v>38</v>
      </c>
      <c r="E83" s="9" t="s">
        <v>187</v>
      </c>
      <c r="G83" s="9" t="s">
        <v>190</v>
      </c>
      <c r="H83" s="9"/>
      <c r="I83" s="10" t="s">
        <v>43</v>
      </c>
      <c r="J83" s="17">
        <v>157.16</v>
      </c>
      <c r="K83" s="17">
        <v>157.16</v>
      </c>
      <c r="L83" s="18" t="s">
        <v>344</v>
      </c>
      <c r="M83" s="132">
        <v>260</v>
      </c>
      <c r="N83" s="132">
        <v>249</v>
      </c>
      <c r="O83" s="234"/>
      <c r="P83" s="234"/>
      <c r="Q83" s="234"/>
      <c r="R83" s="234"/>
      <c r="S83" s="234"/>
      <c r="T83" s="234"/>
      <c r="U83" s="234"/>
      <c r="V83" s="131"/>
      <c r="W83" s="234"/>
    </row>
    <row r="84" spans="1:23">
      <c r="A84" s="16" t="s">
        <v>50</v>
      </c>
      <c r="B84" s="9" t="s">
        <v>345</v>
      </c>
      <c r="C84" s="10">
        <v>1</v>
      </c>
      <c r="D84" s="11" t="s">
        <v>38</v>
      </c>
      <c r="E84" s="9" t="s">
        <v>187</v>
      </c>
      <c r="F84" s="9" t="s">
        <v>191</v>
      </c>
      <c r="G84" s="9"/>
      <c r="H84" s="9" t="s">
        <v>52</v>
      </c>
      <c r="I84" s="10" t="s">
        <v>49</v>
      </c>
      <c r="J84" s="17">
        <v>18.920000000000002</v>
      </c>
      <c r="K84" s="17">
        <v>18.920000000000002</v>
      </c>
      <c r="L84" s="18" t="s">
        <v>344</v>
      </c>
      <c r="M84" s="132">
        <v>260</v>
      </c>
      <c r="N84" s="132">
        <v>249</v>
      </c>
      <c r="O84" s="234"/>
      <c r="P84" s="234"/>
      <c r="Q84" s="234"/>
      <c r="R84" s="234"/>
      <c r="S84" s="234"/>
      <c r="T84" s="234"/>
      <c r="U84" s="234"/>
      <c r="V84" s="131"/>
      <c r="W84" s="234"/>
    </row>
    <row r="85" spans="1:23">
      <c r="A85" s="16" t="s">
        <v>57</v>
      </c>
      <c r="B85" s="9" t="s">
        <v>346</v>
      </c>
      <c r="C85" s="10">
        <v>1</v>
      </c>
      <c r="D85" s="11" t="s">
        <v>38</v>
      </c>
      <c r="E85" s="9" t="s">
        <v>187</v>
      </c>
      <c r="F85" s="9" t="s">
        <v>192</v>
      </c>
      <c r="G85" s="9"/>
      <c r="H85" s="9" t="s">
        <v>110</v>
      </c>
      <c r="I85" s="10" t="s">
        <v>49</v>
      </c>
      <c r="J85" s="17">
        <v>21.15</v>
      </c>
      <c r="K85" s="17">
        <v>0</v>
      </c>
      <c r="L85" s="18">
        <v>21.15</v>
      </c>
      <c r="M85" s="132">
        <v>0</v>
      </c>
      <c r="N85" s="132">
        <v>0</v>
      </c>
      <c r="P85" s="14"/>
      <c r="R85" s="13"/>
      <c r="S85" s="15"/>
      <c r="T85" s="130"/>
      <c r="U85" s="130"/>
      <c r="V85" s="131"/>
      <c r="W85" s="132"/>
    </row>
    <row r="86" spans="1:23">
      <c r="A86" s="16" t="s">
        <v>57</v>
      </c>
      <c r="B86" s="9" t="s">
        <v>346</v>
      </c>
      <c r="C86" s="10">
        <v>1</v>
      </c>
      <c r="D86" s="11" t="s">
        <v>38</v>
      </c>
      <c r="E86" s="9" t="s">
        <v>187</v>
      </c>
      <c r="F86" s="9" t="s">
        <v>193</v>
      </c>
      <c r="G86" s="9" t="s">
        <v>194</v>
      </c>
      <c r="H86" s="9"/>
      <c r="I86" s="10" t="s">
        <v>43</v>
      </c>
      <c r="J86" s="17">
        <v>140</v>
      </c>
      <c r="K86" s="17">
        <v>0</v>
      </c>
      <c r="L86" s="18">
        <v>140</v>
      </c>
      <c r="M86" s="132">
        <v>0</v>
      </c>
      <c r="N86" s="132">
        <v>0</v>
      </c>
      <c r="P86" s="14"/>
      <c r="R86" s="13"/>
      <c r="S86" s="15"/>
      <c r="T86" s="130"/>
      <c r="U86" s="130"/>
      <c r="V86" s="131"/>
      <c r="W86" s="132"/>
    </row>
    <row r="87" spans="1:23">
      <c r="A87" s="16" t="s">
        <v>57</v>
      </c>
      <c r="B87" s="9" t="s">
        <v>346</v>
      </c>
      <c r="C87" s="10">
        <v>1</v>
      </c>
      <c r="D87" s="11" t="s">
        <v>38</v>
      </c>
      <c r="E87" s="9" t="s">
        <v>187</v>
      </c>
      <c r="F87" s="9" t="s">
        <v>195</v>
      </c>
      <c r="G87" s="9"/>
      <c r="H87" s="9" t="s">
        <v>110</v>
      </c>
      <c r="I87" s="10" t="s">
        <v>60</v>
      </c>
      <c r="J87" s="17">
        <v>20.47</v>
      </c>
      <c r="K87" s="17">
        <v>0</v>
      </c>
      <c r="L87" s="18">
        <v>20.47</v>
      </c>
      <c r="M87" s="132">
        <v>0</v>
      </c>
      <c r="N87" s="132">
        <v>0</v>
      </c>
      <c r="P87" s="14"/>
      <c r="R87" s="13"/>
      <c r="S87" s="15"/>
      <c r="T87" s="130"/>
      <c r="U87" s="130"/>
      <c r="V87" s="131"/>
      <c r="W87" s="132"/>
    </row>
    <row r="88" spans="1:23">
      <c r="A88" s="16" t="s">
        <v>196</v>
      </c>
      <c r="B88" s="9" t="s">
        <v>345</v>
      </c>
      <c r="C88" s="10">
        <v>1</v>
      </c>
      <c r="D88" s="11" t="s">
        <v>38</v>
      </c>
      <c r="E88" s="9" t="s">
        <v>187</v>
      </c>
      <c r="F88" s="9" t="s">
        <v>197</v>
      </c>
      <c r="G88" s="9" t="s">
        <v>198</v>
      </c>
      <c r="H88" s="9" t="s">
        <v>95</v>
      </c>
      <c r="I88" s="10" t="s">
        <v>60</v>
      </c>
      <c r="J88" s="17">
        <v>20.81</v>
      </c>
      <c r="K88" s="17">
        <v>20.81</v>
      </c>
      <c r="L88" s="18" t="s">
        <v>344</v>
      </c>
      <c r="M88" s="132">
        <v>260</v>
      </c>
      <c r="N88" s="132">
        <v>249</v>
      </c>
      <c r="O88" s="234"/>
      <c r="P88" s="234"/>
      <c r="Q88" s="234"/>
      <c r="R88" s="234"/>
      <c r="S88" s="234"/>
      <c r="T88" s="234"/>
      <c r="U88" s="234"/>
      <c r="V88" s="131"/>
      <c r="W88" s="234"/>
    </row>
    <row r="89" spans="1:23">
      <c r="A89" s="16" t="s">
        <v>64</v>
      </c>
      <c r="B89" s="9" t="s">
        <v>345</v>
      </c>
      <c r="C89" s="10">
        <v>1</v>
      </c>
      <c r="D89" s="11" t="s">
        <v>38</v>
      </c>
      <c r="E89" s="9" t="s">
        <v>187</v>
      </c>
      <c r="F89" s="9" t="s">
        <v>199</v>
      </c>
      <c r="G89" s="9" t="s">
        <v>200</v>
      </c>
      <c r="H89" s="9"/>
      <c r="I89" s="10" t="s">
        <v>49</v>
      </c>
      <c r="J89" s="17">
        <v>14.93</v>
      </c>
      <c r="K89" s="17">
        <v>14.93</v>
      </c>
      <c r="L89" s="18" t="s">
        <v>344</v>
      </c>
      <c r="M89" s="132">
        <v>260</v>
      </c>
      <c r="N89" s="132">
        <v>249</v>
      </c>
      <c r="O89" s="234"/>
      <c r="P89" s="234"/>
      <c r="Q89" s="234"/>
      <c r="R89" s="234"/>
      <c r="S89" s="234"/>
      <c r="T89" s="234"/>
      <c r="U89" s="234"/>
      <c r="V89" s="131"/>
      <c r="W89" s="234"/>
    </row>
    <row r="90" spans="1:23">
      <c r="A90" s="16" t="s">
        <v>57</v>
      </c>
      <c r="B90" s="9" t="s">
        <v>346</v>
      </c>
      <c r="C90" s="10">
        <v>1</v>
      </c>
      <c r="D90" s="11" t="s">
        <v>38</v>
      </c>
      <c r="E90" s="9" t="s">
        <v>187</v>
      </c>
      <c r="F90" s="9" t="s">
        <v>201</v>
      </c>
      <c r="G90" s="9" t="s">
        <v>202</v>
      </c>
      <c r="H90" s="9" t="s">
        <v>110</v>
      </c>
      <c r="I90" s="10" t="s">
        <v>60</v>
      </c>
      <c r="J90" s="17">
        <v>64</v>
      </c>
      <c r="K90" s="17">
        <v>0</v>
      </c>
      <c r="L90" s="18">
        <v>64</v>
      </c>
      <c r="M90" s="132">
        <v>0</v>
      </c>
      <c r="N90" s="132">
        <v>0</v>
      </c>
      <c r="P90" s="14"/>
      <c r="R90" s="13"/>
      <c r="S90" s="15"/>
      <c r="T90" s="130"/>
      <c r="U90" s="130"/>
      <c r="V90" s="131"/>
      <c r="W90" s="132"/>
    </row>
    <row r="91" spans="1:23">
      <c r="A91" s="16" t="s">
        <v>57</v>
      </c>
      <c r="B91" s="9" t="s">
        <v>346</v>
      </c>
      <c r="C91" s="10">
        <v>1</v>
      </c>
      <c r="D91" s="11" t="s">
        <v>38</v>
      </c>
      <c r="E91" s="9" t="s">
        <v>187</v>
      </c>
      <c r="G91" s="9" t="s">
        <v>203</v>
      </c>
      <c r="H91" s="9" t="s">
        <v>42</v>
      </c>
      <c r="I91" s="10" t="s">
        <v>43</v>
      </c>
      <c r="J91" s="17">
        <v>72</v>
      </c>
      <c r="K91" s="17">
        <v>0</v>
      </c>
      <c r="L91" s="18">
        <v>72</v>
      </c>
      <c r="M91" s="132">
        <v>0</v>
      </c>
      <c r="N91" s="132">
        <v>0</v>
      </c>
      <c r="P91" s="14"/>
      <c r="R91" s="13"/>
      <c r="S91" s="15"/>
      <c r="T91" s="130"/>
      <c r="U91" s="130"/>
      <c r="V91" s="131"/>
      <c r="W91" s="132"/>
    </row>
    <row r="92" spans="1:23">
      <c r="A92" s="16" t="s">
        <v>57</v>
      </c>
      <c r="B92" s="9" t="s">
        <v>346</v>
      </c>
      <c r="C92" s="10">
        <v>1</v>
      </c>
      <c r="D92" s="11" t="s">
        <v>38</v>
      </c>
      <c r="E92" s="9" t="s">
        <v>187</v>
      </c>
      <c r="G92" s="9" t="s">
        <v>204</v>
      </c>
      <c r="H92" s="9" t="s">
        <v>110</v>
      </c>
      <c r="I92" s="10" t="s">
        <v>43</v>
      </c>
      <c r="J92" s="17">
        <v>12</v>
      </c>
      <c r="K92" s="17">
        <v>0</v>
      </c>
      <c r="L92" s="18">
        <v>12</v>
      </c>
      <c r="M92" s="132">
        <v>0</v>
      </c>
      <c r="N92" s="132">
        <v>0</v>
      </c>
      <c r="P92" s="14"/>
      <c r="R92" s="13"/>
      <c r="S92" s="15"/>
      <c r="T92" s="130"/>
      <c r="U92" s="130"/>
      <c r="V92" s="131"/>
      <c r="W92" s="132"/>
    </row>
    <row r="93" spans="1:23">
      <c r="A93" s="16" t="s">
        <v>61</v>
      </c>
      <c r="B93" s="9" t="s">
        <v>63</v>
      </c>
      <c r="C93" s="10">
        <v>1</v>
      </c>
      <c r="D93" s="11" t="s">
        <v>38</v>
      </c>
      <c r="E93" s="9" t="s">
        <v>187</v>
      </c>
      <c r="G93" s="9" t="s">
        <v>186</v>
      </c>
      <c r="H93" s="9" t="s">
        <v>63</v>
      </c>
      <c r="I93" s="10" t="s">
        <v>43</v>
      </c>
      <c r="J93" s="17">
        <v>4.95</v>
      </c>
      <c r="K93" s="17">
        <v>4.95</v>
      </c>
      <c r="L93" s="18" t="s">
        <v>344</v>
      </c>
      <c r="M93" s="132">
        <v>260</v>
      </c>
      <c r="N93" s="132">
        <v>249</v>
      </c>
      <c r="O93" s="234"/>
      <c r="P93" s="234"/>
      <c r="Q93" s="234"/>
      <c r="R93" s="234"/>
      <c r="S93" s="234"/>
      <c r="T93" s="234"/>
      <c r="U93" s="234"/>
      <c r="V93" s="131"/>
      <c r="W93" s="234"/>
    </row>
    <row r="94" spans="1:23">
      <c r="A94" s="16" t="s">
        <v>61</v>
      </c>
      <c r="B94" s="9" t="s">
        <v>63</v>
      </c>
      <c r="C94" s="10">
        <v>1</v>
      </c>
      <c r="D94" s="11" t="s">
        <v>38</v>
      </c>
      <c r="E94" s="9" t="s">
        <v>187</v>
      </c>
      <c r="G94" s="9" t="s">
        <v>124</v>
      </c>
      <c r="H94" s="9" t="s">
        <v>63</v>
      </c>
      <c r="I94" s="10" t="s">
        <v>43</v>
      </c>
      <c r="J94" s="17">
        <v>4.95</v>
      </c>
      <c r="K94" s="17">
        <v>4.95</v>
      </c>
      <c r="L94" s="18" t="s">
        <v>344</v>
      </c>
      <c r="M94" s="132">
        <v>260</v>
      </c>
      <c r="N94" s="132">
        <v>249</v>
      </c>
      <c r="O94" s="234"/>
      <c r="P94" s="234"/>
      <c r="Q94" s="234"/>
      <c r="R94" s="234"/>
      <c r="S94" s="234"/>
      <c r="T94" s="234"/>
      <c r="U94" s="234"/>
      <c r="V94" s="131"/>
      <c r="W94" s="234"/>
    </row>
    <row r="95" spans="1:23">
      <c r="A95" s="16" t="s">
        <v>205</v>
      </c>
      <c r="B95" s="9" t="s">
        <v>63</v>
      </c>
      <c r="C95" s="10">
        <v>1</v>
      </c>
      <c r="D95" s="11" t="s">
        <v>38</v>
      </c>
      <c r="E95" s="9" t="s">
        <v>187</v>
      </c>
      <c r="G95" s="9" t="s">
        <v>206</v>
      </c>
      <c r="H95" s="9" t="s">
        <v>63</v>
      </c>
      <c r="I95" s="10" t="s">
        <v>43</v>
      </c>
      <c r="J95" s="17">
        <v>5.2</v>
      </c>
      <c r="K95" s="17">
        <v>5.2</v>
      </c>
      <c r="L95" s="18" t="s">
        <v>344</v>
      </c>
      <c r="M95" s="132">
        <v>260</v>
      </c>
      <c r="N95" s="132">
        <v>249</v>
      </c>
      <c r="O95" s="234"/>
      <c r="P95" s="234"/>
      <c r="Q95" s="234"/>
      <c r="R95" s="234"/>
      <c r="S95" s="234"/>
      <c r="T95" s="234"/>
      <c r="U95" s="234"/>
      <c r="V95" s="131"/>
      <c r="W95" s="234"/>
    </row>
    <row r="96" spans="1:23">
      <c r="A96" s="16" t="s">
        <v>145</v>
      </c>
      <c r="B96" s="9" t="s">
        <v>343</v>
      </c>
      <c r="C96" s="10">
        <v>1</v>
      </c>
      <c r="D96" s="11" t="s">
        <v>38</v>
      </c>
      <c r="E96" s="9" t="s">
        <v>187</v>
      </c>
      <c r="G96" s="9" t="s">
        <v>207</v>
      </c>
      <c r="H96" s="9"/>
      <c r="I96" s="10" t="s">
        <v>43</v>
      </c>
      <c r="J96" s="17">
        <v>18.5</v>
      </c>
      <c r="K96" s="17">
        <v>18.5</v>
      </c>
      <c r="L96" s="18" t="s">
        <v>344</v>
      </c>
      <c r="M96" s="132">
        <v>260</v>
      </c>
      <c r="N96" s="132">
        <v>249</v>
      </c>
      <c r="O96" s="234"/>
      <c r="P96" s="234"/>
      <c r="Q96" s="234"/>
      <c r="R96" s="234"/>
      <c r="S96" s="234"/>
      <c r="T96" s="234"/>
      <c r="U96" s="234"/>
      <c r="V96" s="131"/>
      <c r="W96" s="234"/>
    </row>
    <row r="97" spans="1:23">
      <c r="A97" s="16" t="s">
        <v>145</v>
      </c>
      <c r="B97" s="9" t="s">
        <v>343</v>
      </c>
      <c r="C97" s="10">
        <v>1</v>
      </c>
      <c r="D97" s="11" t="s">
        <v>38</v>
      </c>
      <c r="E97" s="9" t="s">
        <v>187</v>
      </c>
      <c r="G97" s="9" t="s">
        <v>208</v>
      </c>
      <c r="H97" s="9"/>
      <c r="I97" s="10" t="s">
        <v>43</v>
      </c>
      <c r="J97" s="17">
        <v>10.8</v>
      </c>
      <c r="K97" s="17">
        <v>10.8</v>
      </c>
      <c r="L97" s="18" t="s">
        <v>344</v>
      </c>
      <c r="M97" s="132">
        <v>260</v>
      </c>
      <c r="N97" s="132">
        <v>249</v>
      </c>
      <c r="O97" s="234"/>
      <c r="P97" s="234"/>
      <c r="Q97" s="234"/>
      <c r="R97" s="234"/>
      <c r="S97" s="234"/>
      <c r="T97" s="234"/>
      <c r="U97" s="234"/>
      <c r="V97" s="131"/>
      <c r="W97" s="234"/>
    </row>
    <row r="98" spans="1:23">
      <c r="A98" s="16" t="s">
        <v>57</v>
      </c>
      <c r="B98" s="9" t="s">
        <v>346</v>
      </c>
      <c r="C98" s="10">
        <v>1</v>
      </c>
      <c r="D98" s="11" t="s">
        <v>38</v>
      </c>
      <c r="E98" s="9" t="s">
        <v>187</v>
      </c>
      <c r="G98" s="9" t="s">
        <v>152</v>
      </c>
      <c r="H98" s="9" t="s">
        <v>42</v>
      </c>
      <c r="I98" s="10" t="s">
        <v>60</v>
      </c>
      <c r="J98" s="17"/>
      <c r="K98" s="17">
        <v>0</v>
      </c>
      <c r="L98" s="18">
        <v>0</v>
      </c>
      <c r="M98" s="132">
        <v>0</v>
      </c>
      <c r="N98" s="132">
        <v>0</v>
      </c>
      <c r="P98" s="14"/>
      <c r="R98" s="13"/>
      <c r="S98" s="15"/>
      <c r="T98" s="130"/>
      <c r="U98" s="130"/>
      <c r="V98" s="131"/>
      <c r="W98" s="132"/>
    </row>
    <row r="99" spans="1:23">
      <c r="A99" s="16" t="s">
        <v>46</v>
      </c>
      <c r="B99" s="9" t="s">
        <v>343</v>
      </c>
      <c r="C99" s="10">
        <v>1</v>
      </c>
      <c r="D99" s="11" t="s">
        <v>38</v>
      </c>
      <c r="E99" s="9" t="s">
        <v>187</v>
      </c>
      <c r="G99" s="9" t="s">
        <v>209</v>
      </c>
      <c r="H99" s="9" t="s">
        <v>42</v>
      </c>
      <c r="I99" s="9" t="s">
        <v>99</v>
      </c>
      <c r="J99" s="17">
        <v>18</v>
      </c>
      <c r="K99" s="17">
        <v>18</v>
      </c>
      <c r="L99" s="18" t="s">
        <v>344</v>
      </c>
      <c r="M99" s="132">
        <v>260</v>
      </c>
      <c r="N99" s="132">
        <v>249</v>
      </c>
      <c r="O99" s="234"/>
      <c r="P99" s="234"/>
      <c r="Q99" s="234"/>
      <c r="R99" s="234"/>
      <c r="S99" s="234"/>
      <c r="T99" s="234"/>
      <c r="U99" s="234"/>
      <c r="V99" s="131"/>
      <c r="W99" s="234"/>
    </row>
    <row r="100" spans="1:23">
      <c r="A100" s="16" t="s">
        <v>80</v>
      </c>
      <c r="B100" s="9" t="s">
        <v>343</v>
      </c>
      <c r="C100" s="10">
        <v>1</v>
      </c>
      <c r="D100" s="11" t="s">
        <v>38</v>
      </c>
      <c r="E100" s="9" t="s">
        <v>187</v>
      </c>
      <c r="G100" s="9" t="s">
        <v>210</v>
      </c>
      <c r="H100" s="9" t="s">
        <v>42</v>
      </c>
      <c r="I100" s="9" t="s">
        <v>211</v>
      </c>
      <c r="J100" s="17">
        <v>12.37</v>
      </c>
      <c r="K100" s="17">
        <v>12.37</v>
      </c>
      <c r="L100" s="18" t="s">
        <v>344</v>
      </c>
      <c r="M100" s="132">
        <v>260</v>
      </c>
      <c r="N100" s="132">
        <v>249</v>
      </c>
      <c r="O100" s="234"/>
      <c r="P100" s="234"/>
      <c r="Q100" s="234"/>
      <c r="R100" s="234"/>
      <c r="S100" s="234"/>
      <c r="T100" s="234"/>
      <c r="U100" s="234"/>
      <c r="V100" s="131"/>
      <c r="W100" s="234"/>
    </row>
    <row r="101" spans="1:23">
      <c r="A101" s="16" t="s">
        <v>57</v>
      </c>
      <c r="B101" s="9" t="s">
        <v>346</v>
      </c>
      <c r="C101" s="10">
        <v>1</v>
      </c>
      <c r="D101" s="11" t="s">
        <v>38</v>
      </c>
      <c r="E101" s="9" t="s">
        <v>187</v>
      </c>
      <c r="G101" s="9" t="s">
        <v>212</v>
      </c>
      <c r="H101" s="9"/>
      <c r="I101" s="9" t="s">
        <v>43</v>
      </c>
      <c r="J101" s="17">
        <v>3</v>
      </c>
      <c r="K101" s="17">
        <v>0</v>
      </c>
      <c r="L101" s="18">
        <v>3</v>
      </c>
      <c r="M101" s="132">
        <v>0</v>
      </c>
      <c r="N101" s="132">
        <v>0</v>
      </c>
      <c r="O101" s="19"/>
      <c r="P101" s="133"/>
      <c r="Q101" s="134"/>
      <c r="R101" s="20"/>
      <c r="S101" s="133"/>
      <c r="T101" s="130"/>
      <c r="U101" s="130"/>
      <c r="V101" s="10"/>
      <c r="W101" s="132"/>
    </row>
    <row r="102" spans="1:23">
      <c r="A102" s="16"/>
      <c r="B102" s="9"/>
      <c r="C102" s="10">
        <v>1</v>
      </c>
      <c r="D102" s="11" t="s">
        <v>38</v>
      </c>
      <c r="G102" s="9"/>
      <c r="H102" s="9"/>
      <c r="J102" s="17"/>
      <c r="K102" s="17"/>
      <c r="L102" s="18"/>
      <c r="M102" s="132"/>
      <c r="N102" s="132"/>
      <c r="O102" s="19"/>
      <c r="P102" s="133"/>
      <c r="Q102" s="134"/>
      <c r="R102" s="20"/>
      <c r="S102" s="133"/>
      <c r="T102" s="130"/>
      <c r="U102" s="130"/>
      <c r="V102" s="10"/>
      <c r="W102" s="132"/>
    </row>
    <row r="103" spans="1:23" s="233" customFormat="1">
      <c r="A103" s="21"/>
      <c r="B103" s="21"/>
      <c r="C103" s="21">
        <v>1</v>
      </c>
      <c r="D103" s="21" t="s">
        <v>38</v>
      </c>
      <c r="E103" s="21"/>
      <c r="F103" s="21"/>
      <c r="G103" s="21"/>
      <c r="H103" s="21"/>
      <c r="I103" s="21"/>
      <c r="J103" s="229">
        <v>3392.889999999999</v>
      </c>
      <c r="K103" s="229">
        <v>3036.4299999999994</v>
      </c>
      <c r="L103" s="230">
        <v>356.46000000000004</v>
      </c>
      <c r="M103" s="21"/>
      <c r="N103" s="21"/>
      <c r="O103" s="21"/>
      <c r="P103" s="231"/>
      <c r="Q103" s="21"/>
      <c r="R103" s="21"/>
      <c r="S103" s="231"/>
      <c r="T103" s="229"/>
      <c r="U103" s="229"/>
      <c r="V103" s="21"/>
      <c r="W103" s="232"/>
    </row>
    <row r="104" spans="1:23">
      <c r="A104" s="8"/>
      <c r="B104" s="8"/>
      <c r="C104" s="10">
        <v>2</v>
      </c>
      <c r="D104" s="11" t="s">
        <v>213</v>
      </c>
      <c r="E104" s="12"/>
      <c r="M104" s="13"/>
      <c r="N104" s="13"/>
      <c r="P104" s="22"/>
      <c r="R104" s="13"/>
      <c r="S104" s="15"/>
      <c r="T104" s="130"/>
      <c r="U104" s="130"/>
      <c r="V104" s="131"/>
      <c r="W104" s="132"/>
    </row>
    <row r="105" spans="1:23">
      <c r="A105" s="16" t="s">
        <v>228</v>
      </c>
      <c r="B105" s="9" t="s">
        <v>343</v>
      </c>
      <c r="C105" s="10">
        <v>2</v>
      </c>
      <c r="D105" s="11" t="s">
        <v>213</v>
      </c>
      <c r="E105" s="9" t="s">
        <v>40</v>
      </c>
      <c r="F105" s="9" t="s">
        <v>72</v>
      </c>
      <c r="G105" s="9" t="s">
        <v>214</v>
      </c>
      <c r="H105" s="9"/>
      <c r="I105" s="10" t="s">
        <v>99</v>
      </c>
      <c r="J105" s="17">
        <v>110.94</v>
      </c>
      <c r="K105" s="17">
        <v>110.94</v>
      </c>
      <c r="L105" s="18" t="s">
        <v>344</v>
      </c>
      <c r="M105" s="132">
        <v>260</v>
      </c>
      <c r="N105" s="132">
        <v>225</v>
      </c>
      <c r="O105" s="234"/>
      <c r="P105" s="234"/>
      <c r="Q105" s="234"/>
      <c r="R105" s="234"/>
      <c r="S105" s="234"/>
      <c r="T105" s="234"/>
      <c r="U105" s="234"/>
      <c r="V105" s="131"/>
      <c r="W105" s="234"/>
    </row>
    <row r="106" spans="1:23">
      <c r="A106" s="16" t="s">
        <v>57</v>
      </c>
      <c r="B106" s="9" t="s">
        <v>346</v>
      </c>
      <c r="C106" s="10">
        <v>2</v>
      </c>
      <c r="D106" s="11" t="s">
        <v>213</v>
      </c>
      <c r="E106" s="9" t="s">
        <v>40</v>
      </c>
      <c r="F106" s="9" t="s">
        <v>70</v>
      </c>
      <c r="G106" s="9" t="s">
        <v>147</v>
      </c>
      <c r="H106" s="9"/>
      <c r="I106" s="10" t="s">
        <v>215</v>
      </c>
      <c r="J106" s="17"/>
      <c r="K106" s="17">
        <v>0</v>
      </c>
      <c r="L106" s="18">
        <v>0</v>
      </c>
      <c r="M106" s="132">
        <v>0</v>
      </c>
      <c r="N106" s="132">
        <v>0</v>
      </c>
      <c r="P106" s="14"/>
      <c r="R106" s="13"/>
      <c r="S106" s="15"/>
      <c r="T106" s="130"/>
      <c r="U106" s="130"/>
      <c r="V106" s="131"/>
      <c r="W106" s="132"/>
    </row>
    <row r="107" spans="1:23">
      <c r="A107" s="16" t="s">
        <v>216</v>
      </c>
      <c r="B107" s="9" t="s">
        <v>343</v>
      </c>
      <c r="C107" s="10">
        <v>2</v>
      </c>
      <c r="D107" s="11" t="s">
        <v>213</v>
      </c>
      <c r="E107" s="9" t="s">
        <v>40</v>
      </c>
      <c r="F107" s="9" t="s">
        <v>83</v>
      </c>
      <c r="G107" s="9" t="s">
        <v>217</v>
      </c>
      <c r="H107" s="9"/>
      <c r="I107" s="10" t="s">
        <v>215</v>
      </c>
      <c r="J107" s="17">
        <v>27.68</v>
      </c>
      <c r="K107" s="17">
        <v>27.68</v>
      </c>
      <c r="L107" s="18" t="s">
        <v>344</v>
      </c>
      <c r="M107" s="132">
        <v>260</v>
      </c>
      <c r="N107" s="132">
        <v>225</v>
      </c>
      <c r="O107" s="234"/>
      <c r="P107" s="234"/>
      <c r="Q107" s="234"/>
      <c r="R107" s="234"/>
      <c r="S107" s="234"/>
      <c r="T107" s="234"/>
      <c r="U107" s="234"/>
      <c r="V107" s="131"/>
      <c r="W107" s="234"/>
    </row>
    <row r="108" spans="1:23">
      <c r="A108" s="16" t="s">
        <v>216</v>
      </c>
      <c r="B108" s="9" t="s">
        <v>343</v>
      </c>
      <c r="C108" s="10">
        <v>2</v>
      </c>
      <c r="D108" s="11" t="s">
        <v>213</v>
      </c>
      <c r="E108" s="9" t="s">
        <v>40</v>
      </c>
      <c r="F108" s="9" t="s">
        <v>86</v>
      </c>
      <c r="G108" s="9" t="s">
        <v>217</v>
      </c>
      <c r="H108" s="9"/>
      <c r="I108" s="10" t="s">
        <v>215</v>
      </c>
      <c r="J108" s="17">
        <v>27.68</v>
      </c>
      <c r="K108" s="17">
        <v>27.68</v>
      </c>
      <c r="L108" s="18" t="s">
        <v>344</v>
      </c>
      <c r="M108" s="132">
        <v>260</v>
      </c>
      <c r="N108" s="132">
        <v>225</v>
      </c>
      <c r="O108" s="234"/>
      <c r="P108" s="234"/>
      <c r="Q108" s="234"/>
      <c r="R108" s="234"/>
      <c r="S108" s="234"/>
      <c r="T108" s="234"/>
      <c r="U108" s="234"/>
      <c r="V108" s="131"/>
      <c r="W108" s="234"/>
    </row>
    <row r="109" spans="1:23">
      <c r="A109" s="16" t="s">
        <v>216</v>
      </c>
      <c r="B109" s="9" t="s">
        <v>343</v>
      </c>
      <c r="C109" s="10">
        <v>2</v>
      </c>
      <c r="D109" s="11" t="s">
        <v>213</v>
      </c>
      <c r="E109" s="9" t="s">
        <v>40</v>
      </c>
      <c r="F109" s="9" t="s">
        <v>90</v>
      </c>
      <c r="G109" s="9" t="s">
        <v>217</v>
      </c>
      <c r="H109" s="9"/>
      <c r="I109" s="10" t="s">
        <v>215</v>
      </c>
      <c r="J109" s="17">
        <v>27.68</v>
      </c>
      <c r="K109" s="17">
        <v>27.68</v>
      </c>
      <c r="L109" s="18" t="s">
        <v>344</v>
      </c>
      <c r="M109" s="132">
        <v>260</v>
      </c>
      <c r="N109" s="132">
        <v>225</v>
      </c>
      <c r="O109" s="234"/>
      <c r="P109" s="234"/>
      <c r="Q109" s="234"/>
      <c r="R109" s="234"/>
      <c r="S109" s="234"/>
      <c r="T109" s="234"/>
      <c r="U109" s="234"/>
      <c r="V109" s="131"/>
      <c r="W109" s="234"/>
    </row>
    <row r="110" spans="1:23">
      <c r="A110" s="16" t="s">
        <v>216</v>
      </c>
      <c r="B110" s="9" t="s">
        <v>343</v>
      </c>
      <c r="C110" s="10">
        <v>2</v>
      </c>
      <c r="D110" s="11" t="s">
        <v>213</v>
      </c>
      <c r="E110" s="9" t="s">
        <v>40</v>
      </c>
      <c r="F110" s="9" t="s">
        <v>93</v>
      </c>
      <c r="G110" s="9" t="s">
        <v>217</v>
      </c>
      <c r="H110" s="9"/>
      <c r="I110" s="10" t="s">
        <v>215</v>
      </c>
      <c r="J110" s="17">
        <v>27.68</v>
      </c>
      <c r="K110" s="17">
        <v>27.68</v>
      </c>
      <c r="L110" s="18" t="s">
        <v>344</v>
      </c>
      <c r="M110" s="132">
        <v>260</v>
      </c>
      <c r="N110" s="132">
        <v>225</v>
      </c>
      <c r="O110" s="234"/>
      <c r="P110" s="234"/>
      <c r="Q110" s="234"/>
      <c r="R110" s="234"/>
      <c r="S110" s="234"/>
      <c r="T110" s="234"/>
      <c r="U110" s="234"/>
      <c r="V110" s="131"/>
      <c r="W110" s="234"/>
    </row>
    <row r="111" spans="1:23">
      <c r="A111" s="16" t="s">
        <v>218</v>
      </c>
      <c r="B111" s="9" t="s">
        <v>343</v>
      </c>
      <c r="C111" s="10">
        <v>2</v>
      </c>
      <c r="D111" s="11" t="s">
        <v>213</v>
      </c>
      <c r="E111" s="9" t="s">
        <v>40</v>
      </c>
      <c r="F111" s="9" t="s">
        <v>219</v>
      </c>
      <c r="G111" s="9" t="s">
        <v>220</v>
      </c>
      <c r="H111" s="9"/>
      <c r="I111" s="10" t="s">
        <v>215</v>
      </c>
      <c r="J111" s="17">
        <v>9.9</v>
      </c>
      <c r="K111" s="17">
        <v>9.9</v>
      </c>
      <c r="L111" s="18" t="s">
        <v>344</v>
      </c>
      <c r="M111" s="132">
        <v>52</v>
      </c>
      <c r="N111" s="132">
        <v>52</v>
      </c>
      <c r="O111" s="234"/>
      <c r="P111" s="234"/>
      <c r="Q111" s="234"/>
      <c r="R111" s="234"/>
      <c r="S111" s="234"/>
      <c r="T111" s="234"/>
      <c r="U111" s="234"/>
      <c r="V111" s="131"/>
      <c r="W111" s="234"/>
    </row>
    <row r="112" spans="1:23">
      <c r="A112" s="16" t="s">
        <v>221</v>
      </c>
      <c r="B112" s="9" t="s">
        <v>63</v>
      </c>
      <c r="C112" s="10">
        <v>2</v>
      </c>
      <c r="D112" s="11" t="s">
        <v>213</v>
      </c>
      <c r="E112" s="9" t="s">
        <v>40</v>
      </c>
      <c r="F112" s="9" t="s">
        <v>222</v>
      </c>
      <c r="G112" s="9" t="s">
        <v>206</v>
      </c>
      <c r="H112" s="9"/>
      <c r="I112" s="10" t="s">
        <v>215</v>
      </c>
      <c r="J112" s="17">
        <v>2</v>
      </c>
      <c r="K112" s="17">
        <v>2</v>
      </c>
      <c r="L112" s="18" t="s">
        <v>344</v>
      </c>
      <c r="M112" s="132">
        <v>52</v>
      </c>
      <c r="N112" s="132">
        <v>52</v>
      </c>
      <c r="O112" s="234"/>
      <c r="P112" s="234"/>
      <c r="Q112" s="234"/>
      <c r="R112" s="234"/>
      <c r="S112" s="234"/>
      <c r="T112" s="234"/>
      <c r="U112" s="234"/>
      <c r="V112" s="131"/>
      <c r="W112" s="234"/>
    </row>
    <row r="113" spans="1:23">
      <c r="A113" s="16" t="s">
        <v>223</v>
      </c>
      <c r="B113" s="9" t="s">
        <v>63</v>
      </c>
      <c r="C113" s="10">
        <v>2</v>
      </c>
      <c r="D113" s="11" t="s">
        <v>213</v>
      </c>
      <c r="E113" s="9" t="s">
        <v>40</v>
      </c>
      <c r="F113" s="9" t="s">
        <v>224</v>
      </c>
      <c r="G113" s="9" t="s">
        <v>225</v>
      </c>
      <c r="H113" s="9"/>
      <c r="I113" s="10" t="s">
        <v>215</v>
      </c>
      <c r="J113" s="17">
        <v>1.2</v>
      </c>
      <c r="K113" s="17">
        <v>1.2</v>
      </c>
      <c r="L113" s="18" t="s">
        <v>344</v>
      </c>
      <c r="M113" s="132">
        <v>52</v>
      </c>
      <c r="N113" s="132">
        <v>52</v>
      </c>
      <c r="O113" s="234"/>
      <c r="P113" s="234"/>
      <c r="Q113" s="234"/>
      <c r="R113" s="234"/>
      <c r="S113" s="234"/>
      <c r="T113" s="234"/>
      <c r="U113" s="234"/>
      <c r="V113" s="131"/>
      <c r="W113" s="234"/>
    </row>
    <row r="114" spans="1:23">
      <c r="A114" s="16" t="s">
        <v>218</v>
      </c>
      <c r="B114" s="9" t="s">
        <v>343</v>
      </c>
      <c r="C114" s="10">
        <v>2</v>
      </c>
      <c r="D114" s="11" t="s">
        <v>213</v>
      </c>
      <c r="E114" s="9" t="s">
        <v>40</v>
      </c>
      <c r="F114" s="9" t="s">
        <v>100</v>
      </c>
      <c r="G114" s="9" t="s">
        <v>220</v>
      </c>
      <c r="H114" s="9"/>
      <c r="I114" s="10" t="s">
        <v>215</v>
      </c>
      <c r="J114" s="17">
        <v>9.9</v>
      </c>
      <c r="K114" s="17">
        <v>9.9</v>
      </c>
      <c r="L114" s="18" t="s">
        <v>344</v>
      </c>
      <c r="M114" s="132">
        <v>52</v>
      </c>
      <c r="N114" s="132">
        <v>52</v>
      </c>
      <c r="O114" s="234"/>
      <c r="P114" s="234"/>
      <c r="Q114" s="234"/>
      <c r="R114" s="234"/>
      <c r="S114" s="234"/>
      <c r="T114" s="234"/>
      <c r="U114" s="234"/>
      <c r="V114" s="131"/>
      <c r="W114" s="234"/>
    </row>
    <row r="115" spans="1:23">
      <c r="A115" s="16" t="s">
        <v>221</v>
      </c>
      <c r="B115" s="9" t="s">
        <v>63</v>
      </c>
      <c r="C115" s="10">
        <v>2</v>
      </c>
      <c r="D115" s="11" t="s">
        <v>213</v>
      </c>
      <c r="E115" s="9" t="s">
        <v>40</v>
      </c>
      <c r="F115" s="9" t="s">
        <v>226</v>
      </c>
      <c r="G115" s="9" t="s">
        <v>206</v>
      </c>
      <c r="H115" s="9"/>
      <c r="I115" s="10" t="s">
        <v>215</v>
      </c>
      <c r="J115" s="17">
        <v>2</v>
      </c>
      <c r="K115" s="17">
        <v>2</v>
      </c>
      <c r="L115" s="18" t="s">
        <v>344</v>
      </c>
      <c r="M115" s="132">
        <v>52</v>
      </c>
      <c r="N115" s="132">
        <v>52</v>
      </c>
      <c r="O115" s="234"/>
      <c r="P115" s="234"/>
      <c r="Q115" s="234"/>
      <c r="R115" s="234"/>
      <c r="S115" s="234"/>
      <c r="T115" s="234"/>
      <c r="U115" s="234"/>
      <c r="V115" s="131"/>
      <c r="W115" s="234"/>
    </row>
    <row r="116" spans="1:23">
      <c r="A116" s="16" t="s">
        <v>223</v>
      </c>
      <c r="B116" s="9" t="s">
        <v>63</v>
      </c>
      <c r="C116" s="10">
        <v>2</v>
      </c>
      <c r="D116" s="11" t="s">
        <v>213</v>
      </c>
      <c r="E116" s="9" t="s">
        <v>40</v>
      </c>
      <c r="F116" s="9" t="s">
        <v>227</v>
      </c>
      <c r="G116" s="9" t="s">
        <v>225</v>
      </c>
      <c r="H116" s="9"/>
      <c r="I116" s="10" t="s">
        <v>215</v>
      </c>
      <c r="J116" s="17">
        <v>1.2</v>
      </c>
      <c r="K116" s="17">
        <v>1.2</v>
      </c>
      <c r="L116" s="18" t="s">
        <v>344</v>
      </c>
      <c r="M116" s="132">
        <v>52</v>
      </c>
      <c r="N116" s="132">
        <v>52</v>
      </c>
      <c r="O116" s="234"/>
      <c r="P116" s="234"/>
      <c r="Q116" s="234"/>
      <c r="R116" s="234"/>
      <c r="S116" s="234"/>
      <c r="T116" s="234"/>
      <c r="U116" s="234"/>
      <c r="V116" s="131"/>
      <c r="W116" s="234"/>
    </row>
    <row r="117" spans="1:23">
      <c r="A117" s="16" t="s">
        <v>228</v>
      </c>
      <c r="B117" s="9" t="s">
        <v>343</v>
      </c>
      <c r="C117" s="10">
        <v>2</v>
      </c>
      <c r="D117" s="11" t="s">
        <v>213</v>
      </c>
      <c r="E117" s="9" t="s">
        <v>40</v>
      </c>
      <c r="F117" s="9" t="s">
        <v>229</v>
      </c>
      <c r="G117" s="9" t="s">
        <v>161</v>
      </c>
      <c r="H117" s="9"/>
      <c r="I117" s="10" t="s">
        <v>230</v>
      </c>
      <c r="J117" s="17">
        <v>31.62</v>
      </c>
      <c r="K117" s="17">
        <v>31.62</v>
      </c>
      <c r="L117" s="18" t="s">
        <v>344</v>
      </c>
      <c r="M117" s="132">
        <v>260</v>
      </c>
      <c r="N117" s="132">
        <v>225</v>
      </c>
      <c r="O117" s="234"/>
      <c r="P117" s="234"/>
      <c r="Q117" s="234"/>
      <c r="R117" s="234"/>
      <c r="S117" s="234"/>
      <c r="T117" s="234"/>
      <c r="U117" s="234"/>
      <c r="V117" s="131"/>
      <c r="W117" s="234"/>
    </row>
    <row r="118" spans="1:23">
      <c r="A118" s="16" t="s">
        <v>228</v>
      </c>
      <c r="B118" s="9" t="s">
        <v>343</v>
      </c>
      <c r="C118" s="10">
        <v>2</v>
      </c>
      <c r="D118" s="11" t="s">
        <v>213</v>
      </c>
      <c r="E118" s="9" t="s">
        <v>40</v>
      </c>
      <c r="F118" s="9" t="s">
        <v>103</v>
      </c>
      <c r="G118" s="9" t="s">
        <v>161</v>
      </c>
      <c r="H118" s="9"/>
      <c r="I118" s="10" t="s">
        <v>230</v>
      </c>
      <c r="J118" s="17">
        <v>31.62</v>
      </c>
      <c r="K118" s="17">
        <v>31.62</v>
      </c>
      <c r="L118" s="18" t="s">
        <v>344</v>
      </c>
      <c r="M118" s="132">
        <v>260</v>
      </c>
      <c r="N118" s="132">
        <v>225</v>
      </c>
      <c r="O118" s="234"/>
      <c r="P118" s="234"/>
      <c r="Q118" s="234"/>
      <c r="R118" s="234"/>
      <c r="S118" s="234"/>
      <c r="T118" s="234"/>
      <c r="U118" s="234"/>
      <c r="V118" s="131"/>
      <c r="W118" s="234"/>
    </row>
    <row r="119" spans="1:23">
      <c r="A119" s="16" t="s">
        <v>228</v>
      </c>
      <c r="B119" s="9" t="s">
        <v>343</v>
      </c>
      <c r="C119" s="10">
        <v>2</v>
      </c>
      <c r="D119" s="11" t="s">
        <v>213</v>
      </c>
      <c r="E119" s="9" t="s">
        <v>40</v>
      </c>
      <c r="F119" s="9">
        <v>22</v>
      </c>
      <c r="G119" s="9" t="s">
        <v>161</v>
      </c>
      <c r="H119" s="9"/>
      <c r="I119" s="10" t="s">
        <v>230</v>
      </c>
      <c r="J119" s="17">
        <v>50.84</v>
      </c>
      <c r="K119" s="17">
        <v>50.84</v>
      </c>
      <c r="L119" s="18" t="s">
        <v>344</v>
      </c>
      <c r="M119" s="132">
        <v>260</v>
      </c>
      <c r="N119" s="132">
        <v>225</v>
      </c>
      <c r="O119" s="234"/>
      <c r="P119" s="234"/>
      <c r="Q119" s="234"/>
      <c r="R119" s="234"/>
      <c r="S119" s="234"/>
      <c r="T119" s="234"/>
      <c r="U119" s="234"/>
      <c r="V119" s="131"/>
      <c r="W119" s="234"/>
    </row>
    <row r="120" spans="1:23">
      <c r="A120" s="16" t="s">
        <v>218</v>
      </c>
      <c r="B120" s="9" t="s">
        <v>343</v>
      </c>
      <c r="C120" s="10">
        <v>2</v>
      </c>
      <c r="D120" s="11" t="s">
        <v>213</v>
      </c>
      <c r="E120" s="9" t="s">
        <v>40</v>
      </c>
      <c r="F120" s="9" t="s">
        <v>105</v>
      </c>
      <c r="G120" s="9" t="s">
        <v>220</v>
      </c>
      <c r="H120" s="9"/>
      <c r="I120" s="10" t="s">
        <v>215</v>
      </c>
      <c r="J120" s="17">
        <v>9.9</v>
      </c>
      <c r="K120" s="17">
        <v>9.9</v>
      </c>
      <c r="L120" s="18" t="s">
        <v>344</v>
      </c>
      <c r="M120" s="132">
        <v>52</v>
      </c>
      <c r="N120" s="132">
        <v>52</v>
      </c>
      <c r="O120" s="234"/>
      <c r="P120" s="234"/>
      <c r="Q120" s="234"/>
      <c r="R120" s="234"/>
      <c r="S120" s="234"/>
      <c r="T120" s="234"/>
      <c r="U120" s="234"/>
      <c r="V120" s="131"/>
      <c r="W120" s="234"/>
    </row>
    <row r="121" spans="1:23">
      <c r="A121" s="16" t="s">
        <v>218</v>
      </c>
      <c r="B121" s="9" t="s">
        <v>343</v>
      </c>
      <c r="C121" s="10">
        <v>2</v>
      </c>
      <c r="D121" s="11" t="s">
        <v>213</v>
      </c>
      <c r="E121" s="9" t="s">
        <v>40</v>
      </c>
      <c r="F121" s="9" t="s">
        <v>108</v>
      </c>
      <c r="G121" s="9" t="s">
        <v>220</v>
      </c>
      <c r="H121" s="9"/>
      <c r="I121" s="10" t="s">
        <v>215</v>
      </c>
      <c r="J121" s="17">
        <v>9.9</v>
      </c>
      <c r="K121" s="17">
        <v>9.9</v>
      </c>
      <c r="L121" s="18" t="s">
        <v>344</v>
      </c>
      <c r="M121" s="132">
        <v>52</v>
      </c>
      <c r="N121" s="132">
        <v>52</v>
      </c>
      <c r="O121" s="234"/>
      <c r="P121" s="234"/>
      <c r="Q121" s="234"/>
      <c r="R121" s="234"/>
      <c r="S121" s="234"/>
      <c r="T121" s="234"/>
      <c r="U121" s="234"/>
      <c r="V121" s="131"/>
      <c r="W121" s="234"/>
    </row>
    <row r="122" spans="1:23">
      <c r="A122" s="16" t="s">
        <v>216</v>
      </c>
      <c r="B122" s="9" t="s">
        <v>343</v>
      </c>
      <c r="C122" s="10">
        <v>2</v>
      </c>
      <c r="D122" s="11" t="s">
        <v>213</v>
      </c>
      <c r="E122" s="9" t="s">
        <v>40</v>
      </c>
      <c r="F122" s="9" t="s">
        <v>111</v>
      </c>
      <c r="G122" s="9" t="s">
        <v>217</v>
      </c>
      <c r="H122" s="9"/>
      <c r="I122" s="10" t="s">
        <v>215</v>
      </c>
      <c r="J122" s="17">
        <v>27.68</v>
      </c>
      <c r="K122" s="17">
        <v>27.68</v>
      </c>
      <c r="L122" s="18" t="s">
        <v>344</v>
      </c>
      <c r="M122" s="132">
        <v>260</v>
      </c>
      <c r="N122" s="132">
        <v>225</v>
      </c>
      <c r="O122" s="234"/>
      <c r="P122" s="234"/>
      <c r="Q122" s="234"/>
      <c r="R122" s="234"/>
      <c r="S122" s="234"/>
      <c r="T122" s="234"/>
      <c r="U122" s="234"/>
      <c r="V122" s="131"/>
      <c r="W122" s="234"/>
    </row>
    <row r="123" spans="1:23">
      <c r="A123" s="16" t="s">
        <v>216</v>
      </c>
      <c r="B123" s="9" t="s">
        <v>343</v>
      </c>
      <c r="C123" s="10">
        <v>2</v>
      </c>
      <c r="D123" s="11" t="s">
        <v>213</v>
      </c>
      <c r="E123" s="9" t="s">
        <v>40</v>
      </c>
      <c r="F123" s="9" t="s">
        <v>113</v>
      </c>
      <c r="G123" s="9" t="s">
        <v>217</v>
      </c>
      <c r="H123" s="9"/>
      <c r="I123" s="10" t="s">
        <v>215</v>
      </c>
      <c r="J123" s="17">
        <v>27.68</v>
      </c>
      <c r="K123" s="17">
        <v>27.68</v>
      </c>
      <c r="L123" s="18" t="s">
        <v>344</v>
      </c>
      <c r="M123" s="132">
        <v>260</v>
      </c>
      <c r="N123" s="132">
        <v>225</v>
      </c>
      <c r="O123" s="234"/>
      <c r="P123" s="234"/>
      <c r="Q123" s="234"/>
      <c r="R123" s="234"/>
      <c r="S123" s="234"/>
      <c r="T123" s="234"/>
      <c r="U123" s="234"/>
      <c r="V123" s="131"/>
      <c r="W123" s="234"/>
    </row>
    <row r="124" spans="1:23">
      <c r="A124" s="16" t="s">
        <v>205</v>
      </c>
      <c r="B124" s="9" t="s">
        <v>63</v>
      </c>
      <c r="C124" s="10">
        <v>2</v>
      </c>
      <c r="D124" s="11" t="s">
        <v>213</v>
      </c>
      <c r="E124" s="9" t="s">
        <v>40</v>
      </c>
      <c r="F124" s="9" t="s">
        <v>231</v>
      </c>
      <c r="G124" s="9" t="s">
        <v>206</v>
      </c>
      <c r="H124" s="9"/>
      <c r="I124" s="10" t="s">
        <v>215</v>
      </c>
      <c r="J124" s="17">
        <v>2</v>
      </c>
      <c r="K124" s="17">
        <v>2</v>
      </c>
      <c r="L124" s="18" t="s">
        <v>344</v>
      </c>
      <c r="M124" s="132">
        <v>260</v>
      </c>
      <c r="N124" s="132">
        <v>225</v>
      </c>
      <c r="O124" s="234"/>
      <c r="P124" s="234"/>
      <c r="Q124" s="234"/>
      <c r="R124" s="234"/>
      <c r="S124" s="234"/>
      <c r="T124" s="234"/>
      <c r="U124" s="234"/>
      <c r="V124" s="131"/>
      <c r="W124" s="234"/>
    </row>
    <row r="125" spans="1:23">
      <c r="A125" s="16" t="s">
        <v>61</v>
      </c>
      <c r="B125" s="9" t="s">
        <v>63</v>
      </c>
      <c r="C125" s="10">
        <v>2</v>
      </c>
      <c r="D125" s="11" t="s">
        <v>213</v>
      </c>
      <c r="E125" s="9" t="s">
        <v>40</v>
      </c>
      <c r="F125" s="9" t="s">
        <v>232</v>
      </c>
      <c r="G125" s="9" t="s">
        <v>225</v>
      </c>
      <c r="H125" s="9"/>
      <c r="I125" s="10" t="s">
        <v>215</v>
      </c>
      <c r="J125" s="17">
        <v>1.2</v>
      </c>
      <c r="K125" s="17">
        <v>1.2</v>
      </c>
      <c r="L125" s="18" t="s">
        <v>344</v>
      </c>
      <c r="M125" s="132">
        <v>260</v>
      </c>
      <c r="N125" s="132">
        <v>225</v>
      </c>
      <c r="O125" s="234"/>
      <c r="P125" s="234"/>
      <c r="Q125" s="234"/>
      <c r="R125" s="234"/>
      <c r="S125" s="234"/>
      <c r="T125" s="234"/>
      <c r="U125" s="234"/>
      <c r="V125" s="131"/>
      <c r="W125" s="234"/>
    </row>
    <row r="126" spans="1:23">
      <c r="A126" s="16" t="s">
        <v>205</v>
      </c>
      <c r="B126" s="9" t="s">
        <v>63</v>
      </c>
      <c r="C126" s="10">
        <v>2</v>
      </c>
      <c r="D126" s="11" t="s">
        <v>213</v>
      </c>
      <c r="E126" s="9" t="s">
        <v>40</v>
      </c>
      <c r="F126" s="9" t="s">
        <v>233</v>
      </c>
      <c r="G126" s="9" t="s">
        <v>206</v>
      </c>
      <c r="H126" s="9"/>
      <c r="I126" s="10" t="s">
        <v>215</v>
      </c>
      <c r="J126" s="17">
        <v>2</v>
      </c>
      <c r="K126" s="17">
        <v>2</v>
      </c>
      <c r="L126" s="18" t="s">
        <v>344</v>
      </c>
      <c r="M126" s="132">
        <v>260</v>
      </c>
      <c r="N126" s="132">
        <v>225</v>
      </c>
      <c r="O126" s="234"/>
      <c r="P126" s="234"/>
      <c r="Q126" s="234"/>
      <c r="R126" s="234"/>
      <c r="S126" s="234"/>
      <c r="T126" s="234"/>
      <c r="U126" s="234"/>
      <c r="V126" s="131"/>
      <c r="W126" s="234"/>
    </row>
    <row r="127" spans="1:23">
      <c r="A127" s="16" t="s">
        <v>61</v>
      </c>
      <c r="B127" s="9" t="s">
        <v>63</v>
      </c>
      <c r="C127" s="10">
        <v>2</v>
      </c>
      <c r="D127" s="11" t="s">
        <v>213</v>
      </c>
      <c r="E127" s="9" t="s">
        <v>40</v>
      </c>
      <c r="F127" s="9" t="s">
        <v>234</v>
      </c>
      <c r="G127" s="9" t="s">
        <v>225</v>
      </c>
      <c r="H127" s="9"/>
      <c r="I127" s="10" t="s">
        <v>215</v>
      </c>
      <c r="J127" s="17">
        <v>1.2</v>
      </c>
      <c r="K127" s="17">
        <v>1.2</v>
      </c>
      <c r="L127" s="18" t="s">
        <v>344</v>
      </c>
      <c r="M127" s="132">
        <v>260</v>
      </c>
      <c r="N127" s="132">
        <v>225</v>
      </c>
      <c r="O127" s="234"/>
      <c r="P127" s="234"/>
      <c r="Q127" s="234"/>
      <c r="R127" s="234"/>
      <c r="S127" s="234"/>
      <c r="T127" s="234"/>
      <c r="U127" s="234"/>
      <c r="V127" s="131"/>
      <c r="W127" s="234"/>
    </row>
    <row r="128" spans="1:23">
      <c r="A128" s="16" t="s">
        <v>216</v>
      </c>
      <c r="B128" s="9" t="s">
        <v>343</v>
      </c>
      <c r="C128" s="10">
        <v>2</v>
      </c>
      <c r="D128" s="11" t="s">
        <v>213</v>
      </c>
      <c r="E128" s="9" t="s">
        <v>40</v>
      </c>
      <c r="F128" s="9" t="s">
        <v>117</v>
      </c>
      <c r="G128" s="9" t="s">
        <v>217</v>
      </c>
      <c r="H128" s="9"/>
      <c r="I128" s="10" t="s">
        <v>215</v>
      </c>
      <c r="J128" s="17">
        <v>27.68</v>
      </c>
      <c r="K128" s="17">
        <v>27.68</v>
      </c>
      <c r="L128" s="18" t="s">
        <v>344</v>
      </c>
      <c r="M128" s="132">
        <v>260</v>
      </c>
      <c r="N128" s="132">
        <v>225</v>
      </c>
      <c r="O128" s="234"/>
      <c r="P128" s="234"/>
      <c r="Q128" s="234"/>
      <c r="R128" s="234"/>
      <c r="S128" s="234"/>
      <c r="T128" s="234"/>
      <c r="U128" s="234"/>
      <c r="V128" s="131"/>
      <c r="W128" s="234"/>
    </row>
    <row r="129" spans="1:23">
      <c r="A129" s="16" t="s">
        <v>216</v>
      </c>
      <c r="B129" s="9" t="s">
        <v>343</v>
      </c>
      <c r="C129" s="10">
        <v>2</v>
      </c>
      <c r="D129" s="11" t="s">
        <v>213</v>
      </c>
      <c r="E129" s="9" t="s">
        <v>40</v>
      </c>
      <c r="F129" s="9" t="s">
        <v>119</v>
      </c>
      <c r="G129" s="9" t="s">
        <v>217</v>
      </c>
      <c r="H129" s="9"/>
      <c r="I129" s="10" t="s">
        <v>215</v>
      </c>
      <c r="J129" s="17">
        <v>27.68</v>
      </c>
      <c r="K129" s="17">
        <v>27.68</v>
      </c>
      <c r="L129" s="18" t="s">
        <v>344</v>
      </c>
      <c r="M129" s="132">
        <v>260</v>
      </c>
      <c r="N129" s="132">
        <v>225</v>
      </c>
      <c r="O129" s="234"/>
      <c r="P129" s="234"/>
      <c r="Q129" s="234"/>
      <c r="R129" s="234"/>
      <c r="S129" s="234"/>
      <c r="T129" s="234"/>
      <c r="U129" s="234"/>
      <c r="V129" s="131"/>
      <c r="W129" s="234"/>
    </row>
    <row r="130" spans="1:23">
      <c r="A130" s="16" t="s">
        <v>235</v>
      </c>
      <c r="B130" s="9" t="s">
        <v>63</v>
      </c>
      <c r="C130" s="10">
        <v>2</v>
      </c>
      <c r="D130" s="11" t="s">
        <v>213</v>
      </c>
      <c r="E130" s="9" t="s">
        <v>40</v>
      </c>
      <c r="F130" s="9" t="s">
        <v>236</v>
      </c>
      <c r="G130" s="9" t="s">
        <v>237</v>
      </c>
      <c r="H130" s="9"/>
      <c r="I130" s="10" t="s">
        <v>215</v>
      </c>
      <c r="J130" s="17">
        <v>13.1</v>
      </c>
      <c r="K130" s="17">
        <v>13.1</v>
      </c>
      <c r="L130" s="18" t="s">
        <v>344</v>
      </c>
      <c r="M130" s="132">
        <v>260</v>
      </c>
      <c r="N130" s="132">
        <v>225</v>
      </c>
      <c r="O130" s="234"/>
      <c r="P130" s="234"/>
      <c r="Q130" s="234"/>
      <c r="R130" s="234"/>
      <c r="S130" s="234"/>
      <c r="T130" s="234"/>
      <c r="U130" s="234"/>
      <c r="V130" s="131"/>
      <c r="W130" s="234"/>
    </row>
    <row r="131" spans="1:23">
      <c r="A131" s="16" t="s">
        <v>235</v>
      </c>
      <c r="B131" s="9" t="s">
        <v>63</v>
      </c>
      <c r="C131" s="10">
        <v>2</v>
      </c>
      <c r="D131" s="11" t="s">
        <v>213</v>
      </c>
      <c r="E131" s="9" t="s">
        <v>40</v>
      </c>
      <c r="F131" s="9" t="s">
        <v>238</v>
      </c>
      <c r="G131" s="9" t="s">
        <v>237</v>
      </c>
      <c r="H131" s="9"/>
      <c r="I131" s="10" t="s">
        <v>215</v>
      </c>
      <c r="J131" s="17">
        <v>13.1</v>
      </c>
      <c r="K131" s="17">
        <v>13.1</v>
      </c>
      <c r="L131" s="18" t="s">
        <v>344</v>
      </c>
      <c r="M131" s="132">
        <v>260</v>
      </c>
      <c r="N131" s="132">
        <v>225</v>
      </c>
      <c r="O131" s="234"/>
      <c r="P131" s="234"/>
      <c r="Q131" s="234"/>
      <c r="R131" s="234"/>
      <c r="S131" s="234"/>
      <c r="T131" s="234"/>
      <c r="U131" s="234"/>
      <c r="V131" s="131"/>
      <c r="W131" s="234"/>
    </row>
    <row r="132" spans="1:23">
      <c r="A132" s="16" t="s">
        <v>235</v>
      </c>
      <c r="B132" s="9" t="s">
        <v>63</v>
      </c>
      <c r="C132" s="10">
        <v>2</v>
      </c>
      <c r="D132" s="11" t="s">
        <v>213</v>
      </c>
      <c r="E132" s="9" t="s">
        <v>40</v>
      </c>
      <c r="F132" s="9" t="s">
        <v>127</v>
      </c>
      <c r="G132" s="9" t="s">
        <v>237</v>
      </c>
      <c r="H132" s="9"/>
      <c r="I132" s="10" t="s">
        <v>215</v>
      </c>
      <c r="J132" s="17">
        <v>13.1</v>
      </c>
      <c r="K132" s="17">
        <v>13.1</v>
      </c>
      <c r="L132" s="18" t="s">
        <v>344</v>
      </c>
      <c r="M132" s="132">
        <v>260</v>
      </c>
      <c r="N132" s="132">
        <v>225</v>
      </c>
      <c r="O132" s="234"/>
      <c r="P132" s="234"/>
      <c r="Q132" s="234"/>
      <c r="R132" s="234"/>
      <c r="S132" s="234"/>
      <c r="T132" s="234"/>
      <c r="U132" s="234"/>
      <c r="V132" s="131"/>
      <c r="W132" s="234"/>
    </row>
    <row r="133" spans="1:23">
      <c r="A133" s="16" t="s">
        <v>235</v>
      </c>
      <c r="B133" s="9" t="s">
        <v>63</v>
      </c>
      <c r="C133" s="10">
        <v>2</v>
      </c>
      <c r="D133" s="11" t="s">
        <v>213</v>
      </c>
      <c r="E133" s="9" t="s">
        <v>40</v>
      </c>
      <c r="F133" s="9" t="s">
        <v>129</v>
      </c>
      <c r="G133" s="9" t="s">
        <v>237</v>
      </c>
      <c r="H133" s="9"/>
      <c r="I133" s="10" t="s">
        <v>215</v>
      </c>
      <c r="J133" s="17">
        <v>13.1</v>
      </c>
      <c r="K133" s="17">
        <v>13.1</v>
      </c>
      <c r="L133" s="18" t="s">
        <v>344</v>
      </c>
      <c r="M133" s="132">
        <v>260</v>
      </c>
      <c r="N133" s="132">
        <v>225</v>
      </c>
      <c r="O133" s="234"/>
      <c r="P133" s="234"/>
      <c r="Q133" s="234"/>
      <c r="R133" s="234"/>
      <c r="S133" s="234"/>
      <c r="T133" s="234"/>
      <c r="U133" s="234"/>
      <c r="V133" s="131"/>
      <c r="W133" s="234"/>
    </row>
    <row r="134" spans="1:23">
      <c r="A134" s="16" t="s">
        <v>239</v>
      </c>
      <c r="B134" s="9" t="s">
        <v>343</v>
      </c>
      <c r="C134" s="10">
        <v>2</v>
      </c>
      <c r="D134" s="11" t="s">
        <v>213</v>
      </c>
      <c r="E134" s="9" t="s">
        <v>40</v>
      </c>
      <c r="F134" s="9" t="s">
        <v>240</v>
      </c>
      <c r="G134" s="9" t="s">
        <v>241</v>
      </c>
      <c r="H134" s="9"/>
      <c r="I134" s="10" t="s">
        <v>242</v>
      </c>
      <c r="J134" s="17">
        <v>200.2</v>
      </c>
      <c r="K134" s="17">
        <v>200.2</v>
      </c>
      <c r="L134" s="18" t="s">
        <v>344</v>
      </c>
      <c r="M134" s="132">
        <v>156</v>
      </c>
      <c r="N134" s="132">
        <v>134</v>
      </c>
      <c r="O134" s="234"/>
      <c r="P134" s="234"/>
      <c r="Q134" s="234"/>
      <c r="R134" s="234"/>
      <c r="S134" s="234"/>
      <c r="T134" s="234"/>
      <c r="U134" s="234"/>
      <c r="V134" s="131"/>
      <c r="W134" s="234"/>
    </row>
    <row r="135" spans="1:23">
      <c r="A135" s="16" t="s">
        <v>243</v>
      </c>
      <c r="B135" s="9" t="s">
        <v>343</v>
      </c>
      <c r="C135" s="10">
        <v>2</v>
      </c>
      <c r="D135" s="11" t="s">
        <v>213</v>
      </c>
      <c r="E135" s="9" t="s">
        <v>40</v>
      </c>
      <c r="F135" s="9" t="s">
        <v>153</v>
      </c>
      <c r="G135" s="9" t="s">
        <v>161</v>
      </c>
      <c r="H135" s="9"/>
      <c r="I135" s="10" t="s">
        <v>230</v>
      </c>
      <c r="J135" s="17">
        <v>70.3</v>
      </c>
      <c r="K135" s="17">
        <v>70.3</v>
      </c>
      <c r="L135" s="18" t="s">
        <v>344</v>
      </c>
      <c r="M135" s="132">
        <v>156</v>
      </c>
      <c r="N135" s="132">
        <v>134</v>
      </c>
      <c r="O135" s="234"/>
      <c r="P135" s="234"/>
      <c r="Q135" s="234"/>
      <c r="R135" s="234"/>
      <c r="S135" s="234"/>
      <c r="T135" s="234"/>
      <c r="U135" s="234"/>
      <c r="V135" s="131"/>
      <c r="W135" s="234"/>
    </row>
    <row r="136" spans="1:23">
      <c r="A136" s="16" t="s">
        <v>244</v>
      </c>
      <c r="B136" s="9" t="s">
        <v>345</v>
      </c>
      <c r="C136" s="10">
        <v>2</v>
      </c>
      <c r="D136" s="11" t="s">
        <v>213</v>
      </c>
      <c r="E136" s="9" t="s">
        <v>160</v>
      </c>
      <c r="F136" s="9" t="s">
        <v>164</v>
      </c>
      <c r="G136" s="9" t="s">
        <v>158</v>
      </c>
      <c r="H136" s="9"/>
      <c r="I136" s="10" t="s">
        <v>215</v>
      </c>
      <c r="J136" s="17">
        <v>22.65</v>
      </c>
      <c r="K136" s="17">
        <v>22.65</v>
      </c>
      <c r="L136" s="18" t="s">
        <v>344</v>
      </c>
      <c r="M136" s="132">
        <v>52</v>
      </c>
      <c r="N136" s="132">
        <v>52</v>
      </c>
      <c r="O136" s="234"/>
      <c r="P136" s="234"/>
      <c r="Q136" s="234"/>
      <c r="R136" s="234"/>
      <c r="S136" s="234"/>
      <c r="T136" s="234"/>
      <c r="U136" s="234"/>
      <c r="V136" s="131"/>
      <c r="W136" s="234"/>
    </row>
    <row r="137" spans="1:23">
      <c r="A137" s="16" t="s">
        <v>245</v>
      </c>
      <c r="B137" s="9" t="s">
        <v>345</v>
      </c>
      <c r="C137" s="10">
        <v>2</v>
      </c>
      <c r="D137" s="11" t="s">
        <v>213</v>
      </c>
      <c r="E137" s="9" t="s">
        <v>160</v>
      </c>
      <c r="F137" s="9" t="s">
        <v>166</v>
      </c>
      <c r="G137" s="9" t="s">
        <v>52</v>
      </c>
      <c r="H137" s="9"/>
      <c r="I137" s="10" t="s">
        <v>215</v>
      </c>
      <c r="J137" s="17">
        <v>13.92</v>
      </c>
      <c r="K137" s="17">
        <v>13.92</v>
      </c>
      <c r="L137" s="18" t="s">
        <v>344</v>
      </c>
      <c r="M137" s="132">
        <v>52</v>
      </c>
      <c r="N137" s="132">
        <v>52</v>
      </c>
      <c r="O137" s="234"/>
      <c r="P137" s="234"/>
      <c r="Q137" s="234"/>
      <c r="R137" s="234"/>
      <c r="S137" s="234"/>
      <c r="T137" s="234"/>
      <c r="U137" s="234"/>
      <c r="V137" s="131"/>
      <c r="W137" s="234"/>
    </row>
    <row r="138" spans="1:23">
      <c r="A138" s="16" t="s">
        <v>244</v>
      </c>
      <c r="B138" s="9" t="s">
        <v>345</v>
      </c>
      <c r="C138" s="10">
        <v>2</v>
      </c>
      <c r="D138" s="11" t="s">
        <v>213</v>
      </c>
      <c r="E138" s="9" t="s">
        <v>160</v>
      </c>
      <c r="F138" s="9" t="s">
        <v>246</v>
      </c>
      <c r="G138" s="9" t="s">
        <v>158</v>
      </c>
      <c r="H138" s="9"/>
      <c r="I138" s="10" t="s">
        <v>215</v>
      </c>
      <c r="J138" s="17">
        <v>13.14</v>
      </c>
      <c r="K138" s="17">
        <v>13.14</v>
      </c>
      <c r="L138" s="18" t="s">
        <v>344</v>
      </c>
      <c r="M138" s="132">
        <v>52</v>
      </c>
      <c r="N138" s="132">
        <v>52</v>
      </c>
      <c r="O138" s="234"/>
      <c r="P138" s="234"/>
      <c r="Q138" s="234"/>
      <c r="R138" s="234"/>
      <c r="S138" s="234"/>
      <c r="T138" s="234"/>
      <c r="U138" s="234"/>
      <c r="V138" s="131"/>
      <c r="W138" s="234"/>
    </row>
    <row r="139" spans="1:23">
      <c r="A139" s="16" t="s">
        <v>247</v>
      </c>
      <c r="B139" s="9" t="s">
        <v>343</v>
      </c>
      <c r="C139" s="10">
        <v>2</v>
      </c>
      <c r="D139" s="11" t="s">
        <v>213</v>
      </c>
      <c r="E139" s="9" t="s">
        <v>160</v>
      </c>
      <c r="F139" s="9" t="s">
        <v>248</v>
      </c>
      <c r="G139" s="9" t="s">
        <v>249</v>
      </c>
      <c r="H139" s="9"/>
      <c r="I139" s="10" t="s">
        <v>215</v>
      </c>
      <c r="J139" s="17">
        <v>36.200000000000003</v>
      </c>
      <c r="K139" s="17">
        <v>36.200000000000003</v>
      </c>
      <c r="L139" s="18" t="s">
        <v>344</v>
      </c>
      <c r="M139" s="132">
        <v>52</v>
      </c>
      <c r="N139" s="132">
        <v>52</v>
      </c>
      <c r="O139" s="234"/>
      <c r="P139" s="234"/>
      <c r="Q139" s="234"/>
      <c r="R139" s="234"/>
      <c r="S139" s="234"/>
      <c r="T139" s="234"/>
      <c r="U139" s="234"/>
      <c r="V139" s="131"/>
      <c r="W139" s="234"/>
    </row>
    <row r="140" spans="1:23">
      <c r="A140" s="16" t="s">
        <v>228</v>
      </c>
      <c r="B140" s="9" t="s">
        <v>343</v>
      </c>
      <c r="C140" s="10">
        <v>2</v>
      </c>
      <c r="D140" s="11" t="s">
        <v>213</v>
      </c>
      <c r="E140" s="9" t="s">
        <v>160</v>
      </c>
      <c r="F140" s="9" t="s">
        <v>250</v>
      </c>
      <c r="G140" s="9" t="s">
        <v>214</v>
      </c>
      <c r="H140" s="9"/>
      <c r="I140" s="10" t="s">
        <v>215</v>
      </c>
      <c r="J140" s="17">
        <v>90.79</v>
      </c>
      <c r="K140" s="17">
        <v>90.79</v>
      </c>
      <c r="L140" s="18" t="s">
        <v>344</v>
      </c>
      <c r="M140" s="132">
        <v>260</v>
      </c>
      <c r="N140" s="132">
        <v>225</v>
      </c>
      <c r="O140" s="234"/>
      <c r="P140" s="234"/>
      <c r="Q140" s="234"/>
      <c r="R140" s="234"/>
      <c r="S140" s="234"/>
      <c r="T140" s="234"/>
      <c r="U140" s="234"/>
      <c r="V140" s="131"/>
      <c r="W140" s="234"/>
    </row>
    <row r="141" spans="1:23">
      <c r="A141" s="16" t="s">
        <v>251</v>
      </c>
      <c r="B141" s="9" t="s">
        <v>343</v>
      </c>
      <c r="C141" s="10">
        <v>2</v>
      </c>
      <c r="D141" s="11" t="s">
        <v>213</v>
      </c>
      <c r="E141" s="9" t="s">
        <v>160</v>
      </c>
      <c r="F141" s="9" t="s">
        <v>162</v>
      </c>
      <c r="G141" s="9" t="s">
        <v>252</v>
      </c>
      <c r="H141" s="9"/>
      <c r="I141" s="10" t="s">
        <v>253</v>
      </c>
      <c r="J141" s="17">
        <v>11.99</v>
      </c>
      <c r="K141" s="17">
        <v>11.99</v>
      </c>
      <c r="L141" s="18" t="s">
        <v>344</v>
      </c>
      <c r="M141" s="132">
        <v>260</v>
      </c>
      <c r="N141" s="132">
        <v>225</v>
      </c>
      <c r="O141" s="234"/>
      <c r="P141" s="234"/>
      <c r="Q141" s="234"/>
      <c r="R141" s="234"/>
      <c r="S141" s="234"/>
      <c r="T141" s="234"/>
      <c r="U141" s="234"/>
      <c r="V141" s="131"/>
      <c r="W141" s="234"/>
    </row>
    <row r="142" spans="1:23">
      <c r="A142" s="16" t="s">
        <v>61</v>
      </c>
      <c r="B142" s="9" t="s">
        <v>63</v>
      </c>
      <c r="C142" s="10">
        <v>2</v>
      </c>
      <c r="D142" s="11" t="s">
        <v>213</v>
      </c>
      <c r="E142" s="9" t="s">
        <v>160</v>
      </c>
      <c r="F142" s="9" t="s">
        <v>171</v>
      </c>
      <c r="G142" s="9" t="s">
        <v>63</v>
      </c>
      <c r="H142" s="9"/>
      <c r="I142" s="10" t="s">
        <v>215</v>
      </c>
      <c r="J142" s="17">
        <v>14.25</v>
      </c>
      <c r="K142" s="17">
        <v>14.25</v>
      </c>
      <c r="L142" s="18" t="s">
        <v>344</v>
      </c>
      <c r="M142" s="132">
        <v>260</v>
      </c>
      <c r="N142" s="132">
        <v>225</v>
      </c>
      <c r="O142" s="234"/>
      <c r="P142" s="234"/>
      <c r="Q142" s="234"/>
      <c r="R142" s="234"/>
      <c r="S142" s="234"/>
      <c r="T142" s="234"/>
      <c r="U142" s="234"/>
      <c r="V142" s="131"/>
      <c r="W142" s="234"/>
    </row>
    <row r="143" spans="1:23">
      <c r="A143" s="16" t="s">
        <v>61</v>
      </c>
      <c r="B143" s="9" t="s">
        <v>63</v>
      </c>
      <c r="C143" s="10">
        <v>2</v>
      </c>
      <c r="D143" s="11" t="s">
        <v>213</v>
      </c>
      <c r="E143" s="9" t="s">
        <v>160</v>
      </c>
      <c r="F143" s="9" t="s">
        <v>174</v>
      </c>
      <c r="G143" s="9" t="s">
        <v>254</v>
      </c>
      <c r="H143" s="9"/>
      <c r="I143" s="10" t="s">
        <v>215</v>
      </c>
      <c r="J143" s="17">
        <v>3.63</v>
      </c>
      <c r="K143" s="17">
        <v>3.63</v>
      </c>
      <c r="L143" s="18" t="s">
        <v>344</v>
      </c>
      <c r="M143" s="132">
        <v>260</v>
      </c>
      <c r="N143" s="132">
        <v>225</v>
      </c>
      <c r="O143" s="234"/>
      <c r="P143" s="234"/>
      <c r="Q143" s="234"/>
      <c r="R143" s="234"/>
      <c r="S143" s="234"/>
      <c r="T143" s="234"/>
      <c r="U143" s="234"/>
      <c r="V143" s="131"/>
      <c r="W143" s="234"/>
    </row>
    <row r="144" spans="1:23">
      <c r="A144" s="16" t="s">
        <v>61</v>
      </c>
      <c r="B144" s="9" t="s">
        <v>63</v>
      </c>
      <c r="C144" s="10">
        <v>2</v>
      </c>
      <c r="D144" s="11" t="s">
        <v>213</v>
      </c>
      <c r="E144" s="9" t="s">
        <v>160</v>
      </c>
      <c r="F144" s="9" t="s">
        <v>176</v>
      </c>
      <c r="G144" s="9" t="s">
        <v>63</v>
      </c>
      <c r="H144" s="9"/>
      <c r="I144" s="10" t="s">
        <v>215</v>
      </c>
      <c r="J144" s="17">
        <v>13.63</v>
      </c>
      <c r="K144" s="17">
        <v>13.63</v>
      </c>
      <c r="L144" s="18" t="s">
        <v>344</v>
      </c>
      <c r="M144" s="132">
        <v>260</v>
      </c>
      <c r="N144" s="132">
        <v>225</v>
      </c>
      <c r="O144" s="234"/>
      <c r="P144" s="234"/>
      <c r="Q144" s="234"/>
      <c r="R144" s="234"/>
      <c r="S144" s="234"/>
      <c r="T144" s="234"/>
      <c r="U144" s="234"/>
      <c r="V144" s="131"/>
      <c r="W144" s="234"/>
    </row>
    <row r="145" spans="1:23">
      <c r="A145" s="16" t="s">
        <v>255</v>
      </c>
      <c r="B145" s="9" t="s">
        <v>343</v>
      </c>
      <c r="C145" s="10">
        <v>2</v>
      </c>
      <c r="D145" s="11" t="s">
        <v>213</v>
      </c>
      <c r="E145" s="9" t="s">
        <v>160</v>
      </c>
      <c r="F145" s="9" t="s">
        <v>178</v>
      </c>
      <c r="G145" s="9" t="s">
        <v>161</v>
      </c>
      <c r="H145" s="9"/>
      <c r="I145" s="10" t="s">
        <v>215</v>
      </c>
      <c r="J145" s="17">
        <v>70.3</v>
      </c>
      <c r="K145" s="17">
        <v>70.3</v>
      </c>
      <c r="L145" s="18" t="s">
        <v>344</v>
      </c>
      <c r="M145" s="132">
        <v>52</v>
      </c>
      <c r="N145" s="132">
        <v>52</v>
      </c>
      <c r="O145" s="234"/>
      <c r="P145" s="234"/>
      <c r="Q145" s="234"/>
      <c r="R145" s="234"/>
      <c r="S145" s="234"/>
      <c r="T145" s="234"/>
      <c r="U145" s="234"/>
      <c r="V145" s="131"/>
      <c r="W145" s="234"/>
    </row>
    <row r="146" spans="1:23">
      <c r="A146" s="16"/>
      <c r="B146" s="9"/>
      <c r="C146" s="10">
        <v>2</v>
      </c>
      <c r="D146" s="11" t="s">
        <v>213</v>
      </c>
      <c r="G146" s="9"/>
      <c r="H146" s="9"/>
      <c r="J146" s="17"/>
      <c r="K146" s="17"/>
      <c r="L146" s="18"/>
      <c r="M146" s="132"/>
      <c r="N146" s="132"/>
      <c r="O146" s="19"/>
      <c r="P146" s="135"/>
      <c r="Q146" s="134"/>
      <c r="R146" s="20"/>
      <c r="S146" s="133"/>
      <c r="T146" s="130"/>
      <c r="U146" s="130"/>
      <c r="V146" s="10"/>
      <c r="W146" s="132"/>
    </row>
    <row r="147" spans="1:23" s="233" customFormat="1">
      <c r="A147" s="21"/>
      <c r="B147" s="21"/>
      <c r="C147" s="21">
        <v>2</v>
      </c>
      <c r="D147" s="21" t="s">
        <v>213</v>
      </c>
      <c r="E147" s="21"/>
      <c r="F147" s="21"/>
      <c r="G147" s="21"/>
      <c r="H147" s="21"/>
      <c r="I147" s="21"/>
      <c r="J147" s="229">
        <v>1112.26</v>
      </c>
      <c r="K147" s="229">
        <v>1112.26</v>
      </c>
      <c r="L147" s="230">
        <v>0</v>
      </c>
      <c r="M147" s="21"/>
      <c r="N147" s="21"/>
      <c r="O147" s="21"/>
      <c r="P147" s="21"/>
      <c r="Q147" s="21"/>
      <c r="R147" s="21"/>
      <c r="S147" s="231"/>
      <c r="T147" s="229"/>
      <c r="U147" s="229"/>
      <c r="V147" s="21"/>
      <c r="W147" s="232"/>
    </row>
    <row r="149" spans="1:23" s="233" customFormat="1">
      <c r="A149" s="21"/>
      <c r="B149" s="21"/>
      <c r="C149" s="21" t="s">
        <v>256</v>
      </c>
      <c r="D149" s="21"/>
      <c r="E149" s="21"/>
      <c r="F149" s="21"/>
      <c r="G149" s="21"/>
      <c r="H149" s="21"/>
      <c r="I149" s="21"/>
      <c r="J149" s="229">
        <v>4505.1499999999996</v>
      </c>
      <c r="K149" s="229">
        <v>4148.6899999999996</v>
      </c>
      <c r="L149" s="230">
        <v>356.46000000000004</v>
      </c>
      <c r="M149" s="21"/>
      <c r="N149" s="21"/>
      <c r="O149" s="21"/>
      <c r="P149" s="21"/>
      <c r="Q149" s="21"/>
      <c r="R149" s="21"/>
      <c r="S149" s="231"/>
      <c r="T149" s="229"/>
      <c r="U149" s="229"/>
      <c r="V149" s="21"/>
      <c r="W149" s="232"/>
    </row>
    <row r="159" spans="1:23">
      <c r="G159" s="23"/>
      <c r="H159" s="23"/>
    </row>
    <row r="160" spans="1:23">
      <c r="G160" s="23"/>
      <c r="H160" s="23"/>
    </row>
    <row r="161" spans="7:8">
      <c r="G161" s="23"/>
      <c r="H161" s="23"/>
    </row>
  </sheetData>
  <conditionalFormatting sqref="O5:U13 W5:W13 O15:U24 W15:W24 O26:U79 W26:W79 O81:U84 W81:W84 O88:U89 W88:W89 O93:U97 W93:W97 O99:U100 W99:W100">
    <cfRule type="containsBlanks" dxfId="20" priority="2">
      <formula>LEN(TRIM(O5))=0</formula>
    </cfRule>
  </conditionalFormatting>
  <conditionalFormatting sqref="O105:U105 W105 O107:U145 W107:W145">
    <cfRule type="containsBlanks" dxfId="19" priority="1">
      <formula>LEN(TRIM(O105))=0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&amp;L&amp;F</oddHeader>
    <oddFooter>&amp;LGemeente Nederweert - CSG&amp;R&amp;A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304F-47AF-4CCF-B3A7-8A40FD4AE07F}">
  <dimension ref="A1:Q65536"/>
  <sheetViews>
    <sheetView showZeros="0" workbookViewId="0">
      <selection activeCell="V18" sqref="V18"/>
    </sheetView>
  </sheetViews>
  <sheetFormatPr defaultColWidth="8.85546875" defaultRowHeight="12.75"/>
  <cols>
    <col min="1" max="1" width="10.85546875" style="25" bestFit="1" customWidth="1"/>
    <col min="2" max="2" width="16.28515625" style="25" bestFit="1" customWidth="1"/>
    <col min="3" max="10" width="9.140625" style="25"/>
    <col min="11" max="17" width="12" style="25" bestFit="1" customWidth="1"/>
    <col min="18" max="256" width="9.140625" style="25"/>
    <col min="257" max="257" width="10.85546875" style="25" bestFit="1" customWidth="1"/>
    <col min="258" max="258" width="16.28515625" style="25" bestFit="1" customWidth="1"/>
    <col min="259" max="266" width="9.140625" style="25"/>
    <col min="267" max="273" width="12" style="25" bestFit="1" customWidth="1"/>
    <col min="274" max="512" width="9.140625" style="25"/>
    <col min="513" max="513" width="10.85546875" style="25" bestFit="1" customWidth="1"/>
    <col min="514" max="514" width="16.28515625" style="25" bestFit="1" customWidth="1"/>
    <col min="515" max="522" width="9.140625" style="25"/>
    <col min="523" max="529" width="12" style="25" bestFit="1" customWidth="1"/>
    <col min="530" max="768" width="9.140625" style="25"/>
    <col min="769" max="769" width="10.85546875" style="25" bestFit="1" customWidth="1"/>
    <col min="770" max="770" width="16.28515625" style="25" bestFit="1" customWidth="1"/>
    <col min="771" max="778" width="9.140625" style="25"/>
    <col min="779" max="785" width="12" style="25" bestFit="1" customWidth="1"/>
    <col min="786" max="1024" width="9.140625" style="25"/>
    <col min="1025" max="1025" width="10.85546875" style="25" bestFit="1" customWidth="1"/>
    <col min="1026" max="1026" width="16.28515625" style="25" bestFit="1" customWidth="1"/>
    <col min="1027" max="1034" width="9.140625" style="25"/>
    <col min="1035" max="1041" width="12" style="25" bestFit="1" customWidth="1"/>
    <col min="1042" max="1280" width="9.140625" style="25"/>
    <col min="1281" max="1281" width="10.85546875" style="25" bestFit="1" customWidth="1"/>
    <col min="1282" max="1282" width="16.28515625" style="25" bestFit="1" customWidth="1"/>
    <col min="1283" max="1290" width="9.140625" style="25"/>
    <col min="1291" max="1297" width="12" style="25" bestFit="1" customWidth="1"/>
    <col min="1298" max="1536" width="9.140625" style="25"/>
    <col min="1537" max="1537" width="10.85546875" style="25" bestFit="1" customWidth="1"/>
    <col min="1538" max="1538" width="16.28515625" style="25" bestFit="1" customWidth="1"/>
    <col min="1539" max="1546" width="9.140625" style="25"/>
    <col min="1547" max="1553" width="12" style="25" bestFit="1" customWidth="1"/>
    <col min="1554" max="1792" width="9.140625" style="25"/>
    <col min="1793" max="1793" width="10.85546875" style="25" bestFit="1" customWidth="1"/>
    <col min="1794" max="1794" width="16.28515625" style="25" bestFit="1" customWidth="1"/>
    <col min="1795" max="1802" width="9.140625" style="25"/>
    <col min="1803" max="1809" width="12" style="25" bestFit="1" customWidth="1"/>
    <col min="1810" max="2048" width="9.140625" style="25"/>
    <col min="2049" max="2049" width="10.85546875" style="25" bestFit="1" customWidth="1"/>
    <col min="2050" max="2050" width="16.28515625" style="25" bestFit="1" customWidth="1"/>
    <col min="2051" max="2058" width="9.140625" style="25"/>
    <col min="2059" max="2065" width="12" style="25" bestFit="1" customWidth="1"/>
    <col min="2066" max="2304" width="9.140625" style="25"/>
    <col min="2305" max="2305" width="10.85546875" style="25" bestFit="1" customWidth="1"/>
    <col min="2306" max="2306" width="16.28515625" style="25" bestFit="1" customWidth="1"/>
    <col min="2307" max="2314" width="9.140625" style="25"/>
    <col min="2315" max="2321" width="12" style="25" bestFit="1" customWidth="1"/>
    <col min="2322" max="2560" width="9.140625" style="25"/>
    <col min="2561" max="2561" width="10.85546875" style="25" bestFit="1" customWidth="1"/>
    <col min="2562" max="2562" width="16.28515625" style="25" bestFit="1" customWidth="1"/>
    <col min="2563" max="2570" width="9.140625" style="25"/>
    <col min="2571" max="2577" width="12" style="25" bestFit="1" customWidth="1"/>
    <col min="2578" max="2816" width="9.140625" style="25"/>
    <col min="2817" max="2817" width="10.85546875" style="25" bestFit="1" customWidth="1"/>
    <col min="2818" max="2818" width="16.28515625" style="25" bestFit="1" customWidth="1"/>
    <col min="2819" max="2826" width="9.140625" style="25"/>
    <col min="2827" max="2833" width="12" style="25" bestFit="1" customWidth="1"/>
    <col min="2834" max="3072" width="9.140625" style="25"/>
    <col min="3073" max="3073" width="10.85546875" style="25" bestFit="1" customWidth="1"/>
    <col min="3074" max="3074" width="16.28515625" style="25" bestFit="1" customWidth="1"/>
    <col min="3075" max="3082" width="9.140625" style="25"/>
    <col min="3083" max="3089" width="12" style="25" bestFit="1" customWidth="1"/>
    <col min="3090" max="3328" width="9.140625" style="25"/>
    <col min="3329" max="3329" width="10.85546875" style="25" bestFit="1" customWidth="1"/>
    <col min="3330" max="3330" width="16.28515625" style="25" bestFit="1" customWidth="1"/>
    <col min="3331" max="3338" width="9.140625" style="25"/>
    <col min="3339" max="3345" width="12" style="25" bestFit="1" customWidth="1"/>
    <col min="3346" max="3584" width="9.140625" style="25"/>
    <col min="3585" max="3585" width="10.85546875" style="25" bestFit="1" customWidth="1"/>
    <col min="3586" max="3586" width="16.28515625" style="25" bestFit="1" customWidth="1"/>
    <col min="3587" max="3594" width="9.140625" style="25"/>
    <col min="3595" max="3601" width="12" style="25" bestFit="1" customWidth="1"/>
    <col min="3602" max="3840" width="9.140625" style="25"/>
    <col min="3841" max="3841" width="10.85546875" style="25" bestFit="1" customWidth="1"/>
    <col min="3842" max="3842" width="16.28515625" style="25" bestFit="1" customWidth="1"/>
    <col min="3843" max="3850" width="9.140625" style="25"/>
    <col min="3851" max="3857" width="12" style="25" bestFit="1" customWidth="1"/>
    <col min="3858" max="4096" width="9.140625" style="25"/>
    <col min="4097" max="4097" width="10.85546875" style="25" bestFit="1" customWidth="1"/>
    <col min="4098" max="4098" width="16.28515625" style="25" bestFit="1" customWidth="1"/>
    <col min="4099" max="4106" width="9.140625" style="25"/>
    <col min="4107" max="4113" width="12" style="25" bestFit="1" customWidth="1"/>
    <col min="4114" max="4352" width="9.140625" style="25"/>
    <col min="4353" max="4353" width="10.85546875" style="25" bestFit="1" customWidth="1"/>
    <col min="4354" max="4354" width="16.28515625" style="25" bestFit="1" customWidth="1"/>
    <col min="4355" max="4362" width="9.140625" style="25"/>
    <col min="4363" max="4369" width="12" style="25" bestFit="1" customWidth="1"/>
    <col min="4370" max="4608" width="9.140625" style="25"/>
    <col min="4609" max="4609" width="10.85546875" style="25" bestFit="1" customWidth="1"/>
    <col min="4610" max="4610" width="16.28515625" style="25" bestFit="1" customWidth="1"/>
    <col min="4611" max="4618" width="9.140625" style="25"/>
    <col min="4619" max="4625" width="12" style="25" bestFit="1" customWidth="1"/>
    <col min="4626" max="4864" width="9.140625" style="25"/>
    <col min="4865" max="4865" width="10.85546875" style="25" bestFit="1" customWidth="1"/>
    <col min="4866" max="4866" width="16.28515625" style="25" bestFit="1" customWidth="1"/>
    <col min="4867" max="4874" width="9.140625" style="25"/>
    <col min="4875" max="4881" width="12" style="25" bestFit="1" customWidth="1"/>
    <col min="4882" max="5120" width="9.140625" style="25"/>
    <col min="5121" max="5121" width="10.85546875" style="25" bestFit="1" customWidth="1"/>
    <col min="5122" max="5122" width="16.28515625" style="25" bestFit="1" customWidth="1"/>
    <col min="5123" max="5130" width="9.140625" style="25"/>
    <col min="5131" max="5137" width="12" style="25" bestFit="1" customWidth="1"/>
    <col min="5138" max="5376" width="9.140625" style="25"/>
    <col min="5377" max="5377" width="10.85546875" style="25" bestFit="1" customWidth="1"/>
    <col min="5378" max="5378" width="16.28515625" style="25" bestFit="1" customWidth="1"/>
    <col min="5379" max="5386" width="9.140625" style="25"/>
    <col min="5387" max="5393" width="12" style="25" bestFit="1" customWidth="1"/>
    <col min="5394" max="5632" width="9.140625" style="25"/>
    <col min="5633" max="5633" width="10.85546875" style="25" bestFit="1" customWidth="1"/>
    <col min="5634" max="5634" width="16.28515625" style="25" bestFit="1" customWidth="1"/>
    <col min="5635" max="5642" width="9.140625" style="25"/>
    <col min="5643" max="5649" width="12" style="25" bestFit="1" customWidth="1"/>
    <col min="5650" max="5888" width="9.140625" style="25"/>
    <col min="5889" max="5889" width="10.85546875" style="25" bestFit="1" customWidth="1"/>
    <col min="5890" max="5890" width="16.28515625" style="25" bestFit="1" customWidth="1"/>
    <col min="5891" max="5898" width="9.140625" style="25"/>
    <col min="5899" max="5905" width="12" style="25" bestFit="1" customWidth="1"/>
    <col min="5906" max="6144" width="9.140625" style="25"/>
    <col min="6145" max="6145" width="10.85546875" style="25" bestFit="1" customWidth="1"/>
    <col min="6146" max="6146" width="16.28515625" style="25" bestFit="1" customWidth="1"/>
    <col min="6147" max="6154" width="9.140625" style="25"/>
    <col min="6155" max="6161" width="12" style="25" bestFit="1" customWidth="1"/>
    <col min="6162" max="6400" width="9.140625" style="25"/>
    <col min="6401" max="6401" width="10.85546875" style="25" bestFit="1" customWidth="1"/>
    <col min="6402" max="6402" width="16.28515625" style="25" bestFit="1" customWidth="1"/>
    <col min="6403" max="6410" width="9.140625" style="25"/>
    <col min="6411" max="6417" width="12" style="25" bestFit="1" customWidth="1"/>
    <col min="6418" max="6656" width="9.140625" style="25"/>
    <col min="6657" max="6657" width="10.85546875" style="25" bestFit="1" customWidth="1"/>
    <col min="6658" max="6658" width="16.28515625" style="25" bestFit="1" customWidth="1"/>
    <col min="6659" max="6666" width="9.140625" style="25"/>
    <col min="6667" max="6673" width="12" style="25" bestFit="1" customWidth="1"/>
    <col min="6674" max="6912" width="9.140625" style="25"/>
    <col min="6913" max="6913" width="10.85546875" style="25" bestFit="1" customWidth="1"/>
    <col min="6914" max="6914" width="16.28515625" style="25" bestFit="1" customWidth="1"/>
    <col min="6915" max="6922" width="9.140625" style="25"/>
    <col min="6923" max="6929" width="12" style="25" bestFit="1" customWidth="1"/>
    <col min="6930" max="7168" width="9.140625" style="25"/>
    <col min="7169" max="7169" width="10.85546875" style="25" bestFit="1" customWidth="1"/>
    <col min="7170" max="7170" width="16.28515625" style="25" bestFit="1" customWidth="1"/>
    <col min="7171" max="7178" width="9.140625" style="25"/>
    <col min="7179" max="7185" width="12" style="25" bestFit="1" customWidth="1"/>
    <col min="7186" max="7424" width="9.140625" style="25"/>
    <col min="7425" max="7425" width="10.85546875" style="25" bestFit="1" customWidth="1"/>
    <col min="7426" max="7426" width="16.28515625" style="25" bestFit="1" customWidth="1"/>
    <col min="7427" max="7434" width="9.140625" style="25"/>
    <col min="7435" max="7441" width="12" style="25" bestFit="1" customWidth="1"/>
    <col min="7442" max="7680" width="9.140625" style="25"/>
    <col min="7681" max="7681" width="10.85546875" style="25" bestFit="1" customWidth="1"/>
    <col min="7682" max="7682" width="16.28515625" style="25" bestFit="1" customWidth="1"/>
    <col min="7683" max="7690" width="9.140625" style="25"/>
    <col min="7691" max="7697" width="12" style="25" bestFit="1" customWidth="1"/>
    <col min="7698" max="7936" width="9.140625" style="25"/>
    <col min="7937" max="7937" width="10.85546875" style="25" bestFit="1" customWidth="1"/>
    <col min="7938" max="7938" width="16.28515625" style="25" bestFit="1" customWidth="1"/>
    <col min="7939" max="7946" width="9.140625" style="25"/>
    <col min="7947" max="7953" width="12" style="25" bestFit="1" customWidth="1"/>
    <col min="7954" max="8192" width="9.140625" style="25"/>
    <col min="8193" max="8193" width="10.85546875" style="25" bestFit="1" customWidth="1"/>
    <col min="8194" max="8194" width="16.28515625" style="25" bestFit="1" customWidth="1"/>
    <col min="8195" max="8202" width="9.140625" style="25"/>
    <col min="8203" max="8209" width="12" style="25" bestFit="1" customWidth="1"/>
    <col min="8210" max="8448" width="9.140625" style="25"/>
    <col min="8449" max="8449" width="10.85546875" style="25" bestFit="1" customWidth="1"/>
    <col min="8450" max="8450" width="16.28515625" style="25" bestFit="1" customWidth="1"/>
    <col min="8451" max="8458" width="9.140625" style="25"/>
    <col min="8459" max="8465" width="12" style="25" bestFit="1" customWidth="1"/>
    <col min="8466" max="8704" width="9.140625" style="25"/>
    <col min="8705" max="8705" width="10.85546875" style="25" bestFit="1" customWidth="1"/>
    <col min="8706" max="8706" width="16.28515625" style="25" bestFit="1" customWidth="1"/>
    <col min="8707" max="8714" width="9.140625" style="25"/>
    <col min="8715" max="8721" width="12" style="25" bestFit="1" customWidth="1"/>
    <col min="8722" max="8960" width="9.140625" style="25"/>
    <col min="8961" max="8961" width="10.85546875" style="25" bestFit="1" customWidth="1"/>
    <col min="8962" max="8962" width="16.28515625" style="25" bestFit="1" customWidth="1"/>
    <col min="8963" max="8970" width="9.140625" style="25"/>
    <col min="8971" max="8977" width="12" style="25" bestFit="1" customWidth="1"/>
    <col min="8978" max="9216" width="9.140625" style="25"/>
    <col min="9217" max="9217" width="10.85546875" style="25" bestFit="1" customWidth="1"/>
    <col min="9218" max="9218" width="16.28515625" style="25" bestFit="1" customWidth="1"/>
    <col min="9219" max="9226" width="9.140625" style="25"/>
    <col min="9227" max="9233" width="12" style="25" bestFit="1" customWidth="1"/>
    <col min="9234" max="9472" width="9.140625" style="25"/>
    <col min="9473" max="9473" width="10.85546875" style="25" bestFit="1" customWidth="1"/>
    <col min="9474" max="9474" width="16.28515625" style="25" bestFit="1" customWidth="1"/>
    <col min="9475" max="9482" width="9.140625" style="25"/>
    <col min="9483" max="9489" width="12" style="25" bestFit="1" customWidth="1"/>
    <col min="9490" max="9728" width="9.140625" style="25"/>
    <col min="9729" max="9729" width="10.85546875" style="25" bestFit="1" customWidth="1"/>
    <col min="9730" max="9730" width="16.28515625" style="25" bestFit="1" customWidth="1"/>
    <col min="9731" max="9738" width="9.140625" style="25"/>
    <col min="9739" max="9745" width="12" style="25" bestFit="1" customWidth="1"/>
    <col min="9746" max="9984" width="9.140625" style="25"/>
    <col min="9985" max="9985" width="10.85546875" style="25" bestFit="1" customWidth="1"/>
    <col min="9986" max="9986" width="16.28515625" style="25" bestFit="1" customWidth="1"/>
    <col min="9987" max="9994" width="9.140625" style="25"/>
    <col min="9995" max="10001" width="12" style="25" bestFit="1" customWidth="1"/>
    <col min="10002" max="10240" width="9.140625" style="25"/>
    <col min="10241" max="10241" width="10.85546875" style="25" bestFit="1" customWidth="1"/>
    <col min="10242" max="10242" width="16.28515625" style="25" bestFit="1" customWidth="1"/>
    <col min="10243" max="10250" width="9.140625" style="25"/>
    <col min="10251" max="10257" width="12" style="25" bestFit="1" customWidth="1"/>
    <col min="10258" max="10496" width="9.140625" style="25"/>
    <col min="10497" max="10497" width="10.85546875" style="25" bestFit="1" customWidth="1"/>
    <col min="10498" max="10498" width="16.28515625" style="25" bestFit="1" customWidth="1"/>
    <col min="10499" max="10506" width="9.140625" style="25"/>
    <col min="10507" max="10513" width="12" style="25" bestFit="1" customWidth="1"/>
    <col min="10514" max="10752" width="9.140625" style="25"/>
    <col min="10753" max="10753" width="10.85546875" style="25" bestFit="1" customWidth="1"/>
    <col min="10754" max="10754" width="16.28515625" style="25" bestFit="1" customWidth="1"/>
    <col min="10755" max="10762" width="9.140625" style="25"/>
    <col min="10763" max="10769" width="12" style="25" bestFit="1" customWidth="1"/>
    <col min="10770" max="11008" width="9.140625" style="25"/>
    <col min="11009" max="11009" width="10.85546875" style="25" bestFit="1" customWidth="1"/>
    <col min="11010" max="11010" width="16.28515625" style="25" bestFit="1" customWidth="1"/>
    <col min="11011" max="11018" width="9.140625" style="25"/>
    <col min="11019" max="11025" width="12" style="25" bestFit="1" customWidth="1"/>
    <col min="11026" max="11264" width="9.140625" style="25"/>
    <col min="11265" max="11265" width="10.85546875" style="25" bestFit="1" customWidth="1"/>
    <col min="11266" max="11266" width="16.28515625" style="25" bestFit="1" customWidth="1"/>
    <col min="11267" max="11274" width="9.140625" style="25"/>
    <col min="11275" max="11281" width="12" style="25" bestFit="1" customWidth="1"/>
    <col min="11282" max="11520" width="9.140625" style="25"/>
    <col min="11521" max="11521" width="10.85546875" style="25" bestFit="1" customWidth="1"/>
    <col min="11522" max="11522" width="16.28515625" style="25" bestFit="1" customWidth="1"/>
    <col min="11523" max="11530" width="9.140625" style="25"/>
    <col min="11531" max="11537" width="12" style="25" bestFit="1" customWidth="1"/>
    <col min="11538" max="11776" width="9.140625" style="25"/>
    <col min="11777" max="11777" width="10.85546875" style="25" bestFit="1" customWidth="1"/>
    <col min="11778" max="11778" width="16.28515625" style="25" bestFit="1" customWidth="1"/>
    <col min="11779" max="11786" width="9.140625" style="25"/>
    <col min="11787" max="11793" width="12" style="25" bestFit="1" customWidth="1"/>
    <col min="11794" max="12032" width="9.140625" style="25"/>
    <col min="12033" max="12033" width="10.85546875" style="25" bestFit="1" customWidth="1"/>
    <col min="12034" max="12034" width="16.28515625" style="25" bestFit="1" customWidth="1"/>
    <col min="12035" max="12042" width="9.140625" style="25"/>
    <col min="12043" max="12049" width="12" style="25" bestFit="1" customWidth="1"/>
    <col min="12050" max="12288" width="9.140625" style="25"/>
    <col min="12289" max="12289" width="10.85546875" style="25" bestFit="1" customWidth="1"/>
    <col min="12290" max="12290" width="16.28515625" style="25" bestFit="1" customWidth="1"/>
    <col min="12291" max="12298" width="9.140625" style="25"/>
    <col min="12299" max="12305" width="12" style="25" bestFit="1" customWidth="1"/>
    <col min="12306" max="12544" width="9.140625" style="25"/>
    <col min="12545" max="12545" width="10.85546875" style="25" bestFit="1" customWidth="1"/>
    <col min="12546" max="12546" width="16.28515625" style="25" bestFit="1" customWidth="1"/>
    <col min="12547" max="12554" width="9.140625" style="25"/>
    <col min="12555" max="12561" width="12" style="25" bestFit="1" customWidth="1"/>
    <col min="12562" max="12800" width="9.140625" style="25"/>
    <col min="12801" max="12801" width="10.85546875" style="25" bestFit="1" customWidth="1"/>
    <col min="12802" max="12802" width="16.28515625" style="25" bestFit="1" customWidth="1"/>
    <col min="12803" max="12810" width="9.140625" style="25"/>
    <col min="12811" max="12817" width="12" style="25" bestFit="1" customWidth="1"/>
    <col min="12818" max="13056" width="9.140625" style="25"/>
    <col min="13057" max="13057" width="10.85546875" style="25" bestFit="1" customWidth="1"/>
    <col min="13058" max="13058" width="16.28515625" style="25" bestFit="1" customWidth="1"/>
    <col min="13059" max="13066" width="9.140625" style="25"/>
    <col min="13067" max="13073" width="12" style="25" bestFit="1" customWidth="1"/>
    <col min="13074" max="13312" width="9.140625" style="25"/>
    <col min="13313" max="13313" width="10.85546875" style="25" bestFit="1" customWidth="1"/>
    <col min="13314" max="13314" width="16.28515625" style="25" bestFit="1" customWidth="1"/>
    <col min="13315" max="13322" width="9.140625" style="25"/>
    <col min="13323" max="13329" width="12" style="25" bestFit="1" customWidth="1"/>
    <col min="13330" max="13568" width="9.140625" style="25"/>
    <col min="13569" max="13569" width="10.85546875" style="25" bestFit="1" customWidth="1"/>
    <col min="13570" max="13570" width="16.28515625" style="25" bestFit="1" customWidth="1"/>
    <col min="13571" max="13578" width="9.140625" style="25"/>
    <col min="13579" max="13585" width="12" style="25" bestFit="1" customWidth="1"/>
    <col min="13586" max="13824" width="9.140625" style="25"/>
    <col min="13825" max="13825" width="10.85546875" style="25" bestFit="1" customWidth="1"/>
    <col min="13826" max="13826" width="16.28515625" style="25" bestFit="1" customWidth="1"/>
    <col min="13827" max="13834" width="9.140625" style="25"/>
    <col min="13835" max="13841" width="12" style="25" bestFit="1" customWidth="1"/>
    <col min="13842" max="14080" width="9.140625" style="25"/>
    <col min="14081" max="14081" width="10.85546875" style="25" bestFit="1" customWidth="1"/>
    <col min="14082" max="14082" width="16.28515625" style="25" bestFit="1" customWidth="1"/>
    <col min="14083" max="14090" width="9.140625" style="25"/>
    <col min="14091" max="14097" width="12" style="25" bestFit="1" customWidth="1"/>
    <col min="14098" max="14336" width="9.140625" style="25"/>
    <col min="14337" max="14337" width="10.85546875" style="25" bestFit="1" customWidth="1"/>
    <col min="14338" max="14338" width="16.28515625" style="25" bestFit="1" customWidth="1"/>
    <col min="14339" max="14346" width="9.140625" style="25"/>
    <col min="14347" max="14353" width="12" style="25" bestFit="1" customWidth="1"/>
    <col min="14354" max="14592" width="9.140625" style="25"/>
    <col min="14593" max="14593" width="10.85546875" style="25" bestFit="1" customWidth="1"/>
    <col min="14594" max="14594" width="16.28515625" style="25" bestFit="1" customWidth="1"/>
    <col min="14595" max="14602" width="9.140625" style="25"/>
    <col min="14603" max="14609" width="12" style="25" bestFit="1" customWidth="1"/>
    <col min="14610" max="14848" width="9.140625" style="25"/>
    <col min="14849" max="14849" width="10.85546875" style="25" bestFit="1" customWidth="1"/>
    <col min="14850" max="14850" width="16.28515625" style="25" bestFit="1" customWidth="1"/>
    <col min="14851" max="14858" width="9.140625" style="25"/>
    <col min="14859" max="14865" width="12" style="25" bestFit="1" customWidth="1"/>
    <col min="14866" max="15104" width="9.140625" style="25"/>
    <col min="15105" max="15105" width="10.85546875" style="25" bestFit="1" customWidth="1"/>
    <col min="15106" max="15106" width="16.28515625" style="25" bestFit="1" customWidth="1"/>
    <col min="15107" max="15114" width="9.140625" style="25"/>
    <col min="15115" max="15121" width="12" style="25" bestFit="1" customWidth="1"/>
    <col min="15122" max="15360" width="9.140625" style="25"/>
    <col min="15361" max="15361" width="10.85546875" style="25" bestFit="1" customWidth="1"/>
    <col min="15362" max="15362" width="16.28515625" style="25" bestFit="1" customWidth="1"/>
    <col min="15363" max="15370" width="9.140625" style="25"/>
    <col min="15371" max="15377" width="12" style="25" bestFit="1" customWidth="1"/>
    <col min="15378" max="15616" width="9.140625" style="25"/>
    <col min="15617" max="15617" width="10.85546875" style="25" bestFit="1" customWidth="1"/>
    <col min="15618" max="15618" width="16.28515625" style="25" bestFit="1" customWidth="1"/>
    <col min="15619" max="15626" width="9.140625" style="25"/>
    <col min="15627" max="15633" width="12" style="25" bestFit="1" customWidth="1"/>
    <col min="15634" max="15872" width="9.140625" style="25"/>
    <col min="15873" max="15873" width="10.85546875" style="25" bestFit="1" customWidth="1"/>
    <col min="15874" max="15874" width="16.28515625" style="25" bestFit="1" customWidth="1"/>
    <col min="15875" max="15882" width="9.140625" style="25"/>
    <col min="15883" max="15889" width="12" style="25" bestFit="1" customWidth="1"/>
    <col min="15890" max="16128" width="9.140625" style="25"/>
    <col min="16129" max="16129" width="10.85546875" style="25" bestFit="1" customWidth="1"/>
    <col min="16130" max="16130" width="16.28515625" style="25" bestFit="1" customWidth="1"/>
    <col min="16131" max="16138" width="9.140625" style="25"/>
    <col min="16139" max="16145" width="12" style="25" bestFit="1" customWidth="1"/>
    <col min="16146" max="16384" width="9.140625" style="25"/>
  </cols>
  <sheetData>
    <row r="1" spans="1:17">
      <c r="A1" s="1">
        <v>2026</v>
      </c>
      <c r="B1" s="24" t="s">
        <v>257</v>
      </c>
      <c r="C1" s="1" t="s">
        <v>258</v>
      </c>
      <c r="D1" s="1" t="s">
        <v>259</v>
      </c>
      <c r="E1" s="1" t="s">
        <v>260</v>
      </c>
      <c r="F1" s="1" t="s">
        <v>261</v>
      </c>
      <c r="G1" s="1" t="s">
        <v>262</v>
      </c>
      <c r="H1" s="1" t="s">
        <v>263</v>
      </c>
      <c r="I1" s="1" t="s">
        <v>264</v>
      </c>
      <c r="J1" s="1" t="s">
        <v>265</v>
      </c>
      <c r="K1" s="1" t="s">
        <v>266</v>
      </c>
      <c r="L1" s="1" t="s">
        <v>266</v>
      </c>
      <c r="M1" s="1" t="s">
        <v>266</v>
      </c>
      <c r="N1" s="1" t="s">
        <v>266</v>
      </c>
      <c r="O1" s="1" t="s">
        <v>266</v>
      </c>
      <c r="P1" s="1" t="s">
        <v>266</v>
      </c>
      <c r="Q1" s="1" t="s">
        <v>266</v>
      </c>
    </row>
    <row r="2" spans="1:17">
      <c r="A2" s="24"/>
      <c r="B2" s="24" t="s">
        <v>267</v>
      </c>
      <c r="C2" s="1"/>
      <c r="D2" s="1"/>
      <c r="E2" s="1"/>
      <c r="F2" s="1"/>
      <c r="G2" s="1"/>
      <c r="H2" s="1"/>
      <c r="I2" s="1"/>
      <c r="J2" s="1"/>
      <c r="K2" s="1" t="s">
        <v>258</v>
      </c>
      <c r="L2" s="1" t="s">
        <v>259</v>
      </c>
      <c r="M2" s="1" t="s">
        <v>260</v>
      </c>
      <c r="N2" s="1" t="s">
        <v>261</v>
      </c>
      <c r="O2" s="1" t="s">
        <v>262</v>
      </c>
      <c r="P2" s="1" t="s">
        <v>268</v>
      </c>
      <c r="Q2" s="1" t="s">
        <v>269</v>
      </c>
    </row>
    <row r="3" spans="1:17">
      <c r="A3" s="26" t="s">
        <v>270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>
      <c r="A4" s="26" t="s">
        <v>271</v>
      </c>
      <c r="B4" s="28">
        <f t="shared" ref="B4:B15" si="0">SUM(C4:I4)</f>
        <v>31</v>
      </c>
      <c r="C4" s="29">
        <v>4</v>
      </c>
      <c r="D4" s="29">
        <v>4</v>
      </c>
      <c r="E4" s="29">
        <v>4</v>
      </c>
      <c r="F4" s="29">
        <v>5</v>
      </c>
      <c r="G4" s="29">
        <v>5</v>
      </c>
      <c r="H4" s="29">
        <v>5</v>
      </c>
      <c r="I4" s="29">
        <v>4</v>
      </c>
      <c r="J4" s="28">
        <f t="shared" ref="J4:J15" si="1">SUM(K4:Q4)</f>
        <v>2</v>
      </c>
      <c r="K4" s="28"/>
      <c r="L4" s="28"/>
      <c r="M4" s="28"/>
      <c r="N4" s="28">
        <v>1</v>
      </c>
      <c r="O4" s="28">
        <v>1</v>
      </c>
      <c r="P4" s="28"/>
      <c r="Q4" s="28"/>
    </row>
    <row r="5" spans="1:17">
      <c r="A5" s="26" t="s">
        <v>272</v>
      </c>
      <c r="B5" s="28">
        <f t="shared" si="0"/>
        <v>28</v>
      </c>
      <c r="C5" s="29">
        <v>4</v>
      </c>
      <c r="D5" s="29">
        <v>4</v>
      </c>
      <c r="E5" s="29">
        <v>4</v>
      </c>
      <c r="F5" s="29">
        <v>4</v>
      </c>
      <c r="G5" s="29">
        <v>4</v>
      </c>
      <c r="H5" s="29">
        <v>4</v>
      </c>
      <c r="I5" s="29">
        <v>4</v>
      </c>
      <c r="J5" s="28">
        <f t="shared" si="1"/>
        <v>2</v>
      </c>
      <c r="K5" s="28">
        <v>1</v>
      </c>
      <c r="L5" s="28">
        <v>1</v>
      </c>
      <c r="M5" s="28"/>
      <c r="N5" s="28"/>
      <c r="O5" s="28"/>
      <c r="P5" s="28"/>
      <c r="Q5" s="28"/>
    </row>
    <row r="6" spans="1:17">
      <c r="A6" s="26" t="s">
        <v>273</v>
      </c>
      <c r="B6" s="28">
        <f t="shared" si="0"/>
        <v>31</v>
      </c>
      <c r="C6" s="29">
        <v>5</v>
      </c>
      <c r="D6" s="29">
        <v>5</v>
      </c>
      <c r="E6" s="29">
        <v>4</v>
      </c>
      <c r="F6" s="29">
        <v>4</v>
      </c>
      <c r="G6" s="29">
        <v>4</v>
      </c>
      <c r="H6" s="29">
        <v>4</v>
      </c>
      <c r="I6" s="29">
        <v>5</v>
      </c>
      <c r="J6" s="28">
        <f t="shared" si="1"/>
        <v>0</v>
      </c>
      <c r="K6" s="28"/>
      <c r="L6" s="28"/>
      <c r="M6" s="28"/>
      <c r="N6" s="28"/>
      <c r="O6" s="28"/>
      <c r="P6" s="28"/>
      <c r="Q6" s="28"/>
    </row>
    <row r="7" spans="1:17">
      <c r="A7" s="26" t="s">
        <v>274</v>
      </c>
      <c r="B7" s="28">
        <f t="shared" si="0"/>
        <v>30</v>
      </c>
      <c r="C7" s="29">
        <v>4</v>
      </c>
      <c r="D7" s="29">
        <v>4</v>
      </c>
      <c r="E7" s="29">
        <v>5</v>
      </c>
      <c r="F7" s="29">
        <v>5</v>
      </c>
      <c r="G7" s="29">
        <v>4</v>
      </c>
      <c r="H7" s="29">
        <v>4</v>
      </c>
      <c r="I7" s="29">
        <v>4</v>
      </c>
      <c r="J7" s="28">
        <f t="shared" si="1"/>
        <v>3</v>
      </c>
      <c r="K7" s="28">
        <v>2</v>
      </c>
      <c r="L7" s="28"/>
      <c r="M7" s="28"/>
      <c r="N7" s="28"/>
      <c r="O7" s="28"/>
      <c r="P7" s="28"/>
      <c r="Q7" s="28">
        <v>1</v>
      </c>
    </row>
    <row r="8" spans="1:17">
      <c r="A8" s="26" t="s">
        <v>275</v>
      </c>
      <c r="B8" s="28">
        <f t="shared" si="0"/>
        <v>31</v>
      </c>
      <c r="C8" s="29">
        <v>4</v>
      </c>
      <c r="D8" s="29">
        <v>4</v>
      </c>
      <c r="E8" s="29">
        <v>4</v>
      </c>
      <c r="F8" s="29">
        <v>4</v>
      </c>
      <c r="G8" s="29">
        <v>5</v>
      </c>
      <c r="H8" s="29">
        <v>5</v>
      </c>
      <c r="I8" s="29">
        <v>5</v>
      </c>
      <c r="J8" s="28">
        <f>SUM(K8:Q8)</f>
        <v>6</v>
      </c>
      <c r="K8" s="28">
        <v>2</v>
      </c>
      <c r="L8" s="28">
        <v>1</v>
      </c>
      <c r="M8" s="28"/>
      <c r="N8" s="28">
        <v>1</v>
      </c>
      <c r="O8" s="28">
        <v>1</v>
      </c>
      <c r="P8" s="28"/>
      <c r="Q8" s="28">
        <v>1</v>
      </c>
    </row>
    <row r="9" spans="1:17">
      <c r="A9" s="26" t="s">
        <v>276</v>
      </c>
      <c r="B9" s="28">
        <f t="shared" si="0"/>
        <v>30</v>
      </c>
      <c r="C9" s="29">
        <v>5</v>
      </c>
      <c r="D9" s="29">
        <v>5</v>
      </c>
      <c r="E9" s="29">
        <v>4</v>
      </c>
      <c r="F9" s="29">
        <v>4</v>
      </c>
      <c r="G9" s="29">
        <v>4</v>
      </c>
      <c r="H9" s="29">
        <v>4</v>
      </c>
      <c r="I9" s="29">
        <v>4</v>
      </c>
      <c r="J9" s="28">
        <f t="shared" si="1"/>
        <v>0</v>
      </c>
      <c r="K9" s="28"/>
      <c r="L9" s="28"/>
      <c r="M9" s="28"/>
      <c r="N9" s="28"/>
      <c r="O9" s="28"/>
      <c r="P9" s="28"/>
      <c r="Q9" s="28"/>
    </row>
    <row r="10" spans="1:17">
      <c r="A10" s="26" t="s">
        <v>277</v>
      </c>
      <c r="B10" s="28">
        <f t="shared" si="0"/>
        <v>31</v>
      </c>
      <c r="C10" s="29">
        <v>4</v>
      </c>
      <c r="D10" s="29">
        <v>4</v>
      </c>
      <c r="E10" s="29">
        <v>5</v>
      </c>
      <c r="F10" s="29">
        <v>5</v>
      </c>
      <c r="G10" s="29">
        <v>5</v>
      </c>
      <c r="H10" s="29">
        <v>4</v>
      </c>
      <c r="I10" s="29">
        <v>4</v>
      </c>
      <c r="J10" s="28">
        <f t="shared" si="1"/>
        <v>0</v>
      </c>
      <c r="K10" s="28"/>
      <c r="L10" s="28"/>
      <c r="M10" s="28"/>
      <c r="N10" s="28"/>
      <c r="O10" s="28"/>
      <c r="P10" s="28"/>
      <c r="Q10" s="28"/>
    </row>
    <row r="11" spans="1:17">
      <c r="A11" s="26" t="s">
        <v>278</v>
      </c>
      <c r="B11" s="28">
        <f t="shared" si="0"/>
        <v>31</v>
      </c>
      <c r="C11" s="29">
        <v>5</v>
      </c>
      <c r="D11" s="29">
        <v>4</v>
      </c>
      <c r="E11" s="29">
        <v>4</v>
      </c>
      <c r="F11" s="29">
        <v>4</v>
      </c>
      <c r="G11" s="29">
        <v>4</v>
      </c>
      <c r="H11" s="29">
        <v>5</v>
      </c>
      <c r="I11" s="29">
        <v>5</v>
      </c>
      <c r="J11" s="28">
        <f t="shared" si="1"/>
        <v>0</v>
      </c>
      <c r="K11" s="28"/>
      <c r="L11" s="28"/>
      <c r="M11" s="28"/>
      <c r="N11" s="28"/>
      <c r="O11" s="28"/>
      <c r="P11" s="28"/>
      <c r="Q11" s="28"/>
    </row>
    <row r="12" spans="1:17">
      <c r="A12" s="26" t="s">
        <v>279</v>
      </c>
      <c r="B12" s="28">
        <f t="shared" si="0"/>
        <v>30</v>
      </c>
      <c r="C12" s="29">
        <v>4</v>
      </c>
      <c r="D12" s="29">
        <v>5</v>
      </c>
      <c r="E12" s="29">
        <v>5</v>
      </c>
      <c r="F12" s="29">
        <v>4</v>
      </c>
      <c r="G12" s="29">
        <v>4</v>
      </c>
      <c r="H12" s="29">
        <v>4</v>
      </c>
      <c r="I12" s="29">
        <v>4</v>
      </c>
      <c r="J12" s="28">
        <f t="shared" si="1"/>
        <v>0</v>
      </c>
      <c r="K12" s="28"/>
      <c r="L12" s="28"/>
      <c r="M12" s="28"/>
      <c r="N12" s="28"/>
      <c r="O12" s="28"/>
      <c r="P12" s="28"/>
      <c r="Q12" s="28"/>
    </row>
    <row r="13" spans="1:17">
      <c r="A13" s="26" t="s">
        <v>280</v>
      </c>
      <c r="B13" s="28">
        <f t="shared" si="0"/>
        <v>31</v>
      </c>
      <c r="C13" s="29">
        <v>4</v>
      </c>
      <c r="D13" s="29">
        <v>4</v>
      </c>
      <c r="E13" s="29">
        <v>4</v>
      </c>
      <c r="F13" s="29">
        <v>5</v>
      </c>
      <c r="G13" s="29">
        <v>5</v>
      </c>
      <c r="H13" s="29">
        <v>5</v>
      </c>
      <c r="I13" s="29">
        <v>4</v>
      </c>
      <c r="J13" s="28">
        <f t="shared" si="1"/>
        <v>0</v>
      </c>
      <c r="K13" s="28"/>
      <c r="L13" s="28"/>
      <c r="M13" s="28"/>
      <c r="N13" s="28"/>
      <c r="O13" s="28"/>
      <c r="P13" s="28"/>
      <c r="Q13" s="28"/>
    </row>
    <row r="14" spans="1:17">
      <c r="A14" s="26" t="s">
        <v>281</v>
      </c>
      <c r="B14" s="28">
        <f t="shared" si="0"/>
        <v>30</v>
      </c>
      <c r="C14" s="29">
        <v>5</v>
      </c>
      <c r="D14" s="29">
        <v>4</v>
      </c>
      <c r="E14" s="29">
        <v>4</v>
      </c>
      <c r="F14" s="29">
        <v>4</v>
      </c>
      <c r="G14" s="29">
        <v>4</v>
      </c>
      <c r="H14" s="29">
        <v>4</v>
      </c>
      <c r="I14" s="29">
        <v>5</v>
      </c>
      <c r="J14" s="28">
        <f t="shared" si="1"/>
        <v>0</v>
      </c>
      <c r="K14" s="28"/>
      <c r="L14" s="28"/>
      <c r="M14" s="28"/>
      <c r="N14" s="28"/>
      <c r="O14" s="28"/>
      <c r="P14" s="28"/>
      <c r="Q14" s="28"/>
    </row>
    <row r="15" spans="1:17">
      <c r="A15" s="26" t="s">
        <v>282</v>
      </c>
      <c r="B15" s="28">
        <f t="shared" si="0"/>
        <v>31</v>
      </c>
      <c r="C15" s="29">
        <v>4</v>
      </c>
      <c r="D15" s="29">
        <v>5</v>
      </c>
      <c r="E15" s="29">
        <v>5</v>
      </c>
      <c r="F15" s="29">
        <v>5</v>
      </c>
      <c r="G15" s="29">
        <v>4</v>
      </c>
      <c r="H15" s="29">
        <v>4</v>
      </c>
      <c r="I15" s="29">
        <v>4</v>
      </c>
      <c r="J15" s="28">
        <f t="shared" si="1"/>
        <v>2</v>
      </c>
      <c r="K15" s="28"/>
      <c r="L15" s="28"/>
      <c r="M15" s="28"/>
      <c r="N15" s="28"/>
      <c r="O15" s="28">
        <v>1</v>
      </c>
      <c r="P15" s="28">
        <v>1</v>
      </c>
      <c r="Q15" s="28"/>
    </row>
    <row r="16" spans="1:17">
      <c r="A16" s="26" t="s">
        <v>256</v>
      </c>
      <c r="B16" s="30">
        <f>SUM(B4:B15)</f>
        <v>365</v>
      </c>
      <c r="C16" s="30">
        <f t="shared" ref="C16:Q16" si="2">SUM(C4:C15)</f>
        <v>52</v>
      </c>
      <c r="D16" s="30">
        <f t="shared" si="2"/>
        <v>52</v>
      </c>
      <c r="E16" s="30">
        <f t="shared" si="2"/>
        <v>52</v>
      </c>
      <c r="F16" s="30">
        <f t="shared" si="2"/>
        <v>53</v>
      </c>
      <c r="G16" s="30">
        <f t="shared" si="2"/>
        <v>52</v>
      </c>
      <c r="H16" s="30">
        <f t="shared" si="2"/>
        <v>52</v>
      </c>
      <c r="I16" s="30">
        <f t="shared" si="2"/>
        <v>52</v>
      </c>
      <c r="J16" s="30">
        <f t="shared" si="2"/>
        <v>15</v>
      </c>
      <c r="K16" s="30">
        <f t="shared" si="2"/>
        <v>5</v>
      </c>
      <c r="L16" s="30">
        <f t="shared" si="2"/>
        <v>2</v>
      </c>
      <c r="M16" s="30">
        <f t="shared" si="2"/>
        <v>0</v>
      </c>
      <c r="N16" s="30">
        <f t="shared" si="2"/>
        <v>2</v>
      </c>
      <c r="O16" s="30">
        <f t="shared" si="2"/>
        <v>3</v>
      </c>
      <c r="P16" s="30">
        <f t="shared" si="2"/>
        <v>1</v>
      </c>
      <c r="Q16" s="30">
        <f t="shared" si="2"/>
        <v>2</v>
      </c>
    </row>
    <row r="17" spans="1:17">
      <c r="C17" s="31"/>
      <c r="J17" s="32"/>
      <c r="K17" s="32"/>
      <c r="L17" s="32"/>
      <c r="M17" s="32"/>
      <c r="N17" s="33"/>
      <c r="O17" s="32" t="s">
        <v>1</v>
      </c>
      <c r="P17" s="34" t="s">
        <v>283</v>
      </c>
    </row>
    <row r="18" spans="1:17" ht="15">
      <c r="A18" s="24"/>
      <c r="B18" s="1" t="s">
        <v>284</v>
      </c>
      <c r="C18" s="1" t="s">
        <v>284</v>
      </c>
      <c r="D18" s="1" t="s">
        <v>284</v>
      </c>
      <c r="E18" s="1" t="s">
        <v>284</v>
      </c>
      <c r="F18" s="1" t="s">
        <v>284</v>
      </c>
      <c r="G18" s="1" t="s">
        <v>284</v>
      </c>
      <c r="H18" s="1" t="s">
        <v>284</v>
      </c>
      <c r="J18" s="32"/>
      <c r="K18" s="32"/>
      <c r="L18" s="32"/>
      <c r="M18" s="32"/>
      <c r="N18" s="33"/>
      <c r="O18" s="32" t="s">
        <v>285</v>
      </c>
      <c r="P18" s="35" t="s">
        <v>286</v>
      </c>
      <c r="Q18"/>
    </row>
    <row r="19" spans="1:17">
      <c r="A19" s="24" t="s">
        <v>270</v>
      </c>
      <c r="B19" s="1" t="s">
        <v>258</v>
      </c>
      <c r="C19" s="1" t="s">
        <v>259</v>
      </c>
      <c r="D19" s="1" t="s">
        <v>260</v>
      </c>
      <c r="E19" s="1" t="s">
        <v>261</v>
      </c>
      <c r="F19" s="1" t="s">
        <v>262</v>
      </c>
      <c r="G19" s="1" t="s">
        <v>263</v>
      </c>
      <c r="H19" s="1" t="s">
        <v>264</v>
      </c>
      <c r="J19" s="36" t="s">
        <v>287</v>
      </c>
      <c r="K19" s="37"/>
      <c r="L19" s="239">
        <v>46023</v>
      </c>
      <c r="M19" s="239"/>
      <c r="N19" s="239"/>
      <c r="O19" s="38">
        <v>1</v>
      </c>
      <c r="P19" s="39"/>
      <c r="Q19" s="40"/>
    </row>
    <row r="20" spans="1:17">
      <c r="A20" s="26" t="s">
        <v>271</v>
      </c>
      <c r="B20" s="28">
        <f t="shared" ref="B20:H31" si="3">C4-K4</f>
        <v>4</v>
      </c>
      <c r="C20" s="28">
        <f t="shared" si="3"/>
        <v>4</v>
      </c>
      <c r="D20" s="28">
        <f t="shared" si="3"/>
        <v>4</v>
      </c>
      <c r="E20" s="28">
        <f t="shared" si="3"/>
        <v>4</v>
      </c>
      <c r="F20" s="28">
        <f t="shared" si="3"/>
        <v>4</v>
      </c>
      <c r="G20" s="28">
        <f t="shared" si="3"/>
        <v>5</v>
      </c>
      <c r="H20" s="28">
        <f t="shared" si="3"/>
        <v>4</v>
      </c>
      <c r="J20" s="36" t="s">
        <v>288</v>
      </c>
      <c r="K20" s="37"/>
      <c r="L20" s="239">
        <v>46024</v>
      </c>
      <c r="M20" s="239"/>
      <c r="N20" s="239"/>
      <c r="O20" s="38"/>
      <c r="P20" s="39">
        <v>1</v>
      </c>
      <c r="Q20" s="40"/>
    </row>
    <row r="21" spans="1:17">
      <c r="A21" s="26" t="s">
        <v>272</v>
      </c>
      <c r="B21" s="28">
        <f t="shared" si="3"/>
        <v>3</v>
      </c>
      <c r="C21" s="28">
        <f t="shared" si="3"/>
        <v>3</v>
      </c>
      <c r="D21" s="28">
        <f t="shared" si="3"/>
        <v>4</v>
      </c>
      <c r="E21" s="28">
        <f t="shared" si="3"/>
        <v>4</v>
      </c>
      <c r="F21" s="28">
        <f t="shared" si="3"/>
        <v>4</v>
      </c>
      <c r="G21" s="28">
        <f t="shared" si="3"/>
        <v>4</v>
      </c>
      <c r="H21" s="28">
        <f t="shared" si="3"/>
        <v>4</v>
      </c>
      <c r="J21" s="36" t="s">
        <v>289</v>
      </c>
      <c r="K21" s="37"/>
      <c r="L21" s="239">
        <v>46069</v>
      </c>
      <c r="M21" s="239"/>
      <c r="N21" s="239"/>
      <c r="O21" s="38"/>
      <c r="P21" s="39">
        <v>1</v>
      </c>
      <c r="Q21" s="40"/>
    </row>
    <row r="22" spans="1:17">
      <c r="A22" s="26" t="s">
        <v>273</v>
      </c>
      <c r="B22" s="28">
        <f t="shared" si="3"/>
        <v>5</v>
      </c>
      <c r="C22" s="28">
        <f t="shared" si="3"/>
        <v>5</v>
      </c>
      <c r="D22" s="28">
        <f t="shared" si="3"/>
        <v>4</v>
      </c>
      <c r="E22" s="28">
        <f t="shared" si="3"/>
        <v>4</v>
      </c>
      <c r="F22" s="28">
        <f t="shared" si="3"/>
        <v>4</v>
      </c>
      <c r="G22" s="28">
        <f t="shared" si="3"/>
        <v>4</v>
      </c>
      <c r="H22" s="28">
        <f t="shared" si="3"/>
        <v>5</v>
      </c>
      <c r="J22" s="36" t="s">
        <v>290</v>
      </c>
      <c r="K22" s="37"/>
      <c r="L22" s="239">
        <v>46070</v>
      </c>
      <c r="M22" s="239"/>
      <c r="N22" s="239"/>
      <c r="O22" s="38"/>
      <c r="P22" s="39">
        <v>1</v>
      </c>
      <c r="Q22" s="40"/>
    </row>
    <row r="23" spans="1:17">
      <c r="A23" s="26" t="s">
        <v>274</v>
      </c>
      <c r="B23" s="28">
        <f t="shared" si="3"/>
        <v>2</v>
      </c>
      <c r="C23" s="28">
        <f t="shared" si="3"/>
        <v>4</v>
      </c>
      <c r="D23" s="28">
        <f t="shared" si="3"/>
        <v>5</v>
      </c>
      <c r="E23" s="28">
        <f t="shared" si="3"/>
        <v>5</v>
      </c>
      <c r="F23" s="28">
        <f t="shared" si="3"/>
        <v>4</v>
      </c>
      <c r="G23" s="28">
        <f t="shared" si="3"/>
        <v>4</v>
      </c>
      <c r="H23" s="28">
        <f t="shared" si="3"/>
        <v>3</v>
      </c>
      <c r="J23" s="36" t="s">
        <v>291</v>
      </c>
      <c r="K23" s="37"/>
      <c r="L23" s="239">
        <v>46117</v>
      </c>
      <c r="M23" s="239"/>
      <c r="N23" s="239"/>
      <c r="O23" s="38">
        <v>1</v>
      </c>
      <c r="P23" s="39"/>
      <c r="Q23" s="40"/>
    </row>
    <row r="24" spans="1:17">
      <c r="A24" s="26" t="s">
        <v>275</v>
      </c>
      <c r="B24" s="28">
        <f t="shared" si="3"/>
        <v>2</v>
      </c>
      <c r="C24" s="28">
        <f t="shared" si="3"/>
        <v>3</v>
      </c>
      <c r="D24" s="28">
        <f t="shared" si="3"/>
        <v>4</v>
      </c>
      <c r="E24" s="28">
        <f t="shared" si="3"/>
        <v>3</v>
      </c>
      <c r="F24" s="28">
        <f t="shared" si="3"/>
        <v>4</v>
      </c>
      <c r="G24" s="28">
        <f t="shared" si="3"/>
        <v>5</v>
      </c>
      <c r="H24" s="28">
        <f t="shared" si="3"/>
        <v>4</v>
      </c>
      <c r="J24" s="36" t="s">
        <v>291</v>
      </c>
      <c r="K24" s="37"/>
      <c r="L24" s="239">
        <v>46118</v>
      </c>
      <c r="M24" s="239"/>
      <c r="N24" s="239"/>
      <c r="O24" s="38">
        <v>1</v>
      </c>
      <c r="P24" s="39"/>
      <c r="Q24" s="40"/>
    </row>
    <row r="25" spans="1:17">
      <c r="A25" s="26" t="s">
        <v>276</v>
      </c>
      <c r="B25" s="28">
        <f t="shared" si="3"/>
        <v>5</v>
      </c>
      <c r="C25" s="28">
        <f t="shared" si="3"/>
        <v>5</v>
      </c>
      <c r="D25" s="28">
        <f t="shared" si="3"/>
        <v>4</v>
      </c>
      <c r="E25" s="28">
        <f t="shared" si="3"/>
        <v>4</v>
      </c>
      <c r="F25" s="28">
        <f t="shared" si="3"/>
        <v>4</v>
      </c>
      <c r="G25" s="28">
        <f t="shared" si="3"/>
        <v>4</v>
      </c>
      <c r="H25" s="28">
        <f t="shared" si="3"/>
        <v>4</v>
      </c>
      <c r="J25" s="36" t="s">
        <v>292</v>
      </c>
      <c r="K25" s="37"/>
      <c r="L25" s="239">
        <v>46139</v>
      </c>
      <c r="M25" s="239"/>
      <c r="N25" s="239"/>
      <c r="O25" s="38">
        <v>1</v>
      </c>
      <c r="P25" s="39"/>
      <c r="Q25" s="40"/>
    </row>
    <row r="26" spans="1:17">
      <c r="A26" s="26" t="s">
        <v>277</v>
      </c>
      <c r="B26" s="28">
        <f t="shared" si="3"/>
        <v>4</v>
      </c>
      <c r="C26" s="28">
        <f t="shared" si="3"/>
        <v>4</v>
      </c>
      <c r="D26" s="28">
        <f t="shared" si="3"/>
        <v>5</v>
      </c>
      <c r="E26" s="28">
        <f t="shared" si="3"/>
        <v>5</v>
      </c>
      <c r="F26" s="28">
        <f t="shared" si="3"/>
        <v>5</v>
      </c>
      <c r="G26" s="28">
        <f t="shared" si="3"/>
        <v>4</v>
      </c>
      <c r="H26" s="28">
        <f t="shared" si="3"/>
        <v>4</v>
      </c>
      <c r="J26" s="36" t="s">
        <v>288</v>
      </c>
      <c r="K26" s="37"/>
      <c r="L26" s="239">
        <v>46146</v>
      </c>
      <c r="M26" s="239"/>
      <c r="N26" s="239"/>
      <c r="O26" s="38"/>
      <c r="P26" s="39">
        <v>1</v>
      </c>
      <c r="Q26" s="40"/>
    </row>
    <row r="27" spans="1:17">
      <c r="A27" s="26" t="s">
        <v>278</v>
      </c>
      <c r="B27" s="28">
        <f t="shared" si="3"/>
        <v>5</v>
      </c>
      <c r="C27" s="28">
        <f t="shared" si="3"/>
        <v>4</v>
      </c>
      <c r="D27" s="28">
        <f t="shared" si="3"/>
        <v>4</v>
      </c>
      <c r="E27" s="28">
        <f t="shared" si="3"/>
        <v>4</v>
      </c>
      <c r="F27" s="28">
        <f t="shared" si="3"/>
        <v>4</v>
      </c>
      <c r="G27" s="28">
        <f t="shared" si="3"/>
        <v>5</v>
      </c>
      <c r="H27" s="28">
        <f t="shared" si="3"/>
        <v>5</v>
      </c>
      <c r="J27" s="36" t="s">
        <v>293</v>
      </c>
      <c r="K27" s="37"/>
      <c r="L27" s="239">
        <v>46147</v>
      </c>
      <c r="M27" s="239"/>
      <c r="N27" s="239"/>
      <c r="O27" s="38"/>
      <c r="P27" s="39">
        <v>1</v>
      </c>
      <c r="Q27" s="40"/>
    </row>
    <row r="28" spans="1:17">
      <c r="A28" s="26" t="s">
        <v>279</v>
      </c>
      <c r="B28" s="28">
        <f t="shared" si="3"/>
        <v>4</v>
      </c>
      <c r="C28" s="28">
        <f t="shared" si="3"/>
        <v>5</v>
      </c>
      <c r="D28" s="28">
        <f t="shared" si="3"/>
        <v>5</v>
      </c>
      <c r="E28" s="28">
        <f t="shared" si="3"/>
        <v>4</v>
      </c>
      <c r="F28" s="28">
        <f t="shared" si="3"/>
        <v>4</v>
      </c>
      <c r="G28" s="28">
        <f t="shared" si="3"/>
        <v>4</v>
      </c>
      <c r="H28" s="28">
        <f t="shared" si="3"/>
        <v>4</v>
      </c>
      <c r="J28" s="36" t="s">
        <v>294</v>
      </c>
      <c r="K28" s="37"/>
      <c r="L28" s="239">
        <v>46156</v>
      </c>
      <c r="M28" s="239"/>
      <c r="N28" s="239"/>
      <c r="O28" s="38">
        <v>1</v>
      </c>
      <c r="P28" s="39"/>
      <c r="Q28" s="40"/>
    </row>
    <row r="29" spans="1:17">
      <c r="A29" s="26" t="s">
        <v>280</v>
      </c>
      <c r="B29" s="28">
        <f t="shared" si="3"/>
        <v>4</v>
      </c>
      <c r="C29" s="28">
        <f t="shared" si="3"/>
        <v>4</v>
      </c>
      <c r="D29" s="28">
        <f t="shared" si="3"/>
        <v>4</v>
      </c>
      <c r="E29" s="28">
        <f t="shared" si="3"/>
        <v>5</v>
      </c>
      <c r="F29" s="28">
        <f t="shared" si="3"/>
        <v>5</v>
      </c>
      <c r="G29" s="28">
        <f t="shared" si="3"/>
        <v>5</v>
      </c>
      <c r="H29" s="28">
        <f t="shared" si="3"/>
        <v>4</v>
      </c>
      <c r="J29" s="36" t="s">
        <v>288</v>
      </c>
      <c r="K29" s="37"/>
      <c r="L29" s="239">
        <v>46157</v>
      </c>
      <c r="M29" s="239"/>
      <c r="N29" s="239"/>
      <c r="O29" s="38"/>
      <c r="P29" s="39">
        <v>1</v>
      </c>
      <c r="Q29" s="40"/>
    </row>
    <row r="30" spans="1:17">
      <c r="A30" s="26" t="s">
        <v>281</v>
      </c>
      <c r="B30" s="28">
        <f t="shared" si="3"/>
        <v>5</v>
      </c>
      <c r="C30" s="28">
        <f t="shared" si="3"/>
        <v>4</v>
      </c>
      <c r="D30" s="28">
        <f t="shared" si="3"/>
        <v>4</v>
      </c>
      <c r="E30" s="28">
        <f t="shared" si="3"/>
        <v>4</v>
      </c>
      <c r="F30" s="28">
        <f t="shared" si="3"/>
        <v>4</v>
      </c>
      <c r="G30" s="28">
        <f t="shared" si="3"/>
        <v>4</v>
      </c>
      <c r="H30" s="28">
        <f t="shared" si="3"/>
        <v>5</v>
      </c>
      <c r="J30" s="36" t="s">
        <v>295</v>
      </c>
      <c r="K30" s="37"/>
      <c r="L30" s="239">
        <v>46166</v>
      </c>
      <c r="M30" s="239"/>
      <c r="N30" s="239"/>
      <c r="O30" s="38">
        <v>1</v>
      </c>
      <c r="P30" s="39"/>
      <c r="Q30"/>
    </row>
    <row r="31" spans="1:17">
      <c r="A31" s="26" t="s">
        <v>282</v>
      </c>
      <c r="B31" s="28">
        <f t="shared" si="3"/>
        <v>4</v>
      </c>
      <c r="C31" s="28">
        <f t="shared" si="3"/>
        <v>5</v>
      </c>
      <c r="D31" s="28">
        <f t="shared" si="3"/>
        <v>5</v>
      </c>
      <c r="E31" s="28">
        <f t="shared" si="3"/>
        <v>5</v>
      </c>
      <c r="F31" s="28">
        <f t="shared" si="3"/>
        <v>3</v>
      </c>
      <c r="G31" s="28">
        <f t="shared" si="3"/>
        <v>3</v>
      </c>
      <c r="H31" s="28">
        <f>I15-Q15</f>
        <v>4</v>
      </c>
      <c r="J31" s="36" t="s">
        <v>295</v>
      </c>
      <c r="K31" s="37"/>
      <c r="L31" s="239">
        <v>46167</v>
      </c>
      <c r="M31" s="239"/>
      <c r="N31" s="239"/>
      <c r="O31" s="38">
        <v>1</v>
      </c>
      <c r="P31" s="39"/>
      <c r="Q31" s="41"/>
    </row>
    <row r="32" spans="1:17" ht="15">
      <c r="A32" s="26" t="s">
        <v>256</v>
      </c>
      <c r="B32" s="30">
        <f t="shared" ref="B32:G32" si="4">SUM(B20:B31)</f>
        <v>47</v>
      </c>
      <c r="C32" s="30">
        <f t="shared" si="4"/>
        <v>50</v>
      </c>
      <c r="D32" s="30">
        <f t="shared" si="4"/>
        <v>52</v>
      </c>
      <c r="E32" s="30">
        <f t="shared" si="4"/>
        <v>51</v>
      </c>
      <c r="F32" s="30">
        <f t="shared" si="4"/>
        <v>49</v>
      </c>
      <c r="G32" s="30">
        <f t="shared" si="4"/>
        <v>51</v>
      </c>
      <c r="H32" s="30">
        <f>SUM(H20:H31)</f>
        <v>50</v>
      </c>
      <c r="J32" s="36" t="s">
        <v>296</v>
      </c>
      <c r="K32" s="37"/>
      <c r="L32" s="239">
        <v>46381</v>
      </c>
      <c r="M32" s="239"/>
      <c r="N32" s="239"/>
      <c r="O32" s="38">
        <v>1</v>
      </c>
      <c r="P32" s="35"/>
      <c r="Q32" s="41"/>
    </row>
    <row r="33" spans="1:17" ht="13.5" thickBot="1">
      <c r="C33" s="31"/>
      <c r="D33" s="41"/>
      <c r="E33" s="41"/>
      <c r="F33" s="41"/>
      <c r="G33" s="41"/>
      <c r="H33" s="41"/>
      <c r="J33" s="36" t="s">
        <v>296</v>
      </c>
      <c r="K33" s="42"/>
      <c r="L33" s="239">
        <v>46382</v>
      </c>
      <c r="M33" s="239"/>
      <c r="N33" s="239"/>
      <c r="O33" s="38">
        <v>1</v>
      </c>
      <c r="P33" s="43"/>
      <c r="Q33" s="41"/>
    </row>
    <row r="34" spans="1:17" ht="13.5" thickBot="1">
      <c r="A34" s="44" t="s">
        <v>297</v>
      </c>
      <c r="B34" s="44" t="s">
        <v>298</v>
      </c>
      <c r="C34" s="33"/>
      <c r="D34" s="41"/>
      <c r="E34" s="33"/>
      <c r="F34" s="41"/>
      <c r="G34" s="41"/>
      <c r="H34" s="41"/>
      <c r="J34" s="36"/>
      <c r="K34" s="36"/>
      <c r="L34" s="36"/>
      <c r="M34" s="45"/>
      <c r="N34" s="33"/>
      <c r="O34" s="46">
        <f>SUM(O19:O33)</f>
        <v>9</v>
      </c>
      <c r="P34" s="46">
        <f>SUM(P19:P33)</f>
        <v>6</v>
      </c>
      <c r="Q34" s="46">
        <f>SUM(O34:P34)</f>
        <v>15</v>
      </c>
    </row>
    <row r="35" spans="1:17" ht="14.25" thickTop="1" thickBot="1">
      <c r="A35" s="47"/>
      <c r="B35" s="47" t="s">
        <v>299</v>
      </c>
      <c r="C35" s="31"/>
      <c r="D35" s="41"/>
      <c r="E35" s="31"/>
      <c r="F35" s="31"/>
      <c r="G35" s="31"/>
      <c r="H35" s="31"/>
      <c r="I35" s="31"/>
      <c r="K35" s="41"/>
      <c r="L35" s="36"/>
      <c r="M35" s="36"/>
      <c r="N35" s="36"/>
      <c r="O35" s="45"/>
      <c r="P35" s="41"/>
      <c r="Q35" s="33"/>
    </row>
    <row r="36" spans="1:17">
      <c r="A36" s="48"/>
      <c r="B36" s="48"/>
      <c r="C36" s="31"/>
      <c r="D36" s="41"/>
      <c r="E36" s="31"/>
      <c r="F36" s="31"/>
      <c r="G36" s="31"/>
      <c r="H36" s="31"/>
      <c r="I36" s="31"/>
      <c r="K36" s="41"/>
      <c r="L36" s="36"/>
      <c r="M36" s="49"/>
      <c r="N36" s="49"/>
      <c r="O36" s="45"/>
      <c r="P36" s="33"/>
      <c r="Q36" s="33"/>
    </row>
    <row r="37" spans="1:17">
      <c r="A37" s="50">
        <v>260</v>
      </c>
      <c r="B37" s="50">
        <f>B32+C32+D32+E32+F32</f>
        <v>249</v>
      </c>
      <c r="C37" s="31" t="s">
        <v>300</v>
      </c>
      <c r="D37" s="41"/>
      <c r="E37" s="31"/>
      <c r="F37" s="31"/>
      <c r="G37" s="31"/>
      <c r="H37" s="31"/>
      <c r="I37" s="31"/>
      <c r="K37" s="41"/>
      <c r="L37" s="36"/>
      <c r="M37" s="36"/>
      <c r="N37" s="36"/>
      <c r="O37" s="45"/>
      <c r="P37" s="33"/>
      <c r="Q37" s="33"/>
    </row>
    <row r="38" spans="1:17">
      <c r="A38" s="50">
        <v>208</v>
      </c>
      <c r="B38" s="50">
        <f>B32+C32+D32+E32</f>
        <v>200</v>
      </c>
      <c r="C38" s="31" t="s">
        <v>301</v>
      </c>
      <c r="D38" s="41"/>
      <c r="E38" s="31"/>
      <c r="F38" s="31"/>
      <c r="G38" s="31"/>
      <c r="H38" s="31"/>
      <c r="I38" s="31"/>
      <c r="K38" s="41"/>
      <c r="L38" s="36"/>
      <c r="M38" s="36"/>
      <c r="N38" s="36"/>
      <c r="O38" s="45"/>
      <c r="P38" s="33"/>
      <c r="Q38" s="33"/>
    </row>
    <row r="39" spans="1:17">
      <c r="A39" s="50">
        <v>156</v>
      </c>
      <c r="B39" s="50">
        <f>B32+D32+F32</f>
        <v>148</v>
      </c>
      <c r="C39" s="31" t="s">
        <v>302</v>
      </c>
      <c r="D39" s="41"/>
      <c r="E39" s="31"/>
      <c r="F39" s="31"/>
      <c r="G39" s="31"/>
      <c r="H39" s="31"/>
      <c r="I39" s="31"/>
      <c r="K39" s="41"/>
      <c r="L39" s="36"/>
      <c r="M39" s="36"/>
      <c r="N39" s="36"/>
      <c r="O39" s="45"/>
      <c r="P39" s="33"/>
      <c r="Q39" s="33"/>
    </row>
    <row r="40" spans="1:17">
      <c r="A40" s="50">
        <v>104</v>
      </c>
      <c r="B40" s="50">
        <f>C32+E32</f>
        <v>101</v>
      </c>
      <c r="C40" s="31" t="s">
        <v>303</v>
      </c>
      <c r="D40" s="41"/>
      <c r="E40" s="31"/>
      <c r="F40" s="31"/>
      <c r="G40" s="31"/>
      <c r="H40" s="31"/>
      <c r="I40" s="31"/>
      <c r="J40" s="31"/>
      <c r="K40" s="31"/>
      <c r="L40" s="36"/>
      <c r="M40" s="36"/>
      <c r="N40" s="36"/>
      <c r="O40" s="45"/>
      <c r="P40" s="33"/>
      <c r="Q40" s="33"/>
    </row>
    <row r="41" spans="1:17">
      <c r="A41" s="50">
        <v>52</v>
      </c>
      <c r="B41" s="50">
        <v>52</v>
      </c>
      <c r="C41" s="31" t="s">
        <v>304</v>
      </c>
      <c r="D41" s="41"/>
      <c r="E41" s="31"/>
      <c r="F41" s="31"/>
      <c r="G41" s="31"/>
      <c r="H41" s="31"/>
      <c r="I41" s="31"/>
      <c r="J41" s="31"/>
      <c r="K41" s="31"/>
      <c r="L41" s="36"/>
      <c r="M41" s="36"/>
      <c r="N41" s="36"/>
      <c r="O41" s="45"/>
      <c r="P41" s="33"/>
      <c r="Q41" s="33"/>
    </row>
    <row r="42" spans="1:17">
      <c r="A42" s="50">
        <v>26</v>
      </c>
      <c r="B42" s="50">
        <v>26</v>
      </c>
      <c r="C42" s="31"/>
      <c r="D42" s="41"/>
      <c r="E42" s="31"/>
      <c r="F42" s="31"/>
      <c r="G42" s="31"/>
      <c r="H42" s="31"/>
      <c r="I42" s="31"/>
      <c r="J42" s="31"/>
      <c r="K42" s="31"/>
      <c r="L42" s="36"/>
      <c r="M42" s="36"/>
      <c r="N42" s="36"/>
      <c r="O42" s="45"/>
      <c r="P42" s="33"/>
      <c r="Q42" s="33"/>
    </row>
    <row r="43" spans="1:17">
      <c r="A43" s="50">
        <v>12</v>
      </c>
      <c r="B43" s="50">
        <v>12</v>
      </c>
      <c r="C43" s="31" t="s">
        <v>305</v>
      </c>
      <c r="D43" s="41"/>
      <c r="E43" s="31"/>
      <c r="F43" s="31"/>
      <c r="G43" s="31"/>
      <c r="H43" s="31"/>
      <c r="I43" s="31"/>
      <c r="J43" s="31"/>
      <c r="K43" s="31"/>
      <c r="L43" s="36"/>
      <c r="M43" s="36"/>
      <c r="N43" s="36"/>
      <c r="O43" s="45"/>
      <c r="P43" s="33"/>
      <c r="Q43" s="33"/>
    </row>
    <row r="44" spans="1:17">
      <c r="A44" s="50">
        <v>6</v>
      </c>
      <c r="B44" s="50">
        <v>6</v>
      </c>
      <c r="C44" s="31"/>
      <c r="D44" s="41"/>
      <c r="E44" s="31"/>
      <c r="F44" s="31"/>
      <c r="G44" s="31"/>
      <c r="H44" s="31"/>
      <c r="I44" s="31"/>
      <c r="J44" s="31"/>
      <c r="K44" s="31"/>
      <c r="L44" s="36"/>
      <c r="M44" s="36"/>
      <c r="N44" s="36"/>
      <c r="O44" s="45"/>
      <c r="P44" s="33"/>
      <c r="Q44" s="33"/>
    </row>
    <row r="45" spans="1:17">
      <c r="A45" s="50">
        <v>5</v>
      </c>
      <c r="B45" s="50">
        <v>5</v>
      </c>
      <c r="C45" s="31"/>
      <c r="D45" s="41"/>
      <c r="E45" s="31"/>
      <c r="F45" s="31"/>
      <c r="G45" s="31"/>
      <c r="H45" s="31"/>
      <c r="I45" s="31"/>
      <c r="J45" s="31"/>
      <c r="K45" s="31"/>
      <c r="L45" s="36"/>
      <c r="M45" s="36"/>
      <c r="N45" s="36"/>
      <c r="O45" s="45"/>
      <c r="P45" s="33"/>
      <c r="Q45" s="33"/>
    </row>
    <row r="46" spans="1:17">
      <c r="A46" s="50">
        <v>4</v>
      </c>
      <c r="B46" s="50">
        <v>4</v>
      </c>
      <c r="C46" s="31"/>
      <c r="D46" s="41"/>
      <c r="E46" s="31"/>
      <c r="F46" s="31"/>
      <c r="G46" s="31"/>
      <c r="H46" s="31"/>
      <c r="I46" s="31"/>
      <c r="J46" s="31"/>
      <c r="K46" s="31"/>
      <c r="L46" s="31"/>
      <c r="M46" s="33"/>
      <c r="N46" s="33"/>
      <c r="O46" s="33"/>
      <c r="P46" s="33"/>
      <c r="Q46" s="33"/>
    </row>
    <row r="47" spans="1:17">
      <c r="A47" s="50">
        <v>3</v>
      </c>
      <c r="B47" s="50">
        <v>3</v>
      </c>
      <c r="C47" s="31"/>
      <c r="D47" s="41"/>
      <c r="E47" s="31"/>
      <c r="F47" s="31"/>
      <c r="G47" s="31"/>
      <c r="H47" s="31"/>
      <c r="I47" s="31"/>
      <c r="J47" s="31"/>
      <c r="K47" s="31"/>
      <c r="L47" s="31"/>
      <c r="M47" s="33"/>
      <c r="N47" s="33"/>
      <c r="O47" s="33"/>
      <c r="P47" s="33"/>
      <c r="Q47" s="33"/>
    </row>
    <row r="48" spans="1:17">
      <c r="A48" s="50">
        <v>2</v>
      </c>
      <c r="B48" s="50">
        <v>2</v>
      </c>
      <c r="C48" s="31"/>
      <c r="D48" s="41"/>
      <c r="E48" s="31"/>
      <c r="F48" s="31"/>
      <c r="G48" s="31"/>
      <c r="H48" s="31"/>
      <c r="I48" s="31"/>
      <c r="J48" s="31"/>
      <c r="K48" s="31"/>
      <c r="L48" s="31"/>
      <c r="M48" s="33"/>
      <c r="N48" s="33"/>
      <c r="O48" s="33"/>
      <c r="P48" s="33"/>
      <c r="Q48" s="33"/>
    </row>
    <row r="49" spans="1:17">
      <c r="A49" s="50">
        <v>1</v>
      </c>
      <c r="B49" s="50">
        <v>1</v>
      </c>
      <c r="C49" s="31"/>
      <c r="D49" s="41"/>
      <c r="E49" s="41"/>
      <c r="F49" s="41"/>
      <c r="G49" s="41"/>
      <c r="H49" s="41"/>
      <c r="I49" s="41"/>
      <c r="J49" s="31"/>
      <c r="K49" s="31"/>
      <c r="L49" s="31"/>
      <c r="M49" s="33"/>
      <c r="N49" s="33"/>
      <c r="O49" s="33"/>
      <c r="P49" s="33"/>
      <c r="Q49" s="41"/>
    </row>
    <row r="50" spans="1:17">
      <c r="A50" s="50" t="s">
        <v>306</v>
      </c>
      <c r="B50" s="50">
        <f>G32</f>
        <v>51</v>
      </c>
      <c r="C50" s="31" t="s">
        <v>268</v>
      </c>
      <c r="D50" s="41"/>
      <c r="E50" s="31"/>
      <c r="F50" s="33"/>
      <c r="G50" s="33"/>
      <c r="H50" s="33"/>
      <c r="I50" s="33"/>
      <c r="J50" s="31"/>
      <c r="K50" s="31"/>
      <c r="L50" s="31"/>
      <c r="M50" s="33"/>
      <c r="N50" s="33"/>
      <c r="O50" s="33"/>
      <c r="P50" s="33"/>
      <c r="Q50" s="33"/>
    </row>
    <row r="51" spans="1:17">
      <c r="A51" s="50" t="s">
        <v>307</v>
      </c>
      <c r="B51" s="50">
        <f>H32</f>
        <v>50</v>
      </c>
      <c r="C51" s="31" t="s">
        <v>269</v>
      </c>
      <c r="D51" s="31"/>
      <c r="E51" s="31"/>
      <c r="F51" s="33"/>
      <c r="G51" s="33"/>
      <c r="H51" s="33"/>
      <c r="I51" s="33"/>
      <c r="J51" s="31"/>
      <c r="K51" s="31"/>
      <c r="L51" s="31"/>
      <c r="M51" s="33"/>
      <c r="N51" s="33"/>
      <c r="O51" s="33"/>
      <c r="P51" s="41"/>
      <c r="Q51" s="33"/>
    </row>
    <row r="52" spans="1:17" ht="13.5" thickBot="1">
      <c r="A52" s="47" t="s">
        <v>308</v>
      </c>
      <c r="B52" s="47">
        <f>O34</f>
        <v>9</v>
      </c>
      <c r="C52" s="31"/>
      <c r="D52" s="31"/>
      <c r="E52" s="31"/>
      <c r="F52" s="33"/>
      <c r="G52" s="33"/>
      <c r="H52" s="33"/>
      <c r="I52" s="33"/>
      <c r="J52" s="31"/>
      <c r="K52" s="31"/>
      <c r="L52" s="31"/>
      <c r="M52" s="33"/>
      <c r="N52" s="33"/>
      <c r="O52" s="33"/>
      <c r="P52" s="33"/>
      <c r="Q52" s="33"/>
    </row>
    <row r="53" spans="1:17">
      <c r="A53" s="31"/>
      <c r="B53" s="31"/>
      <c r="C53" s="31"/>
      <c r="D53" s="31"/>
      <c r="E53" s="31"/>
      <c r="F53" s="33"/>
      <c r="G53" s="33"/>
      <c r="H53" s="33"/>
      <c r="I53" s="33"/>
      <c r="J53" s="31"/>
      <c r="K53" s="31"/>
      <c r="L53" s="31"/>
      <c r="M53" s="33"/>
      <c r="N53" s="33"/>
      <c r="O53" s="33"/>
      <c r="P53" s="33"/>
    </row>
    <row r="54" spans="1:17">
      <c r="A54" s="31"/>
      <c r="B54" s="31"/>
      <c r="C54" s="31"/>
      <c r="J54" s="41"/>
      <c r="K54" s="51"/>
      <c r="L54" s="31"/>
      <c r="M54" s="33"/>
      <c r="N54" s="33"/>
      <c r="O54" s="33"/>
      <c r="P54" s="33"/>
    </row>
    <row r="55" spans="1:17">
      <c r="A55" s="31"/>
      <c r="B55" s="31"/>
      <c r="C55" s="31"/>
      <c r="J55" s="33"/>
      <c r="K55" s="51"/>
      <c r="L55" s="31"/>
      <c r="M55" s="33"/>
      <c r="N55" s="33"/>
      <c r="O55" s="33"/>
    </row>
    <row r="56" spans="1:17">
      <c r="A56" s="31"/>
      <c r="B56" s="31"/>
      <c r="C56" s="31"/>
      <c r="J56" s="33"/>
      <c r="K56" s="51"/>
      <c r="L56" s="33"/>
      <c r="M56" s="33"/>
      <c r="N56" s="33"/>
      <c r="O56" s="33"/>
    </row>
    <row r="57" spans="1:17">
      <c r="A57" s="31"/>
      <c r="B57" s="31"/>
      <c r="C57" s="31"/>
      <c r="J57" s="33"/>
      <c r="K57" s="51"/>
      <c r="L57" s="33"/>
      <c r="M57" s="33"/>
      <c r="N57" s="33"/>
      <c r="O57" s="33"/>
    </row>
    <row r="58" spans="1:17">
      <c r="A58" s="31"/>
      <c r="B58" s="31"/>
      <c r="C58" s="31"/>
      <c r="J58" s="33"/>
      <c r="K58" s="51"/>
      <c r="L58" s="41"/>
      <c r="M58" s="41"/>
      <c r="N58" s="41"/>
      <c r="O58" s="41"/>
    </row>
    <row r="59" spans="1:17">
      <c r="A59" s="31"/>
      <c r="B59" s="31"/>
      <c r="C59" s="31"/>
      <c r="L59" s="33"/>
      <c r="M59" s="33"/>
      <c r="N59" s="33"/>
      <c r="O59" s="33"/>
    </row>
    <row r="60" spans="1:17">
      <c r="A60" s="31"/>
      <c r="B60" s="31"/>
      <c r="C60" s="31"/>
      <c r="L60" s="33"/>
      <c r="M60" s="33"/>
      <c r="N60" s="33"/>
      <c r="O60" s="33"/>
    </row>
    <row r="61" spans="1:17">
      <c r="A61" s="31"/>
      <c r="B61" s="31"/>
      <c r="C61" s="31"/>
      <c r="L61" s="33"/>
      <c r="M61" s="33"/>
      <c r="N61" s="33"/>
      <c r="O61" s="33"/>
    </row>
    <row r="62" spans="1:17">
      <c r="A62" s="31"/>
      <c r="B62" s="31"/>
      <c r="C62" s="31"/>
    </row>
    <row r="63" spans="1:17">
      <c r="C63" s="26"/>
    </row>
    <row r="64" spans="1:17">
      <c r="C64" s="26"/>
    </row>
    <row r="27298" spans="1:1">
      <c r="A27298" s="50"/>
    </row>
    <row r="27299" spans="1:1">
      <c r="A27299" s="50"/>
    </row>
    <row r="27300" spans="1:1" ht="13.5" thickBot="1">
      <c r="A27300" s="47"/>
    </row>
    <row r="27301" spans="1:1">
      <c r="A27301" s="1"/>
    </row>
    <row r="27302" spans="1:1">
      <c r="A27302" s="24"/>
    </row>
    <row r="27303" spans="1:1">
      <c r="A27303" s="26"/>
    </row>
    <row r="27304" spans="1:1">
      <c r="A27304" s="26"/>
    </row>
    <row r="27305" spans="1:1">
      <c r="A27305" s="26"/>
    </row>
    <row r="27306" spans="1:1">
      <c r="A27306" s="26"/>
    </row>
    <row r="27307" spans="1:1">
      <c r="A27307" s="26"/>
    </row>
    <row r="27308" spans="1:1">
      <c r="A27308" s="26"/>
    </row>
    <row r="27309" spans="1:1">
      <c r="A27309" s="26"/>
    </row>
    <row r="27310" spans="1:1">
      <c r="A27310" s="26"/>
    </row>
    <row r="27311" spans="1:1">
      <c r="A27311" s="26"/>
    </row>
    <row r="27312" spans="1:1">
      <c r="A27312" s="26"/>
    </row>
    <row r="27313" spans="1:1">
      <c r="A27313" s="26"/>
    </row>
    <row r="27314" spans="1:1">
      <c r="A27314" s="26"/>
    </row>
    <row r="27315" spans="1:1">
      <c r="A27315" s="26"/>
    </row>
    <row r="27316" spans="1:1">
      <c r="A27316" s="26"/>
    </row>
    <row r="27317" spans="1:1">
      <c r="A27317" s="31"/>
    </row>
    <row r="27318" spans="1:1">
      <c r="A27318" s="24"/>
    </row>
    <row r="27319" spans="1:1">
      <c r="A27319" s="24"/>
    </row>
    <row r="27320" spans="1:1">
      <c r="A27320" s="26"/>
    </row>
    <row r="27321" spans="1:1">
      <c r="A27321" s="26"/>
    </row>
    <row r="27322" spans="1:1">
      <c r="A27322" s="26"/>
    </row>
    <row r="27323" spans="1:1">
      <c r="A27323" s="26"/>
    </row>
    <row r="27324" spans="1:1">
      <c r="A27324" s="26"/>
    </row>
    <row r="27325" spans="1:1">
      <c r="A27325" s="26"/>
    </row>
    <row r="27326" spans="1:1">
      <c r="A27326" s="26"/>
    </row>
    <row r="27327" spans="1:1">
      <c r="A27327" s="26"/>
    </row>
    <row r="27328" spans="1:1">
      <c r="A27328" s="26"/>
    </row>
    <row r="27329" spans="1:1">
      <c r="A27329" s="26"/>
    </row>
    <row r="27330" spans="1:1">
      <c r="A27330" s="26"/>
    </row>
    <row r="27331" spans="1:1">
      <c r="A27331" s="26"/>
    </row>
    <row r="27332" spans="1:1">
      <c r="A27332" s="26"/>
    </row>
    <row r="27333" spans="1:1" ht="13.5" thickBot="1">
      <c r="A27333" s="31"/>
    </row>
    <row r="27334" spans="1:1">
      <c r="A27334" s="44"/>
    </row>
    <row r="27335" spans="1:1" ht="13.5" thickBot="1">
      <c r="A27335" s="47"/>
    </row>
    <row r="27336" spans="1:1">
      <c r="A27336" s="48"/>
    </row>
    <row r="27337" spans="1:1">
      <c r="A27337" s="50"/>
    </row>
    <row r="27338" spans="1:1">
      <c r="A27338" s="50"/>
    </row>
    <row r="27339" spans="1:1">
      <c r="A27339" s="50"/>
    </row>
    <row r="27340" spans="1:1">
      <c r="A27340" s="50"/>
    </row>
    <row r="27341" spans="1:1">
      <c r="A27341" s="50"/>
    </row>
    <row r="27342" spans="1:1">
      <c r="A27342" s="50"/>
    </row>
    <row r="27343" spans="1:1">
      <c r="A27343" s="50"/>
    </row>
    <row r="27344" spans="1:1">
      <c r="A27344" s="50"/>
    </row>
    <row r="27345" spans="1:1">
      <c r="A27345" s="50"/>
    </row>
    <row r="27346" spans="1:1">
      <c r="A27346" s="50"/>
    </row>
    <row r="27347" spans="1:1">
      <c r="A27347" s="50"/>
    </row>
    <row r="27348" spans="1:1">
      <c r="A27348" s="50"/>
    </row>
    <row r="27349" spans="1:1">
      <c r="A27349" s="50"/>
    </row>
    <row r="27350" spans="1:1">
      <c r="A27350" s="50"/>
    </row>
    <row r="27351" spans="1:1">
      <c r="A27351" s="50"/>
    </row>
    <row r="27352" spans="1:1" ht="13.5" thickBot="1">
      <c r="A27352" s="47"/>
    </row>
    <row r="27353" spans="1:1">
      <c r="A27353" s="1"/>
    </row>
    <row r="27354" spans="1:1">
      <c r="A27354" s="24"/>
    </row>
    <row r="27355" spans="1:1">
      <c r="A27355" s="26"/>
    </row>
    <row r="27356" spans="1:1">
      <c r="A27356" s="26"/>
    </row>
    <row r="27357" spans="1:1">
      <c r="A27357" s="26"/>
    </row>
    <row r="27358" spans="1:1">
      <c r="A27358" s="26"/>
    </row>
    <row r="27359" spans="1:1">
      <c r="A27359" s="26"/>
    </row>
    <row r="27360" spans="1:1">
      <c r="A27360" s="26"/>
    </row>
    <row r="27361" spans="1:1">
      <c r="A27361" s="26"/>
    </row>
    <row r="27362" spans="1:1">
      <c r="A27362" s="26"/>
    </row>
    <row r="27363" spans="1:1">
      <c r="A27363" s="26"/>
    </row>
    <row r="27364" spans="1:1">
      <c r="A27364" s="26"/>
    </row>
    <row r="27365" spans="1:1">
      <c r="A27365" s="26"/>
    </row>
    <row r="27366" spans="1:1">
      <c r="A27366" s="26"/>
    </row>
    <row r="27367" spans="1:1">
      <c r="A27367" s="26"/>
    </row>
    <row r="27368" spans="1:1">
      <c r="A27368" s="26"/>
    </row>
    <row r="27369" spans="1:1">
      <c r="A27369" s="31"/>
    </row>
    <row r="27370" spans="1:1">
      <c r="A27370" s="24"/>
    </row>
    <row r="27371" spans="1:1">
      <c r="A27371" s="24"/>
    </row>
    <row r="27372" spans="1:1">
      <c r="A27372" s="26"/>
    </row>
    <row r="27373" spans="1:1">
      <c r="A27373" s="26"/>
    </row>
    <row r="27374" spans="1:1">
      <c r="A27374" s="26"/>
    </row>
    <row r="27375" spans="1:1">
      <c r="A27375" s="26"/>
    </row>
    <row r="27376" spans="1:1">
      <c r="A27376" s="26"/>
    </row>
    <row r="27377" spans="1:1">
      <c r="A27377" s="26"/>
    </row>
    <row r="27378" spans="1:1">
      <c r="A27378" s="26"/>
    </row>
    <row r="27379" spans="1:1">
      <c r="A27379" s="26"/>
    </row>
    <row r="27380" spans="1:1">
      <c r="A27380" s="26"/>
    </row>
    <row r="27381" spans="1:1">
      <c r="A27381" s="26"/>
    </row>
    <row r="27382" spans="1:1">
      <c r="A27382" s="26"/>
    </row>
    <row r="27383" spans="1:1">
      <c r="A27383" s="26"/>
    </row>
    <row r="27384" spans="1:1">
      <c r="A27384" s="26"/>
    </row>
    <row r="27385" spans="1:1" ht="13.5" thickBot="1">
      <c r="A27385" s="31"/>
    </row>
    <row r="27386" spans="1:1">
      <c r="A27386" s="44"/>
    </row>
    <row r="27387" spans="1:1" ht="13.5" thickBot="1">
      <c r="A27387" s="47"/>
    </row>
    <row r="27388" spans="1:1">
      <c r="A27388" s="48"/>
    </row>
    <row r="27389" spans="1:1">
      <c r="A27389" s="50"/>
    </row>
    <row r="27390" spans="1:1">
      <c r="A27390" s="50"/>
    </row>
    <row r="27391" spans="1:1">
      <c r="A27391" s="50"/>
    </row>
    <row r="27392" spans="1:1">
      <c r="A27392" s="50"/>
    </row>
    <row r="27393" spans="1:1">
      <c r="A27393" s="50"/>
    </row>
    <row r="27394" spans="1:1">
      <c r="A27394" s="50"/>
    </row>
    <row r="27395" spans="1:1">
      <c r="A27395" s="50"/>
    </row>
    <row r="27396" spans="1:1">
      <c r="A27396" s="50"/>
    </row>
    <row r="27397" spans="1:1">
      <c r="A27397" s="50"/>
    </row>
    <row r="27398" spans="1:1">
      <c r="A27398" s="50"/>
    </row>
    <row r="27399" spans="1:1">
      <c r="A27399" s="50"/>
    </row>
    <row r="27400" spans="1:1">
      <c r="A27400" s="50"/>
    </row>
    <row r="27401" spans="1:1">
      <c r="A27401" s="50"/>
    </row>
    <row r="27402" spans="1:1">
      <c r="A27402" s="50"/>
    </row>
    <row r="27403" spans="1:1">
      <c r="A27403" s="50"/>
    </row>
    <row r="27404" spans="1:1" ht="13.5" thickBot="1">
      <c r="A27404" s="47"/>
    </row>
    <row r="27405" spans="1:1">
      <c r="A27405" s="1"/>
    </row>
    <row r="27406" spans="1:1">
      <c r="A27406" s="24"/>
    </row>
    <row r="27407" spans="1:1">
      <c r="A27407" s="26"/>
    </row>
    <row r="27408" spans="1:1">
      <c r="A27408" s="26"/>
    </row>
    <row r="27409" spans="1:1">
      <c r="A27409" s="26"/>
    </row>
    <row r="27410" spans="1:1">
      <c r="A27410" s="26"/>
    </row>
    <row r="27411" spans="1:1">
      <c r="A27411" s="26"/>
    </row>
    <row r="27412" spans="1:1">
      <c r="A27412" s="26"/>
    </row>
    <row r="27413" spans="1:1">
      <c r="A27413" s="26"/>
    </row>
    <row r="27414" spans="1:1">
      <c r="A27414" s="26"/>
    </row>
    <row r="27415" spans="1:1">
      <c r="A27415" s="26"/>
    </row>
    <row r="27416" spans="1:1">
      <c r="A27416" s="26"/>
    </row>
    <row r="27417" spans="1:1">
      <c r="A27417" s="26"/>
    </row>
    <row r="27418" spans="1:1">
      <c r="A27418" s="26"/>
    </row>
    <row r="27419" spans="1:1">
      <c r="A27419" s="26"/>
    </row>
    <row r="27420" spans="1:1">
      <c r="A27420" s="26"/>
    </row>
    <row r="27421" spans="1:1">
      <c r="A27421" s="31"/>
    </row>
    <row r="27422" spans="1:1">
      <c r="A27422" s="24"/>
    </row>
    <row r="27423" spans="1:1">
      <c r="A27423" s="24"/>
    </row>
    <row r="27424" spans="1:1">
      <c r="A27424" s="26"/>
    </row>
    <row r="27425" spans="1:1">
      <c r="A27425" s="26"/>
    </row>
    <row r="27426" spans="1:1">
      <c r="A27426" s="26"/>
    </row>
    <row r="27427" spans="1:1">
      <c r="A27427" s="26"/>
    </row>
    <row r="27428" spans="1:1">
      <c r="A27428" s="26"/>
    </row>
    <row r="27429" spans="1:1">
      <c r="A27429" s="26"/>
    </row>
    <row r="27430" spans="1:1">
      <c r="A27430" s="26"/>
    </row>
    <row r="27431" spans="1:1">
      <c r="A27431" s="26"/>
    </row>
    <row r="27432" spans="1:1">
      <c r="A27432" s="26"/>
    </row>
    <row r="27433" spans="1:1">
      <c r="A27433" s="26"/>
    </row>
    <row r="27434" spans="1:1">
      <c r="A27434" s="26"/>
    </row>
    <row r="27435" spans="1:1">
      <c r="A27435" s="26"/>
    </row>
    <row r="27436" spans="1:1">
      <c r="A27436" s="26"/>
    </row>
    <row r="27437" spans="1:1" ht="13.5" thickBot="1">
      <c r="A27437" s="31"/>
    </row>
    <row r="27438" spans="1:1">
      <c r="A27438" s="44"/>
    </row>
    <row r="27439" spans="1:1" ht="13.5" thickBot="1">
      <c r="A27439" s="47"/>
    </row>
    <row r="27440" spans="1:1">
      <c r="A27440" s="48"/>
    </row>
    <row r="27441" spans="1:1">
      <c r="A27441" s="50"/>
    </row>
    <row r="27442" spans="1:1">
      <c r="A27442" s="50"/>
    </row>
    <row r="27443" spans="1:1">
      <c r="A27443" s="50"/>
    </row>
    <row r="27444" spans="1:1">
      <c r="A27444" s="50"/>
    </row>
    <row r="27445" spans="1:1">
      <c r="A27445" s="50"/>
    </row>
    <row r="27446" spans="1:1">
      <c r="A27446" s="50"/>
    </row>
    <row r="27447" spans="1:1">
      <c r="A27447" s="50"/>
    </row>
    <row r="27448" spans="1:1">
      <c r="A27448" s="50"/>
    </row>
    <row r="27449" spans="1:1">
      <c r="A27449" s="50"/>
    </row>
    <row r="27450" spans="1:1">
      <c r="A27450" s="50"/>
    </row>
    <row r="27451" spans="1:1">
      <c r="A27451" s="50"/>
    </row>
    <row r="27452" spans="1:1">
      <c r="A27452" s="50"/>
    </row>
    <row r="27453" spans="1:1">
      <c r="A27453" s="50"/>
    </row>
    <row r="27454" spans="1:1">
      <c r="A27454" s="50"/>
    </row>
    <row r="27455" spans="1:1">
      <c r="A27455" s="50"/>
    </row>
    <row r="27456" spans="1:1" ht="13.5" thickBot="1">
      <c r="A27456" s="47"/>
    </row>
    <row r="27457" spans="1:1">
      <c r="A27457" s="1"/>
    </row>
    <row r="27458" spans="1:1">
      <c r="A27458" s="24"/>
    </row>
    <row r="27459" spans="1:1">
      <c r="A27459" s="26"/>
    </row>
    <row r="27460" spans="1:1">
      <c r="A27460" s="26"/>
    </row>
    <row r="27461" spans="1:1">
      <c r="A27461" s="26"/>
    </row>
    <row r="27462" spans="1:1">
      <c r="A27462" s="26"/>
    </row>
    <row r="27463" spans="1:1">
      <c r="A27463" s="26"/>
    </row>
    <row r="27464" spans="1:1">
      <c r="A27464" s="26"/>
    </row>
    <row r="27465" spans="1:1">
      <c r="A27465" s="26"/>
    </row>
    <row r="27466" spans="1:1">
      <c r="A27466" s="26"/>
    </row>
    <row r="27467" spans="1:1">
      <c r="A27467" s="26"/>
    </row>
    <row r="27468" spans="1:1">
      <c r="A27468" s="26"/>
    </row>
    <row r="27469" spans="1:1">
      <c r="A27469" s="26"/>
    </row>
    <row r="27470" spans="1:1">
      <c r="A27470" s="26"/>
    </row>
    <row r="27471" spans="1:1">
      <c r="A27471" s="26"/>
    </row>
    <row r="27472" spans="1:1">
      <c r="A27472" s="26"/>
    </row>
    <row r="27473" spans="1:1">
      <c r="A27473" s="31"/>
    </row>
    <row r="27474" spans="1:1">
      <c r="A27474" s="24"/>
    </row>
    <row r="27475" spans="1:1">
      <c r="A27475" s="24"/>
    </row>
    <row r="27476" spans="1:1">
      <c r="A27476" s="26"/>
    </row>
    <row r="27477" spans="1:1">
      <c r="A27477" s="26"/>
    </row>
    <row r="27478" spans="1:1">
      <c r="A27478" s="26"/>
    </row>
    <row r="27479" spans="1:1">
      <c r="A27479" s="26"/>
    </row>
    <row r="27480" spans="1:1">
      <c r="A27480" s="26"/>
    </row>
    <row r="27481" spans="1:1">
      <c r="A27481" s="26"/>
    </row>
    <row r="27482" spans="1:1">
      <c r="A27482" s="26"/>
    </row>
    <row r="27483" spans="1:1">
      <c r="A27483" s="26"/>
    </row>
    <row r="27484" spans="1:1">
      <c r="A27484" s="26"/>
    </row>
    <row r="27485" spans="1:1">
      <c r="A27485" s="26"/>
    </row>
    <row r="27486" spans="1:1">
      <c r="A27486" s="26"/>
    </row>
    <row r="27487" spans="1:1">
      <c r="A27487" s="26"/>
    </row>
    <row r="27488" spans="1:1">
      <c r="A27488" s="26"/>
    </row>
    <row r="27489" spans="1:1" ht="13.5" thickBot="1">
      <c r="A27489" s="31"/>
    </row>
    <row r="27490" spans="1:1">
      <c r="A27490" s="44"/>
    </row>
    <row r="27491" spans="1:1" ht="13.5" thickBot="1">
      <c r="A27491" s="47"/>
    </row>
    <row r="27492" spans="1:1">
      <c r="A27492" s="48"/>
    </row>
    <row r="27493" spans="1:1">
      <c r="A27493" s="50"/>
    </row>
    <row r="27494" spans="1:1">
      <c r="A27494" s="50"/>
    </row>
    <row r="27495" spans="1:1">
      <c r="A27495" s="50"/>
    </row>
    <row r="27496" spans="1:1">
      <c r="A27496" s="50"/>
    </row>
    <row r="27497" spans="1:1">
      <c r="A27497" s="50"/>
    </row>
    <row r="27498" spans="1:1">
      <c r="A27498" s="50"/>
    </row>
    <row r="27499" spans="1:1">
      <c r="A27499" s="50"/>
    </row>
    <row r="27500" spans="1:1">
      <c r="A27500" s="50"/>
    </row>
    <row r="27501" spans="1:1">
      <c r="A27501" s="50"/>
    </row>
    <row r="27502" spans="1:1">
      <c r="A27502" s="50"/>
    </row>
    <row r="27503" spans="1:1">
      <c r="A27503" s="50"/>
    </row>
    <row r="27504" spans="1:1">
      <c r="A27504" s="50"/>
    </row>
    <row r="27505" spans="1:1">
      <c r="A27505" s="50"/>
    </row>
    <row r="27506" spans="1:1">
      <c r="A27506" s="50"/>
    </row>
    <row r="27507" spans="1:1">
      <c r="A27507" s="50"/>
    </row>
    <row r="27508" spans="1:1" ht="13.5" thickBot="1">
      <c r="A27508" s="47"/>
    </row>
    <row r="27509" spans="1:1">
      <c r="A27509" s="1"/>
    </row>
    <row r="27510" spans="1:1">
      <c r="A27510" s="24"/>
    </row>
    <row r="27511" spans="1:1">
      <c r="A27511" s="26"/>
    </row>
    <row r="27512" spans="1:1">
      <c r="A27512" s="26"/>
    </row>
    <row r="27513" spans="1:1">
      <c r="A27513" s="26"/>
    </row>
    <row r="27514" spans="1:1">
      <c r="A27514" s="26"/>
    </row>
    <row r="27515" spans="1:1">
      <c r="A27515" s="26"/>
    </row>
    <row r="27516" spans="1:1">
      <c r="A27516" s="26"/>
    </row>
    <row r="27517" spans="1:1">
      <c r="A27517" s="26"/>
    </row>
    <row r="27518" spans="1:1">
      <c r="A27518" s="26"/>
    </row>
    <row r="27519" spans="1:1">
      <c r="A27519" s="26"/>
    </row>
    <row r="27520" spans="1:1">
      <c r="A27520" s="26"/>
    </row>
    <row r="27521" spans="1:1">
      <c r="A27521" s="26"/>
    </row>
    <row r="27522" spans="1:1">
      <c r="A27522" s="26"/>
    </row>
    <row r="27523" spans="1:1">
      <c r="A27523" s="26"/>
    </row>
    <row r="27524" spans="1:1">
      <c r="A27524" s="26"/>
    </row>
    <row r="27525" spans="1:1">
      <c r="A27525" s="31"/>
    </row>
    <row r="27526" spans="1:1">
      <c r="A27526" s="24"/>
    </row>
    <row r="27527" spans="1:1">
      <c r="A27527" s="24"/>
    </row>
    <row r="27528" spans="1:1">
      <c r="A27528" s="26"/>
    </row>
    <row r="27529" spans="1:1">
      <c r="A27529" s="26"/>
    </row>
    <row r="27530" spans="1:1">
      <c r="A27530" s="26"/>
    </row>
    <row r="27531" spans="1:1">
      <c r="A27531" s="26"/>
    </row>
    <row r="27532" spans="1:1">
      <c r="A27532" s="26"/>
    </row>
    <row r="27533" spans="1:1">
      <c r="A27533" s="26"/>
    </row>
    <row r="27534" spans="1:1">
      <c r="A27534" s="26"/>
    </row>
    <row r="27535" spans="1:1">
      <c r="A27535" s="26"/>
    </row>
    <row r="27536" spans="1:1">
      <c r="A27536" s="26"/>
    </row>
    <row r="27537" spans="1:1">
      <c r="A27537" s="26"/>
    </row>
    <row r="27538" spans="1:1">
      <c r="A27538" s="26"/>
    </row>
    <row r="27539" spans="1:1">
      <c r="A27539" s="26"/>
    </row>
    <row r="27540" spans="1:1">
      <c r="A27540" s="26"/>
    </row>
    <row r="27541" spans="1:1" ht="13.5" thickBot="1">
      <c r="A27541" s="31"/>
    </row>
    <row r="27542" spans="1:1">
      <c r="A27542" s="44"/>
    </row>
    <row r="27543" spans="1:1" ht="13.5" thickBot="1">
      <c r="A27543" s="47"/>
    </row>
    <row r="27544" spans="1:1">
      <c r="A27544" s="48"/>
    </row>
    <row r="27545" spans="1:1">
      <c r="A27545" s="50"/>
    </row>
    <row r="27546" spans="1:1">
      <c r="A27546" s="50"/>
    </row>
    <row r="27547" spans="1:1">
      <c r="A27547" s="50"/>
    </row>
    <row r="27548" spans="1:1">
      <c r="A27548" s="50"/>
    </row>
    <row r="27549" spans="1:1">
      <c r="A27549" s="50"/>
    </row>
    <row r="27550" spans="1:1">
      <c r="A27550" s="50"/>
    </row>
    <row r="27551" spans="1:1">
      <c r="A27551" s="50"/>
    </row>
    <row r="27552" spans="1:1">
      <c r="A27552" s="50"/>
    </row>
    <row r="27553" spans="1:1">
      <c r="A27553" s="50"/>
    </row>
    <row r="27554" spans="1:1">
      <c r="A27554" s="50"/>
    </row>
    <row r="27555" spans="1:1">
      <c r="A27555" s="50"/>
    </row>
    <row r="27556" spans="1:1">
      <c r="A27556" s="50"/>
    </row>
    <row r="27557" spans="1:1">
      <c r="A27557" s="50"/>
    </row>
    <row r="27558" spans="1:1">
      <c r="A27558" s="50"/>
    </row>
    <row r="27559" spans="1:1">
      <c r="A27559" s="50"/>
    </row>
    <row r="27560" spans="1:1" ht="13.5" thickBot="1">
      <c r="A27560" s="47"/>
    </row>
    <row r="27561" spans="1:1">
      <c r="A27561" s="1"/>
    </row>
    <row r="27562" spans="1:1">
      <c r="A27562" s="24"/>
    </row>
    <row r="27563" spans="1:1">
      <c r="A27563" s="26"/>
    </row>
    <row r="27564" spans="1:1">
      <c r="A27564" s="26"/>
    </row>
    <row r="27565" spans="1:1">
      <c r="A27565" s="26"/>
    </row>
    <row r="27566" spans="1:1">
      <c r="A27566" s="26"/>
    </row>
    <row r="27567" spans="1:1">
      <c r="A27567" s="26"/>
    </row>
    <row r="27568" spans="1:1">
      <c r="A27568" s="26"/>
    </row>
    <row r="27569" spans="1:1">
      <c r="A27569" s="26"/>
    </row>
    <row r="27570" spans="1:1">
      <c r="A27570" s="26"/>
    </row>
    <row r="27571" spans="1:1">
      <c r="A27571" s="26"/>
    </row>
    <row r="27572" spans="1:1">
      <c r="A27572" s="26"/>
    </row>
    <row r="27573" spans="1:1">
      <c r="A27573" s="26"/>
    </row>
    <row r="27574" spans="1:1">
      <c r="A27574" s="26"/>
    </row>
    <row r="27575" spans="1:1">
      <c r="A27575" s="26"/>
    </row>
    <row r="27576" spans="1:1">
      <c r="A27576" s="26"/>
    </row>
    <row r="27577" spans="1:1">
      <c r="A27577" s="31"/>
    </row>
    <row r="27578" spans="1:1">
      <c r="A27578" s="24"/>
    </row>
    <row r="27579" spans="1:1">
      <c r="A27579" s="24"/>
    </row>
    <row r="27580" spans="1:1">
      <c r="A27580" s="26"/>
    </row>
    <row r="27581" spans="1:1">
      <c r="A27581" s="26"/>
    </row>
    <row r="27582" spans="1:1">
      <c r="A27582" s="26"/>
    </row>
    <row r="27583" spans="1:1">
      <c r="A27583" s="26"/>
    </row>
    <row r="27584" spans="1:1">
      <c r="A27584" s="26"/>
    </row>
    <row r="27585" spans="1:1">
      <c r="A27585" s="26"/>
    </row>
    <row r="27586" spans="1:1">
      <c r="A27586" s="26"/>
    </row>
    <row r="27587" spans="1:1">
      <c r="A27587" s="26"/>
    </row>
    <row r="27588" spans="1:1">
      <c r="A27588" s="26"/>
    </row>
    <row r="27589" spans="1:1">
      <c r="A27589" s="26"/>
    </row>
    <row r="27590" spans="1:1">
      <c r="A27590" s="26"/>
    </row>
    <row r="27591" spans="1:1">
      <c r="A27591" s="26"/>
    </row>
    <row r="27592" spans="1:1">
      <c r="A27592" s="26"/>
    </row>
    <row r="27593" spans="1:1" ht="13.5" thickBot="1">
      <c r="A27593" s="31"/>
    </row>
    <row r="27594" spans="1:1">
      <c r="A27594" s="44"/>
    </row>
    <row r="27595" spans="1:1" ht="13.5" thickBot="1">
      <c r="A27595" s="47"/>
    </row>
    <row r="27596" spans="1:1">
      <c r="A27596" s="48"/>
    </row>
    <row r="27597" spans="1:1">
      <c r="A27597" s="50"/>
    </row>
    <row r="27598" spans="1:1">
      <c r="A27598" s="50"/>
    </row>
    <row r="27599" spans="1:1">
      <c r="A27599" s="50"/>
    </row>
    <row r="27600" spans="1:1">
      <c r="A27600" s="50"/>
    </row>
    <row r="27601" spans="1:1">
      <c r="A27601" s="50"/>
    </row>
    <row r="27602" spans="1:1">
      <c r="A27602" s="50"/>
    </row>
    <row r="27603" spans="1:1">
      <c r="A27603" s="50"/>
    </row>
    <row r="27604" spans="1:1">
      <c r="A27604" s="50"/>
    </row>
    <row r="27605" spans="1:1">
      <c r="A27605" s="50"/>
    </row>
    <row r="27606" spans="1:1">
      <c r="A27606" s="50"/>
    </row>
    <row r="27607" spans="1:1">
      <c r="A27607" s="50"/>
    </row>
    <row r="27608" spans="1:1">
      <c r="A27608" s="50"/>
    </row>
    <row r="27609" spans="1:1">
      <c r="A27609" s="50"/>
    </row>
    <row r="27610" spans="1:1">
      <c r="A27610" s="50"/>
    </row>
    <row r="27611" spans="1:1">
      <c r="A27611" s="50"/>
    </row>
    <row r="27612" spans="1:1" ht="13.5" thickBot="1">
      <c r="A27612" s="47"/>
    </row>
    <row r="27613" spans="1:1">
      <c r="A27613" s="1"/>
    </row>
    <row r="27614" spans="1:1">
      <c r="A27614" s="24"/>
    </row>
    <row r="27615" spans="1:1">
      <c r="A27615" s="26"/>
    </row>
    <row r="27616" spans="1:1">
      <c r="A27616" s="26"/>
    </row>
    <row r="27617" spans="1:1">
      <c r="A27617" s="26"/>
    </row>
    <row r="27618" spans="1:1">
      <c r="A27618" s="26"/>
    </row>
    <row r="27619" spans="1:1">
      <c r="A27619" s="26"/>
    </row>
    <row r="27620" spans="1:1">
      <c r="A27620" s="26"/>
    </row>
    <row r="27621" spans="1:1">
      <c r="A27621" s="26"/>
    </row>
    <row r="27622" spans="1:1">
      <c r="A27622" s="26"/>
    </row>
    <row r="27623" spans="1:1">
      <c r="A27623" s="26"/>
    </row>
    <row r="27624" spans="1:1">
      <c r="A27624" s="26"/>
    </row>
    <row r="27625" spans="1:1">
      <c r="A27625" s="26"/>
    </row>
    <row r="27626" spans="1:1">
      <c r="A27626" s="26"/>
    </row>
    <row r="27627" spans="1:1">
      <c r="A27627" s="26"/>
    </row>
    <row r="27628" spans="1:1">
      <c r="A27628" s="26"/>
    </row>
    <row r="27629" spans="1:1">
      <c r="A27629" s="31"/>
    </row>
    <row r="27630" spans="1:1">
      <c r="A27630" s="24"/>
    </row>
    <row r="27631" spans="1:1">
      <c r="A27631" s="24"/>
    </row>
    <row r="27632" spans="1:1">
      <c r="A27632" s="26"/>
    </row>
    <row r="27633" spans="1:1">
      <c r="A27633" s="26"/>
    </row>
    <row r="27634" spans="1:1">
      <c r="A27634" s="26"/>
    </row>
    <row r="27635" spans="1:1">
      <c r="A27635" s="26"/>
    </row>
    <row r="27636" spans="1:1">
      <c r="A27636" s="26"/>
    </row>
    <row r="27637" spans="1:1">
      <c r="A27637" s="26"/>
    </row>
    <row r="27638" spans="1:1">
      <c r="A27638" s="26"/>
    </row>
    <row r="27639" spans="1:1">
      <c r="A27639" s="26"/>
    </row>
    <row r="27640" spans="1:1">
      <c r="A27640" s="26"/>
    </row>
    <row r="27641" spans="1:1">
      <c r="A27641" s="26"/>
    </row>
    <row r="27642" spans="1:1">
      <c r="A27642" s="26"/>
    </row>
    <row r="27643" spans="1:1">
      <c r="A27643" s="26"/>
    </row>
    <row r="27644" spans="1:1">
      <c r="A27644" s="26"/>
    </row>
    <row r="27645" spans="1:1" ht="13.5" thickBot="1">
      <c r="A27645" s="31"/>
    </row>
    <row r="27646" spans="1:1">
      <c r="A27646" s="44"/>
    </row>
    <row r="27647" spans="1:1" ht="13.5" thickBot="1">
      <c r="A27647" s="47"/>
    </row>
    <row r="27648" spans="1:1">
      <c r="A27648" s="48"/>
    </row>
    <row r="27649" spans="1:1">
      <c r="A27649" s="50"/>
    </row>
    <row r="27650" spans="1:1">
      <c r="A27650" s="50"/>
    </row>
    <row r="27651" spans="1:1">
      <c r="A27651" s="50"/>
    </row>
    <row r="27652" spans="1:1">
      <c r="A27652" s="50"/>
    </row>
    <row r="27653" spans="1:1">
      <c r="A27653" s="50"/>
    </row>
    <row r="27654" spans="1:1">
      <c r="A27654" s="50"/>
    </row>
    <row r="27655" spans="1:1">
      <c r="A27655" s="50"/>
    </row>
    <row r="27656" spans="1:1">
      <c r="A27656" s="50"/>
    </row>
    <row r="27657" spans="1:1">
      <c r="A27657" s="50"/>
    </row>
    <row r="27658" spans="1:1">
      <c r="A27658" s="50"/>
    </row>
    <row r="27659" spans="1:1">
      <c r="A27659" s="50"/>
    </row>
    <row r="27660" spans="1:1">
      <c r="A27660" s="50"/>
    </row>
    <row r="27661" spans="1:1">
      <c r="A27661" s="50"/>
    </row>
    <row r="27662" spans="1:1">
      <c r="A27662" s="50"/>
    </row>
    <row r="27663" spans="1:1">
      <c r="A27663" s="50"/>
    </row>
    <row r="27664" spans="1:1" ht="13.5" thickBot="1">
      <c r="A27664" s="47"/>
    </row>
    <row r="27665" spans="1:1">
      <c r="A27665" s="1"/>
    </row>
    <row r="27666" spans="1:1">
      <c r="A27666" s="24"/>
    </row>
    <row r="27667" spans="1:1">
      <c r="A27667" s="26"/>
    </row>
    <row r="27668" spans="1:1">
      <c r="A27668" s="26"/>
    </row>
    <row r="27669" spans="1:1">
      <c r="A27669" s="26"/>
    </row>
    <row r="27670" spans="1:1">
      <c r="A27670" s="26"/>
    </row>
    <row r="27671" spans="1:1">
      <c r="A27671" s="26"/>
    </row>
    <row r="27672" spans="1:1">
      <c r="A27672" s="26"/>
    </row>
    <row r="27673" spans="1:1">
      <c r="A27673" s="26"/>
    </row>
    <row r="27674" spans="1:1">
      <c r="A27674" s="26"/>
    </row>
    <row r="27675" spans="1:1">
      <c r="A27675" s="26"/>
    </row>
    <row r="27676" spans="1:1">
      <c r="A27676" s="26"/>
    </row>
    <row r="27677" spans="1:1">
      <c r="A27677" s="26"/>
    </row>
    <row r="27678" spans="1:1">
      <c r="A27678" s="26"/>
    </row>
    <row r="27679" spans="1:1">
      <c r="A27679" s="26"/>
    </row>
    <row r="27680" spans="1:1">
      <c r="A27680" s="26"/>
    </row>
    <row r="27681" spans="1:1">
      <c r="A27681" s="31"/>
    </row>
    <row r="27682" spans="1:1">
      <c r="A27682" s="24"/>
    </row>
    <row r="27683" spans="1:1">
      <c r="A27683" s="24"/>
    </row>
    <row r="27684" spans="1:1">
      <c r="A27684" s="26"/>
    </row>
    <row r="27685" spans="1:1">
      <c r="A27685" s="26"/>
    </row>
    <row r="27686" spans="1:1">
      <c r="A27686" s="26"/>
    </row>
    <row r="27687" spans="1:1">
      <c r="A27687" s="26"/>
    </row>
    <row r="27688" spans="1:1">
      <c r="A27688" s="26"/>
    </row>
    <row r="27689" spans="1:1">
      <c r="A27689" s="26"/>
    </row>
    <row r="27690" spans="1:1">
      <c r="A27690" s="26"/>
    </row>
    <row r="27691" spans="1:1">
      <c r="A27691" s="26"/>
    </row>
    <row r="27692" spans="1:1">
      <c r="A27692" s="26"/>
    </row>
    <row r="27693" spans="1:1">
      <c r="A27693" s="26"/>
    </row>
    <row r="27694" spans="1:1">
      <c r="A27694" s="26"/>
    </row>
    <row r="27695" spans="1:1">
      <c r="A27695" s="26"/>
    </row>
    <row r="27696" spans="1:1">
      <c r="A27696" s="26"/>
    </row>
    <row r="27697" spans="1:1" ht="13.5" thickBot="1">
      <c r="A27697" s="31"/>
    </row>
    <row r="27698" spans="1:1">
      <c r="A27698" s="44"/>
    </row>
    <row r="27699" spans="1:1" ht="13.5" thickBot="1">
      <c r="A27699" s="47"/>
    </row>
    <row r="27700" spans="1:1">
      <c r="A27700" s="48"/>
    </row>
    <row r="27701" spans="1:1">
      <c r="A27701" s="50"/>
    </row>
    <row r="27702" spans="1:1">
      <c r="A27702" s="50"/>
    </row>
    <row r="27703" spans="1:1">
      <c r="A27703" s="50"/>
    </row>
    <row r="27704" spans="1:1">
      <c r="A27704" s="50"/>
    </row>
    <row r="27705" spans="1:1">
      <c r="A27705" s="50"/>
    </row>
    <row r="27706" spans="1:1">
      <c r="A27706" s="50"/>
    </row>
    <row r="27707" spans="1:1">
      <c r="A27707" s="50"/>
    </row>
    <row r="27708" spans="1:1">
      <c r="A27708" s="50"/>
    </row>
    <row r="27709" spans="1:1">
      <c r="A27709" s="50"/>
    </row>
    <row r="27710" spans="1:1">
      <c r="A27710" s="50"/>
    </row>
    <row r="27711" spans="1:1">
      <c r="A27711" s="50"/>
    </row>
    <row r="27712" spans="1:1">
      <c r="A27712" s="50"/>
    </row>
    <row r="27713" spans="1:1">
      <c r="A27713" s="50"/>
    </row>
    <row r="27714" spans="1:1">
      <c r="A27714" s="50"/>
    </row>
    <row r="27715" spans="1:1">
      <c r="A27715" s="50"/>
    </row>
    <row r="27716" spans="1:1" ht="13.5" thickBot="1">
      <c r="A27716" s="47"/>
    </row>
    <row r="27717" spans="1:1">
      <c r="A27717" s="1"/>
    </row>
    <row r="27718" spans="1:1">
      <c r="A27718" s="24"/>
    </row>
    <row r="27719" spans="1:1">
      <c r="A27719" s="26"/>
    </row>
    <row r="27720" spans="1:1">
      <c r="A27720" s="26"/>
    </row>
    <row r="27721" spans="1:1">
      <c r="A27721" s="26"/>
    </row>
    <row r="27722" spans="1:1">
      <c r="A27722" s="26"/>
    </row>
    <row r="27723" spans="1:1">
      <c r="A27723" s="26"/>
    </row>
    <row r="27724" spans="1:1">
      <c r="A27724" s="26"/>
    </row>
    <row r="27725" spans="1:1">
      <c r="A27725" s="26"/>
    </row>
    <row r="27726" spans="1:1">
      <c r="A27726" s="26"/>
    </row>
    <row r="27727" spans="1:1">
      <c r="A27727" s="26"/>
    </row>
    <row r="27728" spans="1:1">
      <c r="A27728" s="26"/>
    </row>
    <row r="27729" spans="1:1">
      <c r="A27729" s="26"/>
    </row>
    <row r="27730" spans="1:1">
      <c r="A27730" s="26"/>
    </row>
    <row r="27731" spans="1:1">
      <c r="A27731" s="26"/>
    </row>
    <row r="27732" spans="1:1">
      <c r="A27732" s="26"/>
    </row>
    <row r="27733" spans="1:1">
      <c r="A27733" s="31"/>
    </row>
    <row r="27734" spans="1:1">
      <c r="A27734" s="24"/>
    </row>
    <row r="27735" spans="1:1">
      <c r="A27735" s="24"/>
    </row>
    <row r="27736" spans="1:1">
      <c r="A27736" s="26"/>
    </row>
    <row r="27737" spans="1:1">
      <c r="A27737" s="26"/>
    </row>
    <row r="27738" spans="1:1">
      <c r="A27738" s="26"/>
    </row>
    <row r="27739" spans="1:1">
      <c r="A27739" s="26"/>
    </row>
    <row r="27740" spans="1:1">
      <c r="A27740" s="26"/>
    </row>
    <row r="27741" spans="1:1">
      <c r="A27741" s="26"/>
    </row>
    <row r="27742" spans="1:1">
      <c r="A27742" s="26"/>
    </row>
    <row r="27743" spans="1:1">
      <c r="A27743" s="26"/>
    </row>
    <row r="27744" spans="1:1">
      <c r="A27744" s="26"/>
    </row>
    <row r="27745" spans="1:1">
      <c r="A27745" s="26"/>
    </row>
    <row r="27746" spans="1:1">
      <c r="A27746" s="26"/>
    </row>
    <row r="27747" spans="1:1">
      <c r="A27747" s="26"/>
    </row>
    <row r="27748" spans="1:1">
      <c r="A27748" s="26"/>
    </row>
    <row r="27749" spans="1:1" ht="13.5" thickBot="1">
      <c r="A27749" s="31"/>
    </row>
    <row r="27750" spans="1:1">
      <c r="A27750" s="44"/>
    </row>
    <row r="27751" spans="1:1" ht="13.5" thickBot="1">
      <c r="A27751" s="47"/>
    </row>
    <row r="27752" spans="1:1">
      <c r="A27752" s="48"/>
    </row>
    <row r="27753" spans="1:1">
      <c r="A27753" s="50"/>
    </row>
    <row r="27754" spans="1:1">
      <c r="A27754" s="50"/>
    </row>
    <row r="27755" spans="1:1">
      <c r="A27755" s="50"/>
    </row>
    <row r="27756" spans="1:1">
      <c r="A27756" s="50"/>
    </row>
    <row r="27757" spans="1:1">
      <c r="A27757" s="50"/>
    </row>
    <row r="27758" spans="1:1">
      <c r="A27758" s="50"/>
    </row>
    <row r="27759" spans="1:1">
      <c r="A27759" s="50"/>
    </row>
    <row r="27760" spans="1:1">
      <c r="A27760" s="50"/>
    </row>
    <row r="27761" spans="1:1">
      <c r="A27761" s="50"/>
    </row>
    <row r="27762" spans="1:1">
      <c r="A27762" s="50"/>
    </row>
    <row r="27763" spans="1:1">
      <c r="A27763" s="50"/>
    </row>
    <row r="27764" spans="1:1">
      <c r="A27764" s="50"/>
    </row>
    <row r="27765" spans="1:1">
      <c r="A27765" s="50"/>
    </row>
    <row r="27766" spans="1:1">
      <c r="A27766" s="50"/>
    </row>
    <row r="27767" spans="1:1">
      <c r="A27767" s="50"/>
    </row>
    <row r="27768" spans="1:1" ht="13.5" thickBot="1">
      <c r="A27768" s="47"/>
    </row>
    <row r="27769" spans="1:1">
      <c r="A27769" s="1"/>
    </row>
    <row r="27770" spans="1:1">
      <c r="A27770" s="24"/>
    </row>
    <row r="27771" spans="1:1">
      <c r="A27771" s="26"/>
    </row>
    <row r="27772" spans="1:1">
      <c r="A27772" s="26"/>
    </row>
    <row r="27773" spans="1:1">
      <c r="A27773" s="26"/>
    </row>
    <row r="27774" spans="1:1">
      <c r="A27774" s="26"/>
    </row>
    <row r="27775" spans="1:1">
      <c r="A27775" s="26"/>
    </row>
    <row r="27776" spans="1:1">
      <c r="A27776" s="26"/>
    </row>
    <row r="27777" spans="1:1">
      <c r="A27777" s="26"/>
    </row>
    <row r="27778" spans="1:1">
      <c r="A27778" s="26"/>
    </row>
    <row r="27779" spans="1:1">
      <c r="A27779" s="26"/>
    </row>
    <row r="27780" spans="1:1">
      <c r="A27780" s="26"/>
    </row>
    <row r="27781" spans="1:1">
      <c r="A27781" s="26"/>
    </row>
    <row r="27782" spans="1:1">
      <c r="A27782" s="26"/>
    </row>
    <row r="27783" spans="1:1">
      <c r="A27783" s="26"/>
    </row>
    <row r="27784" spans="1:1">
      <c r="A27784" s="26"/>
    </row>
    <row r="27785" spans="1:1">
      <c r="A27785" s="31"/>
    </row>
    <row r="27786" spans="1:1">
      <c r="A27786" s="24"/>
    </row>
    <row r="27787" spans="1:1">
      <c r="A27787" s="24"/>
    </row>
    <row r="27788" spans="1:1">
      <c r="A27788" s="26"/>
    </row>
    <row r="27789" spans="1:1">
      <c r="A27789" s="26"/>
    </row>
    <row r="27790" spans="1:1">
      <c r="A27790" s="26"/>
    </row>
    <row r="27791" spans="1:1">
      <c r="A27791" s="26"/>
    </row>
    <row r="27792" spans="1:1">
      <c r="A27792" s="26"/>
    </row>
    <row r="27793" spans="1:1">
      <c r="A27793" s="26"/>
    </row>
    <row r="27794" spans="1:1">
      <c r="A27794" s="26"/>
    </row>
    <row r="27795" spans="1:1">
      <c r="A27795" s="26"/>
    </row>
    <row r="27796" spans="1:1">
      <c r="A27796" s="26"/>
    </row>
    <row r="27797" spans="1:1">
      <c r="A27797" s="26"/>
    </row>
    <row r="27798" spans="1:1">
      <c r="A27798" s="26"/>
    </row>
    <row r="27799" spans="1:1">
      <c r="A27799" s="26"/>
    </row>
    <row r="27800" spans="1:1">
      <c r="A27800" s="26"/>
    </row>
    <row r="27801" spans="1:1" ht="13.5" thickBot="1">
      <c r="A27801" s="31"/>
    </row>
    <row r="27802" spans="1:1">
      <c r="A27802" s="44"/>
    </row>
    <row r="27803" spans="1:1" ht="13.5" thickBot="1">
      <c r="A27803" s="47"/>
    </row>
    <row r="27804" spans="1:1">
      <c r="A27804" s="48"/>
    </row>
    <row r="27805" spans="1:1">
      <c r="A27805" s="50"/>
    </row>
    <row r="27806" spans="1:1">
      <c r="A27806" s="50"/>
    </row>
    <row r="27807" spans="1:1">
      <c r="A27807" s="50"/>
    </row>
    <row r="27808" spans="1:1">
      <c r="A27808" s="50"/>
    </row>
    <row r="27809" spans="1:1">
      <c r="A27809" s="50"/>
    </row>
    <row r="27810" spans="1:1">
      <c r="A27810" s="50"/>
    </row>
    <row r="27811" spans="1:1">
      <c r="A27811" s="50"/>
    </row>
    <row r="27812" spans="1:1">
      <c r="A27812" s="50"/>
    </row>
    <row r="27813" spans="1:1">
      <c r="A27813" s="50"/>
    </row>
    <row r="27814" spans="1:1">
      <c r="A27814" s="50"/>
    </row>
    <row r="27815" spans="1:1">
      <c r="A27815" s="50"/>
    </row>
    <row r="27816" spans="1:1">
      <c r="A27816" s="50"/>
    </row>
    <row r="27817" spans="1:1">
      <c r="A27817" s="50"/>
    </row>
    <row r="27818" spans="1:1">
      <c r="A27818" s="50"/>
    </row>
    <row r="27819" spans="1:1">
      <c r="A27819" s="50"/>
    </row>
    <row r="27820" spans="1:1" ht="13.5" thickBot="1">
      <c r="A27820" s="47"/>
    </row>
    <row r="27821" spans="1:1">
      <c r="A27821" s="1"/>
    </row>
    <row r="27822" spans="1:1">
      <c r="A27822" s="24"/>
    </row>
    <row r="27823" spans="1:1">
      <c r="A27823" s="26"/>
    </row>
    <row r="27824" spans="1:1">
      <c r="A27824" s="26"/>
    </row>
    <row r="27825" spans="1:1">
      <c r="A27825" s="26"/>
    </row>
    <row r="27826" spans="1:1">
      <c r="A27826" s="26"/>
    </row>
    <row r="27827" spans="1:1">
      <c r="A27827" s="26"/>
    </row>
    <row r="27828" spans="1:1">
      <c r="A27828" s="26"/>
    </row>
    <row r="27829" spans="1:1">
      <c r="A27829" s="26"/>
    </row>
    <row r="27830" spans="1:1">
      <c r="A27830" s="26"/>
    </row>
    <row r="27831" spans="1:1">
      <c r="A27831" s="26"/>
    </row>
    <row r="27832" spans="1:1">
      <c r="A27832" s="26"/>
    </row>
    <row r="27833" spans="1:1">
      <c r="A27833" s="26"/>
    </row>
    <row r="27834" spans="1:1">
      <c r="A27834" s="26"/>
    </row>
    <row r="27835" spans="1:1">
      <c r="A27835" s="26"/>
    </row>
    <row r="27836" spans="1:1">
      <c r="A27836" s="26"/>
    </row>
    <row r="27837" spans="1:1">
      <c r="A27837" s="31"/>
    </row>
    <row r="27838" spans="1:1">
      <c r="A27838" s="24"/>
    </row>
    <row r="27839" spans="1:1">
      <c r="A27839" s="24"/>
    </row>
    <row r="27840" spans="1:1">
      <c r="A27840" s="26"/>
    </row>
    <row r="27841" spans="1:1">
      <c r="A27841" s="26"/>
    </row>
    <row r="27842" spans="1:1">
      <c r="A27842" s="26"/>
    </row>
    <row r="27843" spans="1:1">
      <c r="A27843" s="26"/>
    </row>
    <row r="27844" spans="1:1">
      <c r="A27844" s="26"/>
    </row>
    <row r="27845" spans="1:1">
      <c r="A27845" s="26"/>
    </row>
    <row r="27846" spans="1:1">
      <c r="A27846" s="26"/>
    </row>
    <row r="27847" spans="1:1">
      <c r="A27847" s="26"/>
    </row>
    <row r="27848" spans="1:1">
      <c r="A27848" s="26"/>
    </row>
    <row r="27849" spans="1:1">
      <c r="A27849" s="26"/>
    </row>
    <row r="27850" spans="1:1">
      <c r="A27850" s="26"/>
    </row>
    <row r="27851" spans="1:1">
      <c r="A27851" s="26"/>
    </row>
    <row r="27852" spans="1:1">
      <c r="A27852" s="26"/>
    </row>
    <row r="27853" spans="1:1" ht="13.5" thickBot="1">
      <c r="A27853" s="31"/>
    </row>
    <row r="27854" spans="1:1">
      <c r="A27854" s="44"/>
    </row>
    <row r="27855" spans="1:1" ht="13.5" thickBot="1">
      <c r="A27855" s="47"/>
    </row>
    <row r="27856" spans="1:1">
      <c r="A27856" s="48"/>
    </row>
    <row r="27857" spans="1:1">
      <c r="A27857" s="50"/>
    </row>
    <row r="27858" spans="1:1">
      <c r="A27858" s="50"/>
    </row>
    <row r="27859" spans="1:1">
      <c r="A27859" s="50"/>
    </row>
    <row r="27860" spans="1:1">
      <c r="A27860" s="50"/>
    </row>
    <row r="27861" spans="1:1">
      <c r="A27861" s="50"/>
    </row>
    <row r="27862" spans="1:1">
      <c r="A27862" s="50"/>
    </row>
    <row r="27863" spans="1:1">
      <c r="A27863" s="50"/>
    </row>
    <row r="27864" spans="1:1">
      <c r="A27864" s="50"/>
    </row>
    <row r="27865" spans="1:1">
      <c r="A27865" s="50"/>
    </row>
    <row r="27866" spans="1:1">
      <c r="A27866" s="50"/>
    </row>
    <row r="27867" spans="1:1">
      <c r="A27867" s="50"/>
    </row>
    <row r="27868" spans="1:1">
      <c r="A27868" s="50"/>
    </row>
    <row r="27869" spans="1:1">
      <c r="A27869" s="50"/>
    </row>
    <row r="27870" spans="1:1">
      <c r="A27870" s="50"/>
    </row>
    <row r="27871" spans="1:1">
      <c r="A27871" s="50"/>
    </row>
    <row r="27872" spans="1:1" ht="13.5" thickBot="1">
      <c r="A27872" s="47"/>
    </row>
    <row r="27873" spans="1:1">
      <c r="A27873" s="1"/>
    </row>
    <row r="27874" spans="1:1">
      <c r="A27874" s="24"/>
    </row>
    <row r="27875" spans="1:1">
      <c r="A27875" s="26"/>
    </row>
    <row r="27876" spans="1:1">
      <c r="A27876" s="26"/>
    </row>
    <row r="27877" spans="1:1">
      <c r="A27877" s="26"/>
    </row>
    <row r="27878" spans="1:1">
      <c r="A27878" s="26"/>
    </row>
    <row r="27879" spans="1:1">
      <c r="A27879" s="26"/>
    </row>
    <row r="27880" spans="1:1">
      <c r="A27880" s="26"/>
    </row>
    <row r="27881" spans="1:1">
      <c r="A27881" s="26"/>
    </row>
    <row r="27882" spans="1:1">
      <c r="A27882" s="26"/>
    </row>
    <row r="27883" spans="1:1">
      <c r="A27883" s="26"/>
    </row>
    <row r="27884" spans="1:1">
      <c r="A27884" s="26"/>
    </row>
    <row r="27885" spans="1:1">
      <c r="A27885" s="26"/>
    </row>
    <row r="27886" spans="1:1">
      <c r="A27886" s="26"/>
    </row>
    <row r="27887" spans="1:1">
      <c r="A27887" s="26"/>
    </row>
    <row r="27888" spans="1:1">
      <c r="A27888" s="26"/>
    </row>
    <row r="27889" spans="1:1">
      <c r="A27889" s="31"/>
    </row>
    <row r="27890" spans="1:1">
      <c r="A27890" s="24"/>
    </row>
    <row r="27891" spans="1:1">
      <c r="A27891" s="24"/>
    </row>
    <row r="27892" spans="1:1">
      <c r="A27892" s="26"/>
    </row>
    <row r="27893" spans="1:1">
      <c r="A27893" s="26"/>
    </row>
    <row r="27894" spans="1:1">
      <c r="A27894" s="26"/>
    </row>
    <row r="27895" spans="1:1">
      <c r="A27895" s="26"/>
    </row>
    <row r="27896" spans="1:1">
      <c r="A27896" s="26"/>
    </row>
    <row r="27897" spans="1:1">
      <c r="A27897" s="26"/>
    </row>
    <row r="27898" spans="1:1">
      <c r="A27898" s="26"/>
    </row>
    <row r="27899" spans="1:1">
      <c r="A27899" s="26"/>
    </row>
    <row r="27900" spans="1:1">
      <c r="A27900" s="26"/>
    </row>
    <row r="27901" spans="1:1">
      <c r="A27901" s="26"/>
    </row>
    <row r="27902" spans="1:1">
      <c r="A27902" s="26"/>
    </row>
    <row r="27903" spans="1:1">
      <c r="A27903" s="26"/>
    </row>
    <row r="27904" spans="1:1">
      <c r="A27904" s="26"/>
    </row>
    <row r="27905" spans="1:1" ht="13.5" thickBot="1">
      <c r="A27905" s="31"/>
    </row>
    <row r="27906" spans="1:1">
      <c r="A27906" s="44"/>
    </row>
    <row r="27907" spans="1:1" ht="13.5" thickBot="1">
      <c r="A27907" s="47"/>
    </row>
    <row r="27908" spans="1:1">
      <c r="A27908" s="48"/>
    </row>
    <row r="27909" spans="1:1">
      <c r="A27909" s="50"/>
    </row>
    <row r="27910" spans="1:1">
      <c r="A27910" s="50"/>
    </row>
    <row r="27911" spans="1:1">
      <c r="A27911" s="50"/>
    </row>
    <row r="27912" spans="1:1">
      <c r="A27912" s="50"/>
    </row>
    <row r="27913" spans="1:1">
      <c r="A27913" s="50"/>
    </row>
    <row r="27914" spans="1:1">
      <c r="A27914" s="50"/>
    </row>
    <row r="27915" spans="1:1">
      <c r="A27915" s="50"/>
    </row>
    <row r="27916" spans="1:1">
      <c r="A27916" s="50"/>
    </row>
    <row r="27917" spans="1:1">
      <c r="A27917" s="50"/>
    </row>
    <row r="27918" spans="1:1">
      <c r="A27918" s="50"/>
    </row>
    <row r="27919" spans="1:1">
      <c r="A27919" s="50"/>
    </row>
    <row r="27920" spans="1:1">
      <c r="A27920" s="50"/>
    </row>
    <row r="27921" spans="1:1">
      <c r="A27921" s="50"/>
    </row>
    <row r="27922" spans="1:1">
      <c r="A27922" s="50"/>
    </row>
    <row r="27923" spans="1:1">
      <c r="A27923" s="50"/>
    </row>
    <row r="27924" spans="1:1" ht="13.5" thickBot="1">
      <c r="A27924" s="47"/>
    </row>
    <row r="27925" spans="1:1">
      <c r="A27925" s="1"/>
    </row>
    <row r="27926" spans="1:1">
      <c r="A27926" s="24"/>
    </row>
    <row r="27927" spans="1:1">
      <c r="A27927" s="26"/>
    </row>
    <row r="27928" spans="1:1">
      <c r="A27928" s="26"/>
    </row>
    <row r="27929" spans="1:1">
      <c r="A27929" s="26"/>
    </row>
    <row r="27930" spans="1:1">
      <c r="A27930" s="26"/>
    </row>
    <row r="27931" spans="1:1">
      <c r="A27931" s="26"/>
    </row>
    <row r="27932" spans="1:1">
      <c r="A27932" s="26"/>
    </row>
    <row r="27933" spans="1:1">
      <c r="A27933" s="26"/>
    </row>
    <row r="27934" spans="1:1">
      <c r="A27934" s="26"/>
    </row>
    <row r="27935" spans="1:1">
      <c r="A27935" s="26"/>
    </row>
    <row r="27936" spans="1:1">
      <c r="A27936" s="26"/>
    </row>
    <row r="27937" spans="1:1">
      <c r="A27937" s="26"/>
    </row>
    <row r="27938" spans="1:1">
      <c r="A27938" s="26"/>
    </row>
    <row r="27939" spans="1:1">
      <c r="A27939" s="26"/>
    </row>
    <row r="27940" spans="1:1">
      <c r="A27940" s="26"/>
    </row>
    <row r="27941" spans="1:1">
      <c r="A27941" s="31"/>
    </row>
    <row r="27942" spans="1:1">
      <c r="A27942" s="24"/>
    </row>
    <row r="27943" spans="1:1">
      <c r="A27943" s="24"/>
    </row>
    <row r="27944" spans="1:1">
      <c r="A27944" s="26"/>
    </row>
    <row r="27945" spans="1:1">
      <c r="A27945" s="26"/>
    </row>
    <row r="27946" spans="1:1">
      <c r="A27946" s="26"/>
    </row>
    <row r="27947" spans="1:1">
      <c r="A27947" s="26"/>
    </row>
    <row r="27948" spans="1:1">
      <c r="A27948" s="26"/>
    </row>
    <row r="27949" spans="1:1">
      <c r="A27949" s="26"/>
    </row>
    <row r="27950" spans="1:1">
      <c r="A27950" s="26"/>
    </row>
    <row r="27951" spans="1:1">
      <c r="A27951" s="26"/>
    </row>
    <row r="27952" spans="1:1">
      <c r="A27952" s="26"/>
    </row>
    <row r="27953" spans="1:1">
      <c r="A27953" s="26"/>
    </row>
    <row r="27954" spans="1:1">
      <c r="A27954" s="26"/>
    </row>
    <row r="27955" spans="1:1">
      <c r="A27955" s="26"/>
    </row>
    <row r="27956" spans="1:1">
      <c r="A27956" s="26"/>
    </row>
    <row r="27957" spans="1:1" ht="13.5" thickBot="1">
      <c r="A27957" s="31"/>
    </row>
    <row r="27958" spans="1:1">
      <c r="A27958" s="44"/>
    </row>
    <row r="27959" spans="1:1" ht="13.5" thickBot="1">
      <c r="A27959" s="47"/>
    </row>
    <row r="27960" spans="1:1">
      <c r="A27960" s="48"/>
    </row>
    <row r="27961" spans="1:1">
      <c r="A27961" s="50"/>
    </row>
    <row r="27962" spans="1:1">
      <c r="A27962" s="50"/>
    </row>
    <row r="27963" spans="1:1">
      <c r="A27963" s="50"/>
    </row>
    <row r="27964" spans="1:1">
      <c r="A27964" s="50"/>
    </row>
    <row r="27965" spans="1:1">
      <c r="A27965" s="50"/>
    </row>
    <row r="27966" spans="1:1">
      <c r="A27966" s="50"/>
    </row>
    <row r="27967" spans="1:1">
      <c r="A27967" s="50"/>
    </row>
    <row r="27968" spans="1:1">
      <c r="A27968" s="50"/>
    </row>
    <row r="27969" spans="1:1">
      <c r="A27969" s="50"/>
    </row>
    <row r="27970" spans="1:1">
      <c r="A27970" s="50"/>
    </row>
    <row r="27971" spans="1:1">
      <c r="A27971" s="50"/>
    </row>
    <row r="27972" spans="1:1">
      <c r="A27972" s="50"/>
    </row>
    <row r="27973" spans="1:1">
      <c r="A27973" s="50"/>
    </row>
    <row r="27974" spans="1:1">
      <c r="A27974" s="50"/>
    </row>
    <row r="27975" spans="1:1">
      <c r="A27975" s="50"/>
    </row>
    <row r="27976" spans="1:1" ht="13.5" thickBot="1">
      <c r="A27976" s="47"/>
    </row>
    <row r="27977" spans="1:1">
      <c r="A27977" s="1"/>
    </row>
    <row r="27978" spans="1:1">
      <c r="A27978" s="24"/>
    </row>
    <row r="27979" spans="1:1">
      <c r="A27979" s="26"/>
    </row>
    <row r="27980" spans="1:1">
      <c r="A27980" s="26"/>
    </row>
    <row r="27981" spans="1:1">
      <c r="A27981" s="26"/>
    </row>
    <row r="27982" spans="1:1">
      <c r="A27982" s="26"/>
    </row>
    <row r="27983" spans="1:1">
      <c r="A27983" s="26"/>
    </row>
    <row r="27984" spans="1:1">
      <c r="A27984" s="26"/>
    </row>
    <row r="27985" spans="1:1">
      <c r="A27985" s="26"/>
    </row>
    <row r="27986" spans="1:1">
      <c r="A27986" s="26"/>
    </row>
    <row r="27987" spans="1:1">
      <c r="A27987" s="26"/>
    </row>
    <row r="27988" spans="1:1">
      <c r="A27988" s="26"/>
    </row>
    <row r="27989" spans="1:1">
      <c r="A27989" s="26"/>
    </row>
    <row r="27990" spans="1:1">
      <c r="A27990" s="26"/>
    </row>
    <row r="27991" spans="1:1">
      <c r="A27991" s="26"/>
    </row>
    <row r="27992" spans="1:1">
      <c r="A27992" s="26"/>
    </row>
    <row r="27993" spans="1:1">
      <c r="A27993" s="31"/>
    </row>
    <row r="27994" spans="1:1">
      <c r="A27994" s="24"/>
    </row>
    <row r="27995" spans="1:1">
      <c r="A27995" s="24"/>
    </row>
    <row r="27996" spans="1:1">
      <c r="A27996" s="26"/>
    </row>
    <row r="27997" spans="1:1">
      <c r="A27997" s="26"/>
    </row>
    <row r="27998" spans="1:1">
      <c r="A27998" s="26"/>
    </row>
    <row r="27999" spans="1:1">
      <c r="A27999" s="26"/>
    </row>
    <row r="28000" spans="1:1">
      <c r="A28000" s="26"/>
    </row>
    <row r="28001" spans="1:1">
      <c r="A28001" s="26"/>
    </row>
    <row r="28002" spans="1:1">
      <c r="A28002" s="26"/>
    </row>
    <row r="28003" spans="1:1">
      <c r="A28003" s="26"/>
    </row>
    <row r="28004" spans="1:1">
      <c r="A28004" s="26"/>
    </row>
    <row r="28005" spans="1:1">
      <c r="A28005" s="26"/>
    </row>
    <row r="28006" spans="1:1">
      <c r="A28006" s="26"/>
    </row>
    <row r="28007" spans="1:1">
      <c r="A28007" s="26"/>
    </row>
    <row r="28008" spans="1:1">
      <c r="A28008" s="26"/>
    </row>
    <row r="28009" spans="1:1" ht="13.5" thickBot="1">
      <c r="A28009" s="31"/>
    </row>
    <row r="28010" spans="1:1">
      <c r="A28010" s="44"/>
    </row>
    <row r="28011" spans="1:1" ht="13.5" thickBot="1">
      <c r="A28011" s="47"/>
    </row>
    <row r="28012" spans="1:1">
      <c r="A28012" s="48"/>
    </row>
    <row r="28013" spans="1:1">
      <c r="A28013" s="50"/>
    </row>
    <row r="28014" spans="1:1">
      <c r="A28014" s="50"/>
    </row>
    <row r="28015" spans="1:1">
      <c r="A28015" s="50"/>
    </row>
    <row r="28016" spans="1:1">
      <c r="A28016" s="50"/>
    </row>
    <row r="28017" spans="1:1">
      <c r="A28017" s="50"/>
    </row>
    <row r="28018" spans="1:1">
      <c r="A28018" s="50"/>
    </row>
    <row r="28019" spans="1:1">
      <c r="A28019" s="50"/>
    </row>
    <row r="28020" spans="1:1">
      <c r="A28020" s="50"/>
    </row>
    <row r="28021" spans="1:1">
      <c r="A28021" s="50"/>
    </row>
    <row r="28022" spans="1:1">
      <c r="A28022" s="50"/>
    </row>
    <row r="28023" spans="1:1">
      <c r="A28023" s="50"/>
    </row>
    <row r="28024" spans="1:1">
      <c r="A28024" s="50"/>
    </row>
    <row r="28025" spans="1:1">
      <c r="A28025" s="50"/>
    </row>
    <row r="28026" spans="1:1">
      <c r="A28026" s="50"/>
    </row>
    <row r="28027" spans="1:1">
      <c r="A28027" s="50"/>
    </row>
    <row r="28028" spans="1:1" ht="13.5" thickBot="1">
      <c r="A28028" s="47"/>
    </row>
    <row r="28029" spans="1:1">
      <c r="A28029" s="1"/>
    </row>
    <row r="28030" spans="1:1">
      <c r="A28030" s="24"/>
    </row>
    <row r="28031" spans="1:1">
      <c r="A28031" s="26"/>
    </row>
    <row r="28032" spans="1:1">
      <c r="A28032" s="26"/>
    </row>
    <row r="28033" spans="1:1">
      <c r="A28033" s="26"/>
    </row>
    <row r="28034" spans="1:1">
      <c r="A28034" s="26"/>
    </row>
    <row r="28035" spans="1:1">
      <c r="A28035" s="26"/>
    </row>
    <row r="28036" spans="1:1">
      <c r="A28036" s="26"/>
    </row>
    <row r="28037" spans="1:1">
      <c r="A28037" s="26"/>
    </row>
    <row r="28038" spans="1:1">
      <c r="A28038" s="26"/>
    </row>
    <row r="28039" spans="1:1">
      <c r="A28039" s="26"/>
    </row>
    <row r="28040" spans="1:1">
      <c r="A28040" s="26"/>
    </row>
    <row r="28041" spans="1:1">
      <c r="A28041" s="26"/>
    </row>
    <row r="28042" spans="1:1">
      <c r="A28042" s="26"/>
    </row>
    <row r="28043" spans="1:1">
      <c r="A28043" s="26"/>
    </row>
    <row r="28044" spans="1:1">
      <c r="A28044" s="26"/>
    </row>
    <row r="28045" spans="1:1">
      <c r="A28045" s="31"/>
    </row>
    <row r="28046" spans="1:1">
      <c r="A28046" s="24"/>
    </row>
    <row r="28047" spans="1:1">
      <c r="A28047" s="24"/>
    </row>
    <row r="28048" spans="1:1">
      <c r="A28048" s="26"/>
    </row>
    <row r="28049" spans="1:1">
      <c r="A28049" s="26"/>
    </row>
    <row r="28050" spans="1:1">
      <c r="A28050" s="26"/>
    </row>
    <row r="28051" spans="1:1">
      <c r="A28051" s="26"/>
    </row>
    <row r="28052" spans="1:1">
      <c r="A28052" s="26"/>
    </row>
    <row r="28053" spans="1:1">
      <c r="A28053" s="26"/>
    </row>
    <row r="28054" spans="1:1">
      <c r="A28054" s="26"/>
    </row>
    <row r="28055" spans="1:1">
      <c r="A28055" s="26"/>
    </row>
    <row r="28056" spans="1:1">
      <c r="A28056" s="26"/>
    </row>
    <row r="28057" spans="1:1">
      <c r="A28057" s="26"/>
    </row>
    <row r="28058" spans="1:1">
      <c r="A28058" s="26"/>
    </row>
    <row r="28059" spans="1:1">
      <c r="A28059" s="26"/>
    </row>
    <row r="28060" spans="1:1">
      <c r="A28060" s="26"/>
    </row>
    <row r="28061" spans="1:1" ht="13.5" thickBot="1">
      <c r="A28061" s="31"/>
    </row>
    <row r="28062" spans="1:1">
      <c r="A28062" s="44"/>
    </row>
    <row r="28063" spans="1:1" ht="13.5" thickBot="1">
      <c r="A28063" s="47"/>
    </row>
    <row r="28064" spans="1:1">
      <c r="A28064" s="48"/>
    </row>
    <row r="28065" spans="1:1">
      <c r="A28065" s="50"/>
    </row>
    <row r="28066" spans="1:1">
      <c r="A28066" s="50"/>
    </row>
    <row r="28067" spans="1:1">
      <c r="A28067" s="50"/>
    </row>
    <row r="28068" spans="1:1">
      <c r="A28068" s="50"/>
    </row>
    <row r="28069" spans="1:1">
      <c r="A28069" s="50"/>
    </row>
    <row r="28070" spans="1:1">
      <c r="A28070" s="50"/>
    </row>
    <row r="28071" spans="1:1">
      <c r="A28071" s="50"/>
    </row>
    <row r="28072" spans="1:1">
      <c r="A28072" s="50"/>
    </row>
    <row r="28073" spans="1:1">
      <c r="A28073" s="50"/>
    </row>
    <row r="28074" spans="1:1">
      <c r="A28074" s="50"/>
    </row>
    <row r="28075" spans="1:1">
      <c r="A28075" s="50"/>
    </row>
    <row r="28076" spans="1:1">
      <c r="A28076" s="50"/>
    </row>
    <row r="28077" spans="1:1">
      <c r="A28077" s="50"/>
    </row>
    <row r="28078" spans="1:1">
      <c r="A28078" s="50"/>
    </row>
    <row r="28079" spans="1:1">
      <c r="A28079" s="50"/>
    </row>
    <row r="28080" spans="1:1" ht="13.5" thickBot="1">
      <c r="A28080" s="47"/>
    </row>
    <row r="28081" spans="1:1">
      <c r="A28081" s="1"/>
    </row>
    <row r="28082" spans="1:1">
      <c r="A28082" s="24"/>
    </row>
    <row r="28083" spans="1:1">
      <c r="A28083" s="26"/>
    </row>
    <row r="28084" spans="1:1">
      <c r="A28084" s="26"/>
    </row>
    <row r="28085" spans="1:1">
      <c r="A28085" s="26"/>
    </row>
    <row r="28086" spans="1:1">
      <c r="A28086" s="26"/>
    </row>
    <row r="28087" spans="1:1">
      <c r="A28087" s="26"/>
    </row>
    <row r="28088" spans="1:1">
      <c r="A28088" s="26"/>
    </row>
    <row r="28089" spans="1:1">
      <c r="A28089" s="26"/>
    </row>
    <row r="28090" spans="1:1">
      <c r="A28090" s="26"/>
    </row>
    <row r="28091" spans="1:1">
      <c r="A28091" s="26"/>
    </row>
    <row r="28092" spans="1:1">
      <c r="A28092" s="26"/>
    </row>
    <row r="28093" spans="1:1">
      <c r="A28093" s="26"/>
    </row>
    <row r="28094" spans="1:1">
      <c r="A28094" s="26"/>
    </row>
    <row r="28095" spans="1:1">
      <c r="A28095" s="26"/>
    </row>
    <row r="28096" spans="1:1">
      <c r="A28096" s="26"/>
    </row>
    <row r="28097" spans="1:1">
      <c r="A28097" s="31"/>
    </row>
    <row r="28098" spans="1:1">
      <c r="A28098" s="24"/>
    </row>
    <row r="28099" spans="1:1">
      <c r="A28099" s="24"/>
    </row>
    <row r="28100" spans="1:1">
      <c r="A28100" s="26"/>
    </row>
    <row r="28101" spans="1:1">
      <c r="A28101" s="26"/>
    </row>
    <row r="28102" spans="1:1">
      <c r="A28102" s="26"/>
    </row>
    <row r="28103" spans="1:1">
      <c r="A28103" s="26"/>
    </row>
    <row r="28104" spans="1:1">
      <c r="A28104" s="26"/>
    </row>
    <row r="28105" spans="1:1">
      <c r="A28105" s="26"/>
    </row>
    <row r="28106" spans="1:1">
      <c r="A28106" s="26"/>
    </row>
    <row r="28107" spans="1:1">
      <c r="A28107" s="26"/>
    </row>
    <row r="28108" spans="1:1">
      <c r="A28108" s="26"/>
    </row>
    <row r="28109" spans="1:1">
      <c r="A28109" s="26"/>
    </row>
    <row r="28110" spans="1:1">
      <c r="A28110" s="26"/>
    </row>
    <row r="28111" spans="1:1">
      <c r="A28111" s="26"/>
    </row>
    <row r="28112" spans="1:1">
      <c r="A28112" s="26"/>
    </row>
    <row r="28113" spans="1:1" ht="13.5" thickBot="1">
      <c r="A28113" s="31"/>
    </row>
    <row r="28114" spans="1:1">
      <c r="A28114" s="44"/>
    </row>
    <row r="28115" spans="1:1" ht="13.5" thickBot="1">
      <c r="A28115" s="47"/>
    </row>
    <row r="28116" spans="1:1">
      <c r="A28116" s="48"/>
    </row>
    <row r="28117" spans="1:1">
      <c r="A28117" s="50"/>
    </row>
    <row r="28118" spans="1:1">
      <c r="A28118" s="50"/>
    </row>
    <row r="28119" spans="1:1">
      <c r="A28119" s="50"/>
    </row>
    <row r="28120" spans="1:1">
      <c r="A28120" s="50"/>
    </row>
    <row r="28121" spans="1:1">
      <c r="A28121" s="50"/>
    </row>
    <row r="28122" spans="1:1">
      <c r="A28122" s="50"/>
    </row>
    <row r="28123" spans="1:1">
      <c r="A28123" s="50"/>
    </row>
    <row r="28124" spans="1:1">
      <c r="A28124" s="50"/>
    </row>
    <row r="28125" spans="1:1">
      <c r="A28125" s="50"/>
    </row>
    <row r="28126" spans="1:1">
      <c r="A28126" s="50"/>
    </row>
    <row r="28127" spans="1:1">
      <c r="A28127" s="50"/>
    </row>
    <row r="28128" spans="1:1">
      <c r="A28128" s="50"/>
    </row>
    <row r="28129" spans="1:1">
      <c r="A28129" s="50"/>
    </row>
    <row r="28130" spans="1:1">
      <c r="A28130" s="50"/>
    </row>
    <row r="28131" spans="1:1">
      <c r="A28131" s="50"/>
    </row>
    <row r="28132" spans="1:1" ht="13.5" thickBot="1">
      <c r="A28132" s="47"/>
    </row>
    <row r="28133" spans="1:1">
      <c r="A28133" s="1"/>
    </row>
    <row r="28134" spans="1:1">
      <c r="A28134" s="24"/>
    </row>
    <row r="28135" spans="1:1">
      <c r="A28135" s="26"/>
    </row>
    <row r="28136" spans="1:1">
      <c r="A28136" s="26"/>
    </row>
    <row r="28137" spans="1:1">
      <c r="A28137" s="26"/>
    </row>
    <row r="28138" spans="1:1">
      <c r="A28138" s="26"/>
    </row>
    <row r="28139" spans="1:1">
      <c r="A28139" s="26"/>
    </row>
    <row r="28140" spans="1:1">
      <c r="A28140" s="26"/>
    </row>
    <row r="28141" spans="1:1">
      <c r="A28141" s="26"/>
    </row>
    <row r="28142" spans="1:1">
      <c r="A28142" s="26"/>
    </row>
    <row r="28143" spans="1:1">
      <c r="A28143" s="26"/>
    </row>
    <row r="28144" spans="1:1">
      <c r="A28144" s="26"/>
    </row>
    <row r="28145" spans="1:1">
      <c r="A28145" s="26"/>
    </row>
    <row r="28146" spans="1:1">
      <c r="A28146" s="26"/>
    </row>
    <row r="28147" spans="1:1">
      <c r="A28147" s="26"/>
    </row>
    <row r="28148" spans="1:1">
      <c r="A28148" s="26"/>
    </row>
    <row r="28149" spans="1:1">
      <c r="A28149" s="31"/>
    </row>
    <row r="28150" spans="1:1">
      <c r="A28150" s="24"/>
    </row>
    <row r="28151" spans="1:1">
      <c r="A28151" s="24"/>
    </row>
    <row r="28152" spans="1:1">
      <c r="A28152" s="26"/>
    </row>
    <row r="28153" spans="1:1">
      <c r="A28153" s="26"/>
    </row>
    <row r="28154" spans="1:1">
      <c r="A28154" s="26"/>
    </row>
    <row r="28155" spans="1:1">
      <c r="A28155" s="26"/>
    </row>
    <row r="28156" spans="1:1">
      <c r="A28156" s="26"/>
    </row>
    <row r="28157" spans="1:1">
      <c r="A28157" s="26"/>
    </row>
    <row r="28158" spans="1:1">
      <c r="A28158" s="26"/>
    </row>
    <row r="28159" spans="1:1">
      <c r="A28159" s="26"/>
    </row>
    <row r="28160" spans="1:1">
      <c r="A28160" s="26"/>
    </row>
    <row r="28161" spans="1:1">
      <c r="A28161" s="26"/>
    </row>
    <row r="28162" spans="1:1">
      <c r="A28162" s="26"/>
    </row>
    <row r="28163" spans="1:1">
      <c r="A28163" s="26"/>
    </row>
    <row r="28164" spans="1:1">
      <c r="A28164" s="26"/>
    </row>
    <row r="28165" spans="1:1" ht="13.5" thickBot="1">
      <c r="A28165" s="31"/>
    </row>
    <row r="28166" spans="1:1">
      <c r="A28166" s="44"/>
    </row>
    <row r="28167" spans="1:1" ht="13.5" thickBot="1">
      <c r="A28167" s="47"/>
    </row>
    <row r="28168" spans="1:1">
      <c r="A28168" s="48"/>
    </row>
    <row r="28169" spans="1:1">
      <c r="A28169" s="50"/>
    </row>
    <row r="28170" spans="1:1">
      <c r="A28170" s="50"/>
    </row>
    <row r="28171" spans="1:1">
      <c r="A28171" s="50"/>
    </row>
    <row r="28172" spans="1:1">
      <c r="A28172" s="50"/>
    </row>
    <row r="28173" spans="1:1">
      <c r="A28173" s="50"/>
    </row>
    <row r="28174" spans="1:1">
      <c r="A28174" s="50"/>
    </row>
    <row r="28175" spans="1:1">
      <c r="A28175" s="50"/>
    </row>
    <row r="28176" spans="1:1">
      <c r="A28176" s="50"/>
    </row>
    <row r="28177" spans="1:1">
      <c r="A28177" s="50"/>
    </row>
    <row r="28178" spans="1:1">
      <c r="A28178" s="50"/>
    </row>
    <row r="28179" spans="1:1">
      <c r="A28179" s="50"/>
    </row>
    <row r="28180" spans="1:1">
      <c r="A28180" s="50"/>
    </row>
    <row r="28181" spans="1:1">
      <c r="A28181" s="50"/>
    </row>
    <row r="28182" spans="1:1">
      <c r="A28182" s="50"/>
    </row>
    <row r="28183" spans="1:1">
      <c r="A28183" s="50"/>
    </row>
    <row r="28184" spans="1:1" ht="13.5" thickBot="1">
      <c r="A28184" s="47"/>
    </row>
    <row r="28185" spans="1:1">
      <c r="A28185" s="1"/>
    </row>
    <row r="28186" spans="1:1">
      <c r="A28186" s="24"/>
    </row>
    <row r="28187" spans="1:1">
      <c r="A28187" s="26"/>
    </row>
    <row r="28188" spans="1:1">
      <c r="A28188" s="26"/>
    </row>
    <row r="28189" spans="1:1">
      <c r="A28189" s="26"/>
    </row>
    <row r="28190" spans="1:1">
      <c r="A28190" s="26"/>
    </row>
    <row r="28191" spans="1:1">
      <c r="A28191" s="26"/>
    </row>
    <row r="28192" spans="1:1">
      <c r="A28192" s="26"/>
    </row>
    <row r="28193" spans="1:1">
      <c r="A28193" s="26"/>
    </row>
    <row r="28194" spans="1:1">
      <c r="A28194" s="26"/>
    </row>
    <row r="28195" spans="1:1">
      <c r="A28195" s="26"/>
    </row>
    <row r="28196" spans="1:1">
      <c r="A28196" s="26"/>
    </row>
    <row r="28197" spans="1:1">
      <c r="A28197" s="26"/>
    </row>
    <row r="28198" spans="1:1">
      <c r="A28198" s="26"/>
    </row>
    <row r="28199" spans="1:1">
      <c r="A28199" s="26"/>
    </row>
    <row r="28200" spans="1:1">
      <c r="A28200" s="26"/>
    </row>
    <row r="28201" spans="1:1">
      <c r="A28201" s="31"/>
    </row>
    <row r="28202" spans="1:1">
      <c r="A28202" s="24"/>
    </row>
    <row r="28203" spans="1:1">
      <c r="A28203" s="24"/>
    </row>
    <row r="28204" spans="1:1">
      <c r="A28204" s="26"/>
    </row>
    <row r="28205" spans="1:1">
      <c r="A28205" s="26"/>
    </row>
    <row r="28206" spans="1:1">
      <c r="A28206" s="26"/>
    </row>
    <row r="28207" spans="1:1">
      <c r="A28207" s="26"/>
    </row>
    <row r="28208" spans="1:1">
      <c r="A28208" s="26"/>
    </row>
    <row r="28209" spans="1:1">
      <c r="A28209" s="26"/>
    </row>
    <row r="28210" spans="1:1">
      <c r="A28210" s="26"/>
    </row>
    <row r="28211" spans="1:1">
      <c r="A28211" s="26"/>
    </row>
    <row r="28212" spans="1:1">
      <c r="A28212" s="26"/>
    </row>
    <row r="28213" spans="1:1">
      <c r="A28213" s="26"/>
    </row>
    <row r="28214" spans="1:1">
      <c r="A28214" s="26"/>
    </row>
    <row r="28215" spans="1:1">
      <c r="A28215" s="26"/>
    </row>
    <row r="28216" spans="1:1">
      <c r="A28216" s="26"/>
    </row>
    <row r="28217" spans="1:1" ht="13.5" thickBot="1">
      <c r="A28217" s="31"/>
    </row>
    <row r="28218" spans="1:1">
      <c r="A28218" s="44"/>
    </row>
    <row r="28219" spans="1:1" ht="13.5" thickBot="1">
      <c r="A28219" s="47"/>
    </row>
    <row r="28220" spans="1:1">
      <c r="A28220" s="48"/>
    </row>
    <row r="28221" spans="1:1">
      <c r="A28221" s="50"/>
    </row>
    <row r="28222" spans="1:1">
      <c r="A28222" s="50"/>
    </row>
    <row r="28223" spans="1:1">
      <c r="A28223" s="50"/>
    </row>
    <row r="28224" spans="1:1">
      <c r="A28224" s="50"/>
    </row>
    <row r="28225" spans="1:1">
      <c r="A28225" s="50"/>
    </row>
    <row r="28226" spans="1:1">
      <c r="A28226" s="50"/>
    </row>
    <row r="28227" spans="1:1">
      <c r="A28227" s="50"/>
    </row>
    <row r="28228" spans="1:1">
      <c r="A28228" s="50"/>
    </row>
    <row r="28229" spans="1:1">
      <c r="A28229" s="50"/>
    </row>
    <row r="28230" spans="1:1">
      <c r="A28230" s="50"/>
    </row>
    <row r="28231" spans="1:1">
      <c r="A28231" s="50"/>
    </row>
    <row r="28232" spans="1:1">
      <c r="A28232" s="50"/>
    </row>
    <row r="28233" spans="1:1">
      <c r="A28233" s="50"/>
    </row>
    <row r="28234" spans="1:1">
      <c r="A28234" s="50"/>
    </row>
    <row r="28235" spans="1:1">
      <c r="A28235" s="50"/>
    </row>
    <row r="28236" spans="1:1" ht="13.5" thickBot="1">
      <c r="A28236" s="47"/>
    </row>
    <row r="28237" spans="1:1">
      <c r="A28237" s="1"/>
    </row>
    <row r="28238" spans="1:1">
      <c r="A28238" s="24"/>
    </row>
    <row r="28239" spans="1:1">
      <c r="A28239" s="26"/>
    </row>
    <row r="28240" spans="1:1">
      <c r="A28240" s="26"/>
    </row>
    <row r="28241" spans="1:1">
      <c r="A28241" s="26"/>
    </row>
    <row r="28242" spans="1:1">
      <c r="A28242" s="26"/>
    </row>
    <row r="28243" spans="1:1">
      <c r="A28243" s="26"/>
    </row>
    <row r="28244" spans="1:1">
      <c r="A28244" s="26"/>
    </row>
    <row r="28245" spans="1:1">
      <c r="A28245" s="26"/>
    </row>
    <row r="28246" spans="1:1">
      <c r="A28246" s="26"/>
    </row>
    <row r="28247" spans="1:1">
      <c r="A28247" s="26"/>
    </row>
    <row r="28248" spans="1:1">
      <c r="A28248" s="26"/>
    </row>
    <row r="28249" spans="1:1">
      <c r="A28249" s="26"/>
    </row>
    <row r="28250" spans="1:1">
      <c r="A28250" s="26"/>
    </row>
    <row r="28251" spans="1:1">
      <c r="A28251" s="26"/>
    </row>
    <row r="28252" spans="1:1">
      <c r="A28252" s="26"/>
    </row>
    <row r="28253" spans="1:1">
      <c r="A28253" s="31"/>
    </row>
    <row r="28254" spans="1:1">
      <c r="A28254" s="24"/>
    </row>
    <row r="28255" spans="1:1">
      <c r="A28255" s="24"/>
    </row>
    <row r="28256" spans="1:1">
      <c r="A28256" s="26"/>
    </row>
    <row r="28257" spans="1:1">
      <c r="A28257" s="26"/>
    </row>
    <row r="28258" spans="1:1">
      <c r="A28258" s="26"/>
    </row>
    <row r="28259" spans="1:1">
      <c r="A28259" s="26"/>
    </row>
    <row r="28260" spans="1:1">
      <c r="A28260" s="26"/>
    </row>
    <row r="28261" spans="1:1">
      <c r="A28261" s="26"/>
    </row>
    <row r="28262" spans="1:1">
      <c r="A28262" s="26"/>
    </row>
    <row r="28263" spans="1:1">
      <c r="A28263" s="26"/>
    </row>
    <row r="28264" spans="1:1">
      <c r="A28264" s="26"/>
    </row>
    <row r="28265" spans="1:1">
      <c r="A28265" s="26"/>
    </row>
    <row r="28266" spans="1:1">
      <c r="A28266" s="26"/>
    </row>
    <row r="28267" spans="1:1">
      <c r="A28267" s="26"/>
    </row>
    <row r="28268" spans="1:1">
      <c r="A28268" s="26"/>
    </row>
    <row r="28269" spans="1:1" ht="13.5" thickBot="1">
      <c r="A28269" s="31"/>
    </row>
    <row r="28270" spans="1:1">
      <c r="A28270" s="44"/>
    </row>
    <row r="28271" spans="1:1" ht="13.5" thickBot="1">
      <c r="A28271" s="47"/>
    </row>
    <row r="28272" spans="1:1">
      <c r="A28272" s="48"/>
    </row>
    <row r="28273" spans="1:1">
      <c r="A28273" s="50"/>
    </row>
    <row r="28274" spans="1:1">
      <c r="A28274" s="50"/>
    </row>
    <row r="28275" spans="1:1">
      <c r="A28275" s="50"/>
    </row>
    <row r="28276" spans="1:1">
      <c r="A28276" s="50"/>
    </row>
    <row r="28277" spans="1:1">
      <c r="A28277" s="50"/>
    </row>
    <row r="28278" spans="1:1">
      <c r="A28278" s="50"/>
    </row>
    <row r="28279" spans="1:1">
      <c r="A28279" s="50"/>
    </row>
    <row r="28280" spans="1:1">
      <c r="A28280" s="50"/>
    </row>
    <row r="28281" spans="1:1">
      <c r="A28281" s="50"/>
    </row>
    <row r="28282" spans="1:1">
      <c r="A28282" s="50"/>
    </row>
    <row r="28283" spans="1:1">
      <c r="A28283" s="50"/>
    </row>
    <row r="28284" spans="1:1">
      <c r="A28284" s="50"/>
    </row>
    <row r="28285" spans="1:1">
      <c r="A28285" s="50"/>
    </row>
    <row r="28286" spans="1:1">
      <c r="A28286" s="50"/>
    </row>
    <row r="28287" spans="1:1">
      <c r="A28287" s="50"/>
    </row>
    <row r="28288" spans="1:1" ht="13.5" thickBot="1">
      <c r="A28288" s="47"/>
    </row>
    <row r="28289" spans="1:1">
      <c r="A28289" s="1"/>
    </row>
    <row r="28290" spans="1:1">
      <c r="A28290" s="24"/>
    </row>
    <row r="28291" spans="1:1">
      <c r="A28291" s="26"/>
    </row>
    <row r="28292" spans="1:1">
      <c r="A28292" s="26"/>
    </row>
    <row r="28293" spans="1:1">
      <c r="A28293" s="26"/>
    </row>
    <row r="28294" spans="1:1">
      <c r="A28294" s="26"/>
    </row>
    <row r="28295" spans="1:1">
      <c r="A28295" s="26"/>
    </row>
    <row r="28296" spans="1:1">
      <c r="A28296" s="26"/>
    </row>
    <row r="28297" spans="1:1">
      <c r="A28297" s="26"/>
    </row>
    <row r="28298" spans="1:1">
      <c r="A28298" s="26"/>
    </row>
    <row r="28299" spans="1:1">
      <c r="A28299" s="26"/>
    </row>
    <row r="28300" spans="1:1">
      <c r="A28300" s="26"/>
    </row>
    <row r="28301" spans="1:1">
      <c r="A28301" s="26"/>
    </row>
    <row r="28302" spans="1:1">
      <c r="A28302" s="26"/>
    </row>
    <row r="28303" spans="1:1">
      <c r="A28303" s="26"/>
    </row>
    <row r="28304" spans="1:1">
      <c r="A28304" s="26"/>
    </row>
    <row r="28305" spans="1:1">
      <c r="A28305" s="31"/>
    </row>
    <row r="28306" spans="1:1">
      <c r="A28306" s="24"/>
    </row>
    <row r="28307" spans="1:1">
      <c r="A28307" s="24"/>
    </row>
    <row r="28308" spans="1:1">
      <c r="A28308" s="26"/>
    </row>
    <row r="28309" spans="1:1">
      <c r="A28309" s="26"/>
    </row>
    <row r="28310" spans="1:1">
      <c r="A28310" s="26"/>
    </row>
    <row r="28311" spans="1:1">
      <c r="A28311" s="26"/>
    </row>
    <row r="28312" spans="1:1">
      <c r="A28312" s="26"/>
    </row>
    <row r="28313" spans="1:1">
      <c r="A28313" s="26"/>
    </row>
    <row r="28314" spans="1:1">
      <c r="A28314" s="26"/>
    </row>
    <row r="28315" spans="1:1">
      <c r="A28315" s="26"/>
    </row>
    <row r="28316" spans="1:1">
      <c r="A28316" s="26"/>
    </row>
    <row r="28317" spans="1:1">
      <c r="A28317" s="26"/>
    </row>
    <row r="28318" spans="1:1">
      <c r="A28318" s="26"/>
    </row>
    <row r="28319" spans="1:1">
      <c r="A28319" s="26"/>
    </row>
    <row r="28320" spans="1:1">
      <c r="A28320" s="26"/>
    </row>
    <row r="28321" spans="1:1" ht="13.5" thickBot="1">
      <c r="A28321" s="31"/>
    </row>
    <row r="28322" spans="1:1">
      <c r="A28322" s="44"/>
    </row>
    <row r="28323" spans="1:1" ht="13.5" thickBot="1">
      <c r="A28323" s="47"/>
    </row>
    <row r="28324" spans="1:1">
      <c r="A28324" s="48"/>
    </row>
    <row r="28325" spans="1:1">
      <c r="A28325" s="50"/>
    </row>
    <row r="28326" spans="1:1">
      <c r="A28326" s="50"/>
    </row>
    <row r="28327" spans="1:1">
      <c r="A28327" s="50"/>
    </row>
    <row r="28328" spans="1:1">
      <c r="A28328" s="50"/>
    </row>
    <row r="28329" spans="1:1">
      <c r="A28329" s="50"/>
    </row>
    <row r="28330" spans="1:1">
      <c r="A28330" s="50"/>
    </row>
    <row r="28331" spans="1:1">
      <c r="A28331" s="50"/>
    </row>
    <row r="28332" spans="1:1">
      <c r="A28332" s="50"/>
    </row>
    <row r="28333" spans="1:1">
      <c r="A28333" s="50"/>
    </row>
    <row r="28334" spans="1:1">
      <c r="A28334" s="50"/>
    </row>
    <row r="28335" spans="1:1">
      <c r="A28335" s="50"/>
    </row>
    <row r="28336" spans="1:1">
      <c r="A28336" s="50"/>
    </row>
    <row r="28337" spans="1:1">
      <c r="A28337" s="50"/>
    </row>
    <row r="28338" spans="1:1">
      <c r="A28338" s="50"/>
    </row>
    <row r="28339" spans="1:1">
      <c r="A28339" s="50"/>
    </row>
    <row r="28340" spans="1:1" ht="13.5" thickBot="1">
      <c r="A28340" s="47"/>
    </row>
    <row r="28341" spans="1:1">
      <c r="A28341" s="1"/>
    </row>
    <row r="28342" spans="1:1">
      <c r="A28342" s="24"/>
    </row>
    <row r="28343" spans="1:1">
      <c r="A28343" s="26"/>
    </row>
    <row r="28344" spans="1:1">
      <c r="A28344" s="26"/>
    </row>
    <row r="28345" spans="1:1">
      <c r="A28345" s="26"/>
    </row>
    <row r="28346" spans="1:1">
      <c r="A28346" s="26"/>
    </row>
    <row r="28347" spans="1:1">
      <c r="A28347" s="26"/>
    </row>
    <row r="28348" spans="1:1">
      <c r="A28348" s="26"/>
    </row>
    <row r="28349" spans="1:1">
      <c r="A28349" s="26"/>
    </row>
    <row r="28350" spans="1:1">
      <c r="A28350" s="26"/>
    </row>
    <row r="28351" spans="1:1">
      <c r="A28351" s="26"/>
    </row>
    <row r="28352" spans="1:1">
      <c r="A28352" s="26"/>
    </row>
    <row r="28353" spans="1:1">
      <c r="A28353" s="26"/>
    </row>
    <row r="28354" spans="1:1">
      <c r="A28354" s="26"/>
    </row>
    <row r="28355" spans="1:1">
      <c r="A28355" s="26"/>
    </row>
    <row r="28356" spans="1:1">
      <c r="A28356" s="26"/>
    </row>
    <row r="28357" spans="1:1">
      <c r="A28357" s="31"/>
    </row>
    <row r="28358" spans="1:1">
      <c r="A28358" s="24"/>
    </row>
    <row r="28359" spans="1:1">
      <c r="A28359" s="24"/>
    </row>
    <row r="28360" spans="1:1">
      <c r="A28360" s="26"/>
    </row>
    <row r="28361" spans="1:1">
      <c r="A28361" s="26"/>
    </row>
    <row r="28362" spans="1:1">
      <c r="A28362" s="26"/>
    </row>
    <row r="28363" spans="1:1">
      <c r="A28363" s="26"/>
    </row>
    <row r="28364" spans="1:1">
      <c r="A28364" s="26"/>
    </row>
    <row r="28365" spans="1:1">
      <c r="A28365" s="26"/>
    </row>
    <row r="28366" spans="1:1">
      <c r="A28366" s="26"/>
    </row>
    <row r="28367" spans="1:1">
      <c r="A28367" s="26"/>
    </row>
    <row r="28368" spans="1:1">
      <c r="A28368" s="26"/>
    </row>
    <row r="28369" spans="1:1">
      <c r="A28369" s="26"/>
    </row>
    <row r="28370" spans="1:1">
      <c r="A28370" s="26"/>
    </row>
    <row r="28371" spans="1:1">
      <c r="A28371" s="26"/>
    </row>
    <row r="28372" spans="1:1">
      <c r="A28372" s="26"/>
    </row>
    <row r="28373" spans="1:1" ht="13.5" thickBot="1">
      <c r="A28373" s="31"/>
    </row>
    <row r="28374" spans="1:1">
      <c r="A28374" s="44"/>
    </row>
    <row r="28375" spans="1:1" ht="13.5" thickBot="1">
      <c r="A28375" s="47"/>
    </row>
    <row r="28376" spans="1:1">
      <c r="A28376" s="48"/>
    </row>
    <row r="28377" spans="1:1">
      <c r="A28377" s="50"/>
    </row>
    <row r="28378" spans="1:1">
      <c r="A28378" s="50"/>
    </row>
    <row r="28379" spans="1:1">
      <c r="A28379" s="50"/>
    </row>
    <row r="28380" spans="1:1">
      <c r="A28380" s="50"/>
    </row>
    <row r="28381" spans="1:1">
      <c r="A28381" s="50"/>
    </row>
    <row r="28382" spans="1:1">
      <c r="A28382" s="50"/>
    </row>
    <row r="28383" spans="1:1">
      <c r="A28383" s="50"/>
    </row>
    <row r="28384" spans="1:1">
      <c r="A28384" s="50"/>
    </row>
    <row r="28385" spans="1:1">
      <c r="A28385" s="50"/>
    </row>
    <row r="28386" spans="1:1">
      <c r="A28386" s="50"/>
    </row>
    <row r="28387" spans="1:1">
      <c r="A28387" s="50"/>
    </row>
    <row r="28388" spans="1:1">
      <c r="A28388" s="50"/>
    </row>
    <row r="28389" spans="1:1">
      <c r="A28389" s="50"/>
    </row>
    <row r="28390" spans="1:1">
      <c r="A28390" s="50"/>
    </row>
    <row r="28391" spans="1:1">
      <c r="A28391" s="50"/>
    </row>
    <row r="28392" spans="1:1" ht="13.5" thickBot="1">
      <c r="A28392" s="47"/>
    </row>
    <row r="28393" spans="1:1">
      <c r="A28393" s="1"/>
    </row>
    <row r="28394" spans="1:1">
      <c r="A28394" s="24"/>
    </row>
    <row r="28395" spans="1:1">
      <c r="A28395" s="26"/>
    </row>
    <row r="28396" spans="1:1">
      <c r="A28396" s="26"/>
    </row>
    <row r="28397" spans="1:1">
      <c r="A28397" s="26"/>
    </row>
    <row r="28398" spans="1:1">
      <c r="A28398" s="26"/>
    </row>
    <row r="28399" spans="1:1">
      <c r="A28399" s="26"/>
    </row>
    <row r="28400" spans="1:1">
      <c r="A28400" s="26"/>
    </row>
    <row r="28401" spans="1:1">
      <c r="A28401" s="26"/>
    </row>
    <row r="28402" spans="1:1">
      <c r="A28402" s="26"/>
    </row>
    <row r="28403" spans="1:1">
      <c r="A28403" s="26"/>
    </row>
    <row r="28404" spans="1:1">
      <c r="A28404" s="26"/>
    </row>
    <row r="28405" spans="1:1">
      <c r="A28405" s="26"/>
    </row>
    <row r="28406" spans="1:1">
      <c r="A28406" s="26"/>
    </row>
    <row r="28407" spans="1:1">
      <c r="A28407" s="26"/>
    </row>
    <row r="28408" spans="1:1">
      <c r="A28408" s="26"/>
    </row>
    <row r="28409" spans="1:1">
      <c r="A28409" s="31"/>
    </row>
    <row r="28410" spans="1:1">
      <c r="A28410" s="24"/>
    </row>
    <row r="28411" spans="1:1">
      <c r="A28411" s="24"/>
    </row>
    <row r="28412" spans="1:1">
      <c r="A28412" s="26"/>
    </row>
    <row r="28413" spans="1:1">
      <c r="A28413" s="26"/>
    </row>
    <row r="28414" spans="1:1">
      <c r="A28414" s="26"/>
    </row>
    <row r="28415" spans="1:1">
      <c r="A28415" s="26"/>
    </row>
    <row r="28416" spans="1:1">
      <c r="A28416" s="26"/>
    </row>
    <row r="28417" spans="1:1">
      <c r="A28417" s="26"/>
    </row>
    <row r="28418" spans="1:1">
      <c r="A28418" s="26"/>
    </row>
    <row r="28419" spans="1:1">
      <c r="A28419" s="26"/>
    </row>
    <row r="28420" spans="1:1">
      <c r="A28420" s="26"/>
    </row>
    <row r="28421" spans="1:1">
      <c r="A28421" s="26"/>
    </row>
    <row r="28422" spans="1:1">
      <c r="A28422" s="26"/>
    </row>
    <row r="28423" spans="1:1">
      <c r="A28423" s="26"/>
    </row>
    <row r="28424" spans="1:1">
      <c r="A28424" s="26"/>
    </row>
    <row r="28425" spans="1:1" ht="13.5" thickBot="1">
      <c r="A28425" s="31"/>
    </row>
    <row r="28426" spans="1:1">
      <c r="A28426" s="44"/>
    </row>
    <row r="28427" spans="1:1" ht="13.5" thickBot="1">
      <c r="A28427" s="47"/>
    </row>
    <row r="28428" spans="1:1">
      <c r="A28428" s="48"/>
    </row>
    <row r="28429" spans="1:1">
      <c r="A28429" s="50"/>
    </row>
    <row r="28430" spans="1:1">
      <c r="A28430" s="50"/>
    </row>
    <row r="28431" spans="1:1">
      <c r="A28431" s="50"/>
    </row>
    <row r="28432" spans="1:1">
      <c r="A28432" s="50"/>
    </row>
    <row r="28433" spans="1:1">
      <c r="A28433" s="50"/>
    </row>
    <row r="28434" spans="1:1">
      <c r="A28434" s="50"/>
    </row>
    <row r="28435" spans="1:1">
      <c r="A28435" s="50"/>
    </row>
    <row r="28436" spans="1:1">
      <c r="A28436" s="50"/>
    </row>
    <row r="28437" spans="1:1">
      <c r="A28437" s="50"/>
    </row>
    <row r="28438" spans="1:1">
      <c r="A28438" s="50"/>
    </row>
    <row r="28439" spans="1:1">
      <c r="A28439" s="50"/>
    </row>
    <row r="28440" spans="1:1">
      <c r="A28440" s="50"/>
    </row>
    <row r="28441" spans="1:1">
      <c r="A28441" s="50"/>
    </row>
    <row r="28442" spans="1:1">
      <c r="A28442" s="50"/>
    </row>
    <row r="28443" spans="1:1">
      <c r="A28443" s="50"/>
    </row>
    <row r="28444" spans="1:1" ht="13.5" thickBot="1">
      <c r="A28444" s="47"/>
    </row>
    <row r="28445" spans="1:1">
      <c r="A28445" s="1"/>
    </row>
    <row r="28446" spans="1:1">
      <c r="A28446" s="24"/>
    </row>
    <row r="28447" spans="1:1">
      <c r="A28447" s="26"/>
    </row>
    <row r="28448" spans="1:1">
      <c r="A28448" s="26"/>
    </row>
    <row r="28449" spans="1:1">
      <c r="A28449" s="26"/>
    </row>
    <row r="28450" spans="1:1">
      <c r="A28450" s="26"/>
    </row>
    <row r="28451" spans="1:1">
      <c r="A28451" s="26"/>
    </row>
    <row r="28452" spans="1:1">
      <c r="A28452" s="26"/>
    </row>
    <row r="28453" spans="1:1">
      <c r="A28453" s="26"/>
    </row>
    <row r="28454" spans="1:1">
      <c r="A28454" s="26"/>
    </row>
    <row r="28455" spans="1:1">
      <c r="A28455" s="26"/>
    </row>
    <row r="28456" spans="1:1">
      <c r="A28456" s="26"/>
    </row>
    <row r="28457" spans="1:1">
      <c r="A28457" s="26"/>
    </row>
    <row r="28458" spans="1:1">
      <c r="A28458" s="26"/>
    </row>
    <row r="28459" spans="1:1">
      <c r="A28459" s="26"/>
    </row>
    <row r="28460" spans="1:1">
      <c r="A28460" s="26"/>
    </row>
    <row r="28461" spans="1:1">
      <c r="A28461" s="31"/>
    </row>
    <row r="28462" spans="1:1">
      <c r="A28462" s="24"/>
    </row>
    <row r="28463" spans="1:1">
      <c r="A28463" s="24"/>
    </row>
    <row r="28464" spans="1:1">
      <c r="A28464" s="26"/>
    </row>
    <row r="28465" spans="1:1">
      <c r="A28465" s="26"/>
    </row>
    <row r="28466" spans="1:1">
      <c r="A28466" s="26"/>
    </row>
    <row r="28467" spans="1:1">
      <c r="A28467" s="26"/>
    </row>
    <row r="28468" spans="1:1">
      <c r="A28468" s="26"/>
    </row>
    <row r="28469" spans="1:1">
      <c r="A28469" s="26"/>
    </row>
    <row r="28470" spans="1:1">
      <c r="A28470" s="26"/>
    </row>
    <row r="28471" spans="1:1">
      <c r="A28471" s="26"/>
    </row>
    <row r="28472" spans="1:1">
      <c r="A28472" s="26"/>
    </row>
    <row r="28473" spans="1:1">
      <c r="A28473" s="26"/>
    </row>
    <row r="28474" spans="1:1">
      <c r="A28474" s="26"/>
    </row>
    <row r="28475" spans="1:1">
      <c r="A28475" s="26"/>
    </row>
    <row r="28476" spans="1:1">
      <c r="A28476" s="26"/>
    </row>
    <row r="28477" spans="1:1" ht="13.5" thickBot="1">
      <c r="A28477" s="31"/>
    </row>
    <row r="28478" spans="1:1">
      <c r="A28478" s="44"/>
    </row>
    <row r="28479" spans="1:1" ht="13.5" thickBot="1">
      <c r="A28479" s="47"/>
    </row>
    <row r="28480" spans="1:1">
      <c r="A28480" s="48"/>
    </row>
    <row r="28481" spans="1:1">
      <c r="A28481" s="50"/>
    </row>
    <row r="28482" spans="1:1">
      <c r="A28482" s="50"/>
    </row>
    <row r="28483" spans="1:1">
      <c r="A28483" s="50"/>
    </row>
    <row r="28484" spans="1:1">
      <c r="A28484" s="50"/>
    </row>
    <row r="28485" spans="1:1">
      <c r="A28485" s="50"/>
    </row>
    <row r="28486" spans="1:1">
      <c r="A28486" s="50"/>
    </row>
    <row r="28487" spans="1:1">
      <c r="A28487" s="50"/>
    </row>
    <row r="28488" spans="1:1">
      <c r="A28488" s="50"/>
    </row>
    <row r="28489" spans="1:1">
      <c r="A28489" s="50"/>
    </row>
    <row r="28490" spans="1:1">
      <c r="A28490" s="50"/>
    </row>
    <row r="28491" spans="1:1">
      <c r="A28491" s="50"/>
    </row>
    <row r="28492" spans="1:1">
      <c r="A28492" s="50"/>
    </row>
    <row r="28493" spans="1:1">
      <c r="A28493" s="50"/>
    </row>
    <row r="28494" spans="1:1">
      <c r="A28494" s="50"/>
    </row>
    <row r="28495" spans="1:1">
      <c r="A28495" s="50"/>
    </row>
    <row r="28496" spans="1:1" ht="13.5" thickBot="1">
      <c r="A28496" s="47"/>
    </row>
    <row r="28497" spans="1:1">
      <c r="A28497" s="1"/>
    </row>
    <row r="28498" spans="1:1">
      <c r="A28498" s="24"/>
    </row>
    <row r="28499" spans="1:1">
      <c r="A28499" s="26"/>
    </row>
    <row r="28500" spans="1:1">
      <c r="A28500" s="26"/>
    </row>
    <row r="28501" spans="1:1">
      <c r="A28501" s="26"/>
    </row>
    <row r="28502" spans="1:1">
      <c r="A28502" s="26"/>
    </row>
    <row r="28503" spans="1:1">
      <c r="A28503" s="26"/>
    </row>
    <row r="28504" spans="1:1">
      <c r="A28504" s="26"/>
    </row>
    <row r="28505" spans="1:1">
      <c r="A28505" s="26"/>
    </row>
    <row r="28506" spans="1:1">
      <c r="A28506" s="26"/>
    </row>
    <row r="28507" spans="1:1">
      <c r="A28507" s="26"/>
    </row>
    <row r="28508" spans="1:1">
      <c r="A28508" s="26"/>
    </row>
    <row r="28509" spans="1:1">
      <c r="A28509" s="26"/>
    </row>
    <row r="28510" spans="1:1">
      <c r="A28510" s="26"/>
    </row>
    <row r="28511" spans="1:1">
      <c r="A28511" s="26"/>
    </row>
    <row r="28512" spans="1:1">
      <c r="A28512" s="26"/>
    </row>
    <row r="28513" spans="1:1">
      <c r="A28513" s="31"/>
    </row>
    <row r="28514" spans="1:1">
      <c r="A28514" s="24"/>
    </row>
    <row r="28515" spans="1:1">
      <c r="A28515" s="24"/>
    </row>
    <row r="28516" spans="1:1">
      <c r="A28516" s="26"/>
    </row>
    <row r="28517" spans="1:1">
      <c r="A28517" s="26"/>
    </row>
    <row r="28518" spans="1:1">
      <c r="A28518" s="26"/>
    </row>
    <row r="28519" spans="1:1">
      <c r="A28519" s="26"/>
    </row>
    <row r="28520" spans="1:1">
      <c r="A28520" s="26"/>
    </row>
    <row r="28521" spans="1:1">
      <c r="A28521" s="26"/>
    </row>
    <row r="28522" spans="1:1">
      <c r="A28522" s="26"/>
    </row>
    <row r="28523" spans="1:1">
      <c r="A28523" s="26"/>
    </row>
    <row r="28524" spans="1:1">
      <c r="A28524" s="26"/>
    </row>
    <row r="28525" spans="1:1">
      <c r="A28525" s="26"/>
    </row>
    <row r="28526" spans="1:1">
      <c r="A28526" s="26"/>
    </row>
    <row r="28527" spans="1:1">
      <c r="A28527" s="26"/>
    </row>
    <row r="28528" spans="1:1">
      <c r="A28528" s="26"/>
    </row>
    <row r="28529" spans="1:1" ht="13.5" thickBot="1">
      <c r="A28529" s="31"/>
    </row>
    <row r="28530" spans="1:1">
      <c r="A28530" s="44"/>
    </row>
    <row r="28531" spans="1:1" ht="13.5" thickBot="1">
      <c r="A28531" s="47"/>
    </row>
    <row r="28532" spans="1:1">
      <c r="A28532" s="48"/>
    </row>
    <row r="28533" spans="1:1">
      <c r="A28533" s="50"/>
    </row>
    <row r="28534" spans="1:1">
      <c r="A28534" s="50"/>
    </row>
    <row r="28535" spans="1:1">
      <c r="A28535" s="50"/>
    </row>
    <row r="28536" spans="1:1">
      <c r="A28536" s="50"/>
    </row>
    <row r="28537" spans="1:1">
      <c r="A28537" s="50"/>
    </row>
    <row r="28538" spans="1:1">
      <c r="A28538" s="50"/>
    </row>
    <row r="28539" spans="1:1">
      <c r="A28539" s="50"/>
    </row>
    <row r="28540" spans="1:1">
      <c r="A28540" s="50"/>
    </row>
    <row r="28541" spans="1:1">
      <c r="A28541" s="50"/>
    </row>
    <row r="28542" spans="1:1">
      <c r="A28542" s="50"/>
    </row>
    <row r="28543" spans="1:1">
      <c r="A28543" s="50"/>
    </row>
    <row r="28544" spans="1:1">
      <c r="A28544" s="50"/>
    </row>
    <row r="28545" spans="1:1">
      <c r="A28545" s="50"/>
    </row>
    <row r="28546" spans="1:1">
      <c r="A28546" s="50"/>
    </row>
    <row r="28547" spans="1:1">
      <c r="A28547" s="50"/>
    </row>
    <row r="28548" spans="1:1" ht="13.5" thickBot="1">
      <c r="A28548" s="47"/>
    </row>
    <row r="28549" spans="1:1">
      <c r="A28549" s="1"/>
    </row>
    <row r="28550" spans="1:1">
      <c r="A28550" s="24"/>
    </row>
    <row r="28551" spans="1:1">
      <c r="A28551" s="26"/>
    </row>
    <row r="28552" spans="1:1">
      <c r="A28552" s="26"/>
    </row>
    <row r="28553" spans="1:1">
      <c r="A28553" s="26"/>
    </row>
    <row r="28554" spans="1:1">
      <c r="A28554" s="26"/>
    </row>
    <row r="28555" spans="1:1">
      <c r="A28555" s="26"/>
    </row>
    <row r="28556" spans="1:1">
      <c r="A28556" s="26"/>
    </row>
    <row r="28557" spans="1:1">
      <c r="A28557" s="26"/>
    </row>
    <row r="28558" spans="1:1">
      <c r="A28558" s="26"/>
    </row>
    <row r="28559" spans="1:1">
      <c r="A28559" s="26"/>
    </row>
    <row r="28560" spans="1:1">
      <c r="A28560" s="26"/>
    </row>
    <row r="28561" spans="1:1">
      <c r="A28561" s="26"/>
    </row>
    <row r="28562" spans="1:1">
      <c r="A28562" s="26"/>
    </row>
    <row r="28563" spans="1:1">
      <c r="A28563" s="26"/>
    </row>
    <row r="28564" spans="1:1">
      <c r="A28564" s="26"/>
    </row>
    <row r="28565" spans="1:1">
      <c r="A28565" s="31"/>
    </row>
    <row r="28566" spans="1:1">
      <c r="A28566" s="24"/>
    </row>
    <row r="28567" spans="1:1">
      <c r="A28567" s="24"/>
    </row>
    <row r="28568" spans="1:1">
      <c r="A28568" s="26"/>
    </row>
    <row r="28569" spans="1:1">
      <c r="A28569" s="26"/>
    </row>
    <row r="28570" spans="1:1">
      <c r="A28570" s="26"/>
    </row>
    <row r="28571" spans="1:1">
      <c r="A28571" s="26"/>
    </row>
    <row r="28572" spans="1:1">
      <c r="A28572" s="26"/>
    </row>
    <row r="28573" spans="1:1">
      <c r="A28573" s="26"/>
    </row>
    <row r="28574" spans="1:1">
      <c r="A28574" s="26"/>
    </row>
    <row r="28575" spans="1:1">
      <c r="A28575" s="26"/>
    </row>
    <row r="28576" spans="1:1">
      <c r="A28576" s="26"/>
    </row>
    <row r="28577" spans="1:1">
      <c r="A28577" s="26"/>
    </row>
    <row r="28578" spans="1:1">
      <c r="A28578" s="26"/>
    </row>
    <row r="28579" spans="1:1">
      <c r="A28579" s="26"/>
    </row>
    <row r="28580" spans="1:1">
      <c r="A28580" s="26"/>
    </row>
    <row r="28581" spans="1:1" ht="13.5" thickBot="1">
      <c r="A28581" s="31"/>
    </row>
    <row r="28582" spans="1:1">
      <c r="A28582" s="44"/>
    </row>
    <row r="28583" spans="1:1" ht="13.5" thickBot="1">
      <c r="A28583" s="47"/>
    </row>
    <row r="28584" spans="1:1">
      <c r="A28584" s="48"/>
    </row>
    <row r="28585" spans="1:1">
      <c r="A28585" s="50"/>
    </row>
    <row r="28586" spans="1:1">
      <c r="A28586" s="50"/>
    </row>
    <row r="28587" spans="1:1">
      <c r="A28587" s="50"/>
    </row>
    <row r="28588" spans="1:1">
      <c r="A28588" s="50"/>
    </row>
    <row r="28589" spans="1:1">
      <c r="A28589" s="50"/>
    </row>
    <row r="28590" spans="1:1">
      <c r="A28590" s="50"/>
    </row>
    <row r="28591" spans="1:1">
      <c r="A28591" s="50"/>
    </row>
    <row r="28592" spans="1:1">
      <c r="A28592" s="50"/>
    </row>
    <row r="28593" spans="1:1">
      <c r="A28593" s="50"/>
    </row>
    <row r="28594" spans="1:1">
      <c r="A28594" s="50"/>
    </row>
    <row r="28595" spans="1:1">
      <c r="A28595" s="50"/>
    </row>
    <row r="28596" spans="1:1">
      <c r="A28596" s="50"/>
    </row>
    <row r="28597" spans="1:1">
      <c r="A28597" s="50"/>
    </row>
    <row r="28598" spans="1:1">
      <c r="A28598" s="50"/>
    </row>
    <row r="28599" spans="1:1">
      <c r="A28599" s="50"/>
    </row>
    <row r="28600" spans="1:1" ht="13.5" thickBot="1">
      <c r="A28600" s="47"/>
    </row>
    <row r="28601" spans="1:1">
      <c r="A28601" s="1"/>
    </row>
    <row r="28602" spans="1:1">
      <c r="A28602" s="24"/>
    </row>
    <row r="28603" spans="1:1">
      <c r="A28603" s="26"/>
    </row>
    <row r="28604" spans="1:1">
      <c r="A28604" s="26"/>
    </row>
    <row r="28605" spans="1:1">
      <c r="A28605" s="26"/>
    </row>
    <row r="28606" spans="1:1">
      <c r="A28606" s="26"/>
    </row>
    <row r="28607" spans="1:1">
      <c r="A28607" s="26"/>
    </row>
    <row r="28608" spans="1:1">
      <c r="A28608" s="26"/>
    </row>
    <row r="28609" spans="1:1">
      <c r="A28609" s="26"/>
    </row>
    <row r="28610" spans="1:1">
      <c r="A28610" s="26"/>
    </row>
    <row r="28611" spans="1:1">
      <c r="A28611" s="26"/>
    </row>
    <row r="28612" spans="1:1">
      <c r="A28612" s="26"/>
    </row>
    <row r="28613" spans="1:1">
      <c r="A28613" s="26"/>
    </row>
    <row r="28614" spans="1:1">
      <c r="A28614" s="26"/>
    </row>
    <row r="28615" spans="1:1">
      <c r="A28615" s="26"/>
    </row>
    <row r="28616" spans="1:1">
      <c r="A28616" s="26"/>
    </row>
    <row r="28617" spans="1:1">
      <c r="A28617" s="31"/>
    </row>
    <row r="28618" spans="1:1">
      <c r="A28618" s="24"/>
    </row>
    <row r="28619" spans="1:1">
      <c r="A28619" s="24"/>
    </row>
    <row r="28620" spans="1:1">
      <c r="A28620" s="26"/>
    </row>
    <row r="28621" spans="1:1">
      <c r="A28621" s="26"/>
    </row>
    <row r="28622" spans="1:1">
      <c r="A28622" s="26"/>
    </row>
    <row r="28623" spans="1:1">
      <c r="A28623" s="26"/>
    </row>
    <row r="28624" spans="1:1">
      <c r="A28624" s="26"/>
    </row>
    <row r="28625" spans="1:1">
      <c r="A28625" s="26"/>
    </row>
    <row r="28626" spans="1:1">
      <c r="A28626" s="26"/>
    </row>
    <row r="28627" spans="1:1">
      <c r="A28627" s="26"/>
    </row>
    <row r="28628" spans="1:1">
      <c r="A28628" s="26"/>
    </row>
    <row r="28629" spans="1:1">
      <c r="A28629" s="26"/>
    </row>
    <row r="28630" spans="1:1">
      <c r="A28630" s="26"/>
    </row>
    <row r="28631" spans="1:1">
      <c r="A28631" s="26"/>
    </row>
    <row r="28632" spans="1:1">
      <c r="A28632" s="26"/>
    </row>
    <row r="28633" spans="1:1" ht="13.5" thickBot="1">
      <c r="A28633" s="31"/>
    </row>
    <row r="28634" spans="1:1">
      <c r="A28634" s="44"/>
    </row>
    <row r="28635" spans="1:1" ht="13.5" thickBot="1">
      <c r="A28635" s="47"/>
    </row>
    <row r="28636" spans="1:1">
      <c r="A28636" s="48"/>
    </row>
    <row r="28637" spans="1:1">
      <c r="A28637" s="50"/>
    </row>
    <row r="28638" spans="1:1">
      <c r="A28638" s="50"/>
    </row>
    <row r="28639" spans="1:1">
      <c r="A28639" s="50"/>
    </row>
    <row r="28640" spans="1:1">
      <c r="A28640" s="50"/>
    </row>
    <row r="28641" spans="1:1">
      <c r="A28641" s="50"/>
    </row>
    <row r="28642" spans="1:1">
      <c r="A28642" s="50"/>
    </row>
    <row r="28643" spans="1:1">
      <c r="A28643" s="50"/>
    </row>
    <row r="28644" spans="1:1">
      <c r="A28644" s="50"/>
    </row>
    <row r="28645" spans="1:1">
      <c r="A28645" s="50"/>
    </row>
    <row r="28646" spans="1:1">
      <c r="A28646" s="50"/>
    </row>
    <row r="28647" spans="1:1">
      <c r="A28647" s="50"/>
    </row>
    <row r="28648" spans="1:1">
      <c r="A28648" s="50"/>
    </row>
    <row r="28649" spans="1:1">
      <c r="A28649" s="50"/>
    </row>
    <row r="28650" spans="1:1">
      <c r="A28650" s="50"/>
    </row>
    <row r="28651" spans="1:1">
      <c r="A28651" s="50"/>
    </row>
    <row r="28652" spans="1:1" ht="13.5" thickBot="1">
      <c r="A28652" s="47"/>
    </row>
    <row r="28653" spans="1:1">
      <c r="A28653" s="1"/>
    </row>
    <row r="28654" spans="1:1">
      <c r="A28654" s="24"/>
    </row>
    <row r="28655" spans="1:1">
      <c r="A28655" s="26"/>
    </row>
    <row r="28656" spans="1:1">
      <c r="A28656" s="26"/>
    </row>
    <row r="28657" spans="1:1">
      <c r="A28657" s="26"/>
    </row>
    <row r="28658" spans="1:1">
      <c r="A28658" s="26"/>
    </row>
    <row r="28659" spans="1:1">
      <c r="A28659" s="26"/>
    </row>
    <row r="28660" spans="1:1">
      <c r="A28660" s="26"/>
    </row>
    <row r="28661" spans="1:1">
      <c r="A28661" s="26"/>
    </row>
    <row r="28662" spans="1:1">
      <c r="A28662" s="26"/>
    </row>
    <row r="28663" spans="1:1">
      <c r="A28663" s="26"/>
    </row>
    <row r="28664" spans="1:1">
      <c r="A28664" s="26"/>
    </row>
    <row r="28665" spans="1:1">
      <c r="A28665" s="26"/>
    </row>
    <row r="28666" spans="1:1">
      <c r="A28666" s="26"/>
    </row>
    <row r="28667" spans="1:1">
      <c r="A28667" s="26"/>
    </row>
    <row r="28668" spans="1:1">
      <c r="A28668" s="26"/>
    </row>
    <row r="28669" spans="1:1">
      <c r="A28669" s="31"/>
    </row>
    <row r="28670" spans="1:1">
      <c r="A28670" s="24"/>
    </row>
    <row r="28671" spans="1:1">
      <c r="A28671" s="24"/>
    </row>
    <row r="28672" spans="1:1">
      <c r="A28672" s="26"/>
    </row>
    <row r="28673" spans="1:1">
      <c r="A28673" s="26"/>
    </row>
    <row r="28674" spans="1:1">
      <c r="A28674" s="26"/>
    </row>
    <row r="28675" spans="1:1">
      <c r="A28675" s="26"/>
    </row>
    <row r="28676" spans="1:1">
      <c r="A28676" s="26"/>
    </row>
    <row r="28677" spans="1:1">
      <c r="A28677" s="26"/>
    </row>
    <row r="28678" spans="1:1">
      <c r="A28678" s="26"/>
    </row>
    <row r="28679" spans="1:1">
      <c r="A28679" s="26"/>
    </row>
    <row r="28680" spans="1:1">
      <c r="A28680" s="26"/>
    </row>
    <row r="28681" spans="1:1">
      <c r="A28681" s="26"/>
    </row>
    <row r="28682" spans="1:1">
      <c r="A28682" s="26"/>
    </row>
    <row r="28683" spans="1:1">
      <c r="A28683" s="26"/>
    </row>
    <row r="28684" spans="1:1">
      <c r="A28684" s="26"/>
    </row>
    <row r="28685" spans="1:1" ht="13.5" thickBot="1">
      <c r="A28685" s="31"/>
    </row>
    <row r="28686" spans="1:1">
      <c r="A28686" s="44"/>
    </row>
    <row r="28687" spans="1:1" ht="13.5" thickBot="1">
      <c r="A28687" s="47"/>
    </row>
    <row r="28688" spans="1:1">
      <c r="A28688" s="48"/>
    </row>
    <row r="28689" spans="1:1">
      <c r="A28689" s="50"/>
    </row>
    <row r="28690" spans="1:1">
      <c r="A28690" s="50"/>
    </row>
    <row r="28691" spans="1:1">
      <c r="A28691" s="50"/>
    </row>
    <row r="28692" spans="1:1">
      <c r="A28692" s="50"/>
    </row>
    <row r="28693" spans="1:1">
      <c r="A28693" s="50"/>
    </row>
    <row r="28694" spans="1:1">
      <c r="A28694" s="50"/>
    </row>
    <row r="28695" spans="1:1">
      <c r="A28695" s="50"/>
    </row>
    <row r="28696" spans="1:1">
      <c r="A28696" s="50"/>
    </row>
    <row r="28697" spans="1:1">
      <c r="A28697" s="50"/>
    </row>
    <row r="28698" spans="1:1">
      <c r="A28698" s="50"/>
    </row>
    <row r="28699" spans="1:1">
      <c r="A28699" s="50"/>
    </row>
    <row r="28700" spans="1:1">
      <c r="A28700" s="50"/>
    </row>
    <row r="28701" spans="1:1">
      <c r="A28701" s="50"/>
    </row>
    <row r="28702" spans="1:1">
      <c r="A28702" s="50"/>
    </row>
    <row r="28703" spans="1:1">
      <c r="A28703" s="50"/>
    </row>
    <row r="28704" spans="1:1" ht="13.5" thickBot="1">
      <c r="A28704" s="47"/>
    </row>
    <row r="28705" spans="1:1">
      <c r="A28705" s="1"/>
    </row>
    <row r="28706" spans="1:1">
      <c r="A28706" s="24"/>
    </row>
    <row r="28707" spans="1:1">
      <c r="A28707" s="26"/>
    </row>
    <row r="28708" spans="1:1">
      <c r="A28708" s="26"/>
    </row>
    <row r="28709" spans="1:1">
      <c r="A28709" s="26"/>
    </row>
    <row r="28710" spans="1:1">
      <c r="A28710" s="26"/>
    </row>
    <row r="28711" spans="1:1">
      <c r="A28711" s="26"/>
    </row>
    <row r="28712" spans="1:1">
      <c r="A28712" s="26"/>
    </row>
    <row r="28713" spans="1:1">
      <c r="A28713" s="26"/>
    </row>
    <row r="28714" spans="1:1">
      <c r="A28714" s="26"/>
    </row>
    <row r="28715" spans="1:1">
      <c r="A28715" s="26"/>
    </row>
    <row r="28716" spans="1:1">
      <c r="A28716" s="26"/>
    </row>
    <row r="28717" spans="1:1">
      <c r="A28717" s="26"/>
    </row>
    <row r="28718" spans="1:1">
      <c r="A28718" s="26"/>
    </row>
    <row r="28719" spans="1:1">
      <c r="A28719" s="26"/>
    </row>
    <row r="28720" spans="1:1">
      <c r="A28720" s="26"/>
    </row>
    <row r="28721" spans="1:1">
      <c r="A28721" s="31"/>
    </row>
    <row r="28722" spans="1:1">
      <c r="A28722" s="24"/>
    </row>
    <row r="28723" spans="1:1">
      <c r="A28723" s="24"/>
    </row>
    <row r="28724" spans="1:1">
      <c r="A28724" s="26"/>
    </row>
    <row r="28725" spans="1:1">
      <c r="A28725" s="26"/>
    </row>
    <row r="28726" spans="1:1">
      <c r="A28726" s="26"/>
    </row>
    <row r="28727" spans="1:1">
      <c r="A28727" s="26"/>
    </row>
    <row r="28728" spans="1:1">
      <c r="A28728" s="26"/>
    </row>
    <row r="28729" spans="1:1">
      <c r="A28729" s="26"/>
    </row>
    <row r="28730" spans="1:1">
      <c r="A28730" s="26"/>
    </row>
    <row r="28731" spans="1:1">
      <c r="A28731" s="26"/>
    </row>
    <row r="28732" spans="1:1">
      <c r="A28732" s="26"/>
    </row>
    <row r="28733" spans="1:1">
      <c r="A28733" s="26"/>
    </row>
    <row r="28734" spans="1:1">
      <c r="A28734" s="26"/>
    </row>
    <row r="28735" spans="1:1">
      <c r="A28735" s="26"/>
    </row>
    <row r="28736" spans="1:1">
      <c r="A28736" s="26"/>
    </row>
    <row r="28737" spans="1:1" ht="13.5" thickBot="1">
      <c r="A28737" s="31"/>
    </row>
    <row r="28738" spans="1:1">
      <c r="A28738" s="44"/>
    </row>
    <row r="28739" spans="1:1" ht="13.5" thickBot="1">
      <c r="A28739" s="47"/>
    </row>
    <row r="28740" spans="1:1">
      <c r="A28740" s="48"/>
    </row>
    <row r="28741" spans="1:1">
      <c r="A28741" s="50"/>
    </row>
    <row r="28742" spans="1:1">
      <c r="A28742" s="50"/>
    </row>
    <row r="28743" spans="1:1">
      <c r="A28743" s="50"/>
    </row>
    <row r="28744" spans="1:1">
      <c r="A28744" s="50"/>
    </row>
    <row r="28745" spans="1:1">
      <c r="A28745" s="50"/>
    </row>
    <row r="28746" spans="1:1">
      <c r="A28746" s="50"/>
    </row>
    <row r="28747" spans="1:1">
      <c r="A28747" s="50"/>
    </row>
    <row r="28748" spans="1:1">
      <c r="A28748" s="50"/>
    </row>
    <row r="28749" spans="1:1">
      <c r="A28749" s="50"/>
    </row>
    <row r="28750" spans="1:1">
      <c r="A28750" s="50"/>
    </row>
    <row r="28751" spans="1:1">
      <c r="A28751" s="50"/>
    </row>
    <row r="28752" spans="1:1">
      <c r="A28752" s="50"/>
    </row>
    <row r="28753" spans="1:1">
      <c r="A28753" s="50"/>
    </row>
    <row r="28754" spans="1:1">
      <c r="A28754" s="50"/>
    </row>
    <row r="28755" spans="1:1">
      <c r="A28755" s="50"/>
    </row>
    <row r="28756" spans="1:1" ht="13.5" thickBot="1">
      <c r="A28756" s="47"/>
    </row>
    <row r="28757" spans="1:1">
      <c r="A28757" s="1"/>
    </row>
    <row r="28758" spans="1:1">
      <c r="A28758" s="24"/>
    </row>
    <row r="28759" spans="1:1">
      <c r="A28759" s="26"/>
    </row>
    <row r="28760" spans="1:1">
      <c r="A28760" s="26"/>
    </row>
    <row r="28761" spans="1:1">
      <c r="A28761" s="26"/>
    </row>
    <row r="28762" spans="1:1">
      <c r="A28762" s="26"/>
    </row>
    <row r="28763" spans="1:1">
      <c r="A28763" s="26"/>
    </row>
    <row r="28764" spans="1:1">
      <c r="A28764" s="26"/>
    </row>
    <row r="28765" spans="1:1">
      <c r="A28765" s="26"/>
    </row>
    <row r="28766" spans="1:1">
      <c r="A28766" s="26"/>
    </row>
    <row r="28767" spans="1:1">
      <c r="A28767" s="26"/>
    </row>
    <row r="28768" spans="1:1">
      <c r="A28768" s="26"/>
    </row>
    <row r="28769" spans="1:1">
      <c r="A28769" s="26"/>
    </row>
    <row r="28770" spans="1:1">
      <c r="A28770" s="26"/>
    </row>
    <row r="28771" spans="1:1">
      <c r="A28771" s="26"/>
    </row>
    <row r="28772" spans="1:1">
      <c r="A28772" s="26"/>
    </row>
    <row r="28773" spans="1:1">
      <c r="A28773" s="31"/>
    </row>
    <row r="28774" spans="1:1">
      <c r="A28774" s="24"/>
    </row>
    <row r="28775" spans="1:1">
      <c r="A28775" s="24"/>
    </row>
    <row r="28776" spans="1:1">
      <c r="A28776" s="26"/>
    </row>
    <row r="28777" spans="1:1">
      <c r="A28777" s="26"/>
    </row>
    <row r="28778" spans="1:1">
      <c r="A28778" s="26"/>
    </row>
    <row r="28779" spans="1:1">
      <c r="A28779" s="26"/>
    </row>
    <row r="28780" spans="1:1">
      <c r="A28780" s="26"/>
    </row>
    <row r="28781" spans="1:1">
      <c r="A28781" s="26"/>
    </row>
    <row r="28782" spans="1:1">
      <c r="A28782" s="26"/>
    </row>
    <row r="28783" spans="1:1">
      <c r="A28783" s="26"/>
    </row>
    <row r="28784" spans="1:1">
      <c r="A28784" s="26"/>
    </row>
    <row r="28785" spans="1:1">
      <c r="A28785" s="26"/>
    </row>
    <row r="28786" spans="1:1">
      <c r="A28786" s="26"/>
    </row>
    <row r="28787" spans="1:1">
      <c r="A28787" s="26"/>
    </row>
    <row r="28788" spans="1:1">
      <c r="A28788" s="26"/>
    </row>
    <row r="28789" spans="1:1" ht="13.5" thickBot="1">
      <c r="A28789" s="31"/>
    </row>
    <row r="28790" spans="1:1">
      <c r="A28790" s="44"/>
    </row>
    <row r="28791" spans="1:1" ht="13.5" thickBot="1">
      <c r="A28791" s="47"/>
    </row>
    <row r="28792" spans="1:1">
      <c r="A28792" s="48"/>
    </row>
    <row r="28793" spans="1:1">
      <c r="A28793" s="50"/>
    </row>
    <row r="28794" spans="1:1">
      <c r="A28794" s="50"/>
    </row>
    <row r="28795" spans="1:1">
      <c r="A28795" s="50"/>
    </row>
    <row r="28796" spans="1:1">
      <c r="A28796" s="50"/>
    </row>
    <row r="28797" spans="1:1">
      <c r="A28797" s="50"/>
    </row>
    <row r="28798" spans="1:1">
      <c r="A28798" s="50"/>
    </row>
    <row r="28799" spans="1:1">
      <c r="A28799" s="50"/>
    </row>
    <row r="28800" spans="1:1">
      <c r="A28800" s="50"/>
    </row>
    <row r="28801" spans="1:1">
      <c r="A28801" s="50"/>
    </row>
    <row r="28802" spans="1:1">
      <c r="A28802" s="50"/>
    </row>
    <row r="28803" spans="1:1">
      <c r="A28803" s="50"/>
    </row>
    <row r="28804" spans="1:1">
      <c r="A28804" s="50"/>
    </row>
    <row r="28805" spans="1:1">
      <c r="A28805" s="50"/>
    </row>
    <row r="28806" spans="1:1">
      <c r="A28806" s="50"/>
    </row>
    <row r="28807" spans="1:1">
      <c r="A28807" s="50"/>
    </row>
    <row r="28808" spans="1:1" ht="13.5" thickBot="1">
      <c r="A28808" s="47"/>
    </row>
    <row r="28809" spans="1:1">
      <c r="A28809" s="1"/>
    </row>
    <row r="28810" spans="1:1">
      <c r="A28810" s="24"/>
    </row>
    <row r="28811" spans="1:1">
      <c r="A28811" s="26"/>
    </row>
    <row r="28812" spans="1:1">
      <c r="A28812" s="26"/>
    </row>
    <row r="28813" spans="1:1">
      <c r="A28813" s="26"/>
    </row>
    <row r="28814" spans="1:1">
      <c r="A28814" s="26"/>
    </row>
    <row r="28815" spans="1:1">
      <c r="A28815" s="26"/>
    </row>
    <row r="28816" spans="1:1">
      <c r="A28816" s="26"/>
    </row>
    <row r="28817" spans="1:1">
      <c r="A28817" s="26"/>
    </row>
    <row r="28818" spans="1:1">
      <c r="A28818" s="26"/>
    </row>
    <row r="28819" spans="1:1">
      <c r="A28819" s="26"/>
    </row>
    <row r="28820" spans="1:1">
      <c r="A28820" s="26"/>
    </row>
    <row r="28821" spans="1:1">
      <c r="A28821" s="26"/>
    </row>
    <row r="28822" spans="1:1">
      <c r="A28822" s="26"/>
    </row>
    <row r="28823" spans="1:1">
      <c r="A28823" s="26"/>
    </row>
    <row r="28824" spans="1:1">
      <c r="A28824" s="26"/>
    </row>
    <row r="28825" spans="1:1">
      <c r="A28825" s="31"/>
    </row>
    <row r="28826" spans="1:1">
      <c r="A28826" s="24"/>
    </row>
    <row r="28827" spans="1:1">
      <c r="A28827" s="24"/>
    </row>
    <row r="28828" spans="1:1">
      <c r="A28828" s="26"/>
    </row>
    <row r="28829" spans="1:1">
      <c r="A28829" s="26"/>
    </row>
    <row r="28830" spans="1:1">
      <c r="A28830" s="26"/>
    </row>
    <row r="28831" spans="1:1">
      <c r="A28831" s="26"/>
    </row>
    <row r="28832" spans="1:1">
      <c r="A28832" s="26"/>
    </row>
    <row r="28833" spans="1:1">
      <c r="A28833" s="26"/>
    </row>
    <row r="28834" spans="1:1">
      <c r="A28834" s="26"/>
    </row>
    <row r="28835" spans="1:1">
      <c r="A28835" s="26"/>
    </row>
    <row r="28836" spans="1:1">
      <c r="A28836" s="26"/>
    </row>
    <row r="28837" spans="1:1">
      <c r="A28837" s="26"/>
    </row>
    <row r="28838" spans="1:1">
      <c r="A28838" s="26"/>
    </row>
    <row r="28839" spans="1:1">
      <c r="A28839" s="26"/>
    </row>
    <row r="28840" spans="1:1">
      <c r="A28840" s="26"/>
    </row>
    <row r="28841" spans="1:1" ht="13.5" thickBot="1">
      <c r="A28841" s="31"/>
    </row>
    <row r="28842" spans="1:1">
      <c r="A28842" s="44"/>
    </row>
    <row r="28843" spans="1:1" ht="13.5" thickBot="1">
      <c r="A28843" s="47"/>
    </row>
    <row r="28844" spans="1:1">
      <c r="A28844" s="48"/>
    </row>
    <row r="28845" spans="1:1">
      <c r="A28845" s="50"/>
    </row>
    <row r="28846" spans="1:1">
      <c r="A28846" s="50"/>
    </row>
    <row r="28847" spans="1:1">
      <c r="A28847" s="50"/>
    </row>
    <row r="28848" spans="1:1">
      <c r="A28848" s="50"/>
    </row>
    <row r="28849" spans="1:1">
      <c r="A28849" s="50"/>
    </row>
    <row r="28850" spans="1:1">
      <c r="A28850" s="50"/>
    </row>
    <row r="28851" spans="1:1">
      <c r="A28851" s="50"/>
    </row>
    <row r="28852" spans="1:1">
      <c r="A28852" s="50"/>
    </row>
    <row r="28853" spans="1:1">
      <c r="A28853" s="50"/>
    </row>
    <row r="28854" spans="1:1">
      <c r="A28854" s="50"/>
    </row>
    <row r="28855" spans="1:1">
      <c r="A28855" s="50"/>
    </row>
    <row r="28856" spans="1:1">
      <c r="A28856" s="50"/>
    </row>
    <row r="28857" spans="1:1">
      <c r="A28857" s="50"/>
    </row>
    <row r="28858" spans="1:1">
      <c r="A28858" s="50"/>
    </row>
    <row r="28859" spans="1:1">
      <c r="A28859" s="50"/>
    </row>
    <row r="28860" spans="1:1" ht="13.5" thickBot="1">
      <c r="A28860" s="47"/>
    </row>
    <row r="28861" spans="1:1">
      <c r="A28861" s="1"/>
    </row>
    <row r="28862" spans="1:1">
      <c r="A28862" s="24"/>
    </row>
    <row r="28863" spans="1:1">
      <c r="A28863" s="26"/>
    </row>
    <row r="28864" spans="1:1">
      <c r="A28864" s="26"/>
    </row>
    <row r="28865" spans="1:1">
      <c r="A28865" s="26"/>
    </row>
    <row r="28866" spans="1:1">
      <c r="A28866" s="26"/>
    </row>
    <row r="28867" spans="1:1">
      <c r="A28867" s="26"/>
    </row>
    <row r="28868" spans="1:1">
      <c r="A28868" s="26"/>
    </row>
    <row r="28869" spans="1:1">
      <c r="A28869" s="26"/>
    </row>
    <row r="28870" spans="1:1">
      <c r="A28870" s="26"/>
    </row>
    <row r="28871" spans="1:1">
      <c r="A28871" s="26"/>
    </row>
    <row r="28872" spans="1:1">
      <c r="A28872" s="26"/>
    </row>
    <row r="28873" spans="1:1">
      <c r="A28873" s="26"/>
    </row>
    <row r="28874" spans="1:1">
      <c r="A28874" s="26"/>
    </row>
    <row r="28875" spans="1:1">
      <c r="A28875" s="26"/>
    </row>
    <row r="28876" spans="1:1">
      <c r="A28876" s="26"/>
    </row>
    <row r="28877" spans="1:1">
      <c r="A28877" s="31"/>
    </row>
    <row r="28878" spans="1:1">
      <c r="A28878" s="24"/>
    </row>
    <row r="28879" spans="1:1">
      <c r="A28879" s="24"/>
    </row>
    <row r="28880" spans="1:1">
      <c r="A28880" s="26"/>
    </row>
    <row r="28881" spans="1:1">
      <c r="A28881" s="26"/>
    </row>
    <row r="28882" spans="1:1">
      <c r="A28882" s="26"/>
    </row>
    <row r="28883" spans="1:1">
      <c r="A28883" s="26"/>
    </row>
    <row r="28884" spans="1:1">
      <c r="A28884" s="26"/>
    </row>
    <row r="28885" spans="1:1">
      <c r="A28885" s="26"/>
    </row>
    <row r="28886" spans="1:1">
      <c r="A28886" s="26"/>
    </row>
    <row r="28887" spans="1:1">
      <c r="A28887" s="26"/>
    </row>
    <row r="28888" spans="1:1">
      <c r="A28888" s="26"/>
    </row>
    <row r="28889" spans="1:1">
      <c r="A28889" s="26"/>
    </row>
    <row r="28890" spans="1:1">
      <c r="A28890" s="26"/>
    </row>
    <row r="28891" spans="1:1">
      <c r="A28891" s="26"/>
    </row>
    <row r="28892" spans="1:1">
      <c r="A28892" s="26"/>
    </row>
    <row r="28893" spans="1:1" ht="13.5" thickBot="1">
      <c r="A28893" s="31"/>
    </row>
    <row r="28894" spans="1:1">
      <c r="A28894" s="44"/>
    </row>
    <row r="28895" spans="1:1" ht="13.5" thickBot="1">
      <c r="A28895" s="47"/>
    </row>
    <row r="28896" spans="1:1">
      <c r="A28896" s="48"/>
    </row>
    <row r="28897" spans="1:1">
      <c r="A28897" s="50"/>
    </row>
    <row r="28898" spans="1:1">
      <c r="A28898" s="50"/>
    </row>
    <row r="28899" spans="1:1">
      <c r="A28899" s="50"/>
    </row>
    <row r="28900" spans="1:1">
      <c r="A28900" s="50"/>
    </row>
    <row r="28901" spans="1:1">
      <c r="A28901" s="50"/>
    </row>
    <row r="28902" spans="1:1">
      <c r="A28902" s="50"/>
    </row>
    <row r="28903" spans="1:1">
      <c r="A28903" s="50"/>
    </row>
    <row r="28904" spans="1:1">
      <c r="A28904" s="50"/>
    </row>
    <row r="28905" spans="1:1">
      <c r="A28905" s="50"/>
    </row>
    <row r="28906" spans="1:1">
      <c r="A28906" s="50"/>
    </row>
    <row r="28907" spans="1:1">
      <c r="A28907" s="50"/>
    </row>
    <row r="28908" spans="1:1">
      <c r="A28908" s="50"/>
    </row>
    <row r="28909" spans="1:1">
      <c r="A28909" s="50"/>
    </row>
    <row r="28910" spans="1:1">
      <c r="A28910" s="50"/>
    </row>
    <row r="28911" spans="1:1">
      <c r="A28911" s="50"/>
    </row>
    <row r="28912" spans="1:1" ht="13.5" thickBot="1">
      <c r="A28912" s="47"/>
    </row>
    <row r="28913" spans="1:1">
      <c r="A28913" s="1"/>
    </row>
    <row r="28914" spans="1:1">
      <c r="A28914" s="24"/>
    </row>
    <row r="28915" spans="1:1">
      <c r="A28915" s="26"/>
    </row>
    <row r="28916" spans="1:1">
      <c r="A28916" s="26"/>
    </row>
    <row r="28917" spans="1:1">
      <c r="A28917" s="26"/>
    </row>
    <row r="28918" spans="1:1">
      <c r="A28918" s="26"/>
    </row>
    <row r="28919" spans="1:1">
      <c r="A28919" s="26"/>
    </row>
    <row r="28920" spans="1:1">
      <c r="A28920" s="26"/>
    </row>
    <row r="28921" spans="1:1">
      <c r="A28921" s="26"/>
    </row>
    <row r="28922" spans="1:1">
      <c r="A28922" s="26"/>
    </row>
    <row r="28923" spans="1:1">
      <c r="A28923" s="26"/>
    </row>
    <row r="28924" spans="1:1">
      <c r="A28924" s="26"/>
    </row>
    <row r="28925" spans="1:1">
      <c r="A28925" s="26"/>
    </row>
    <row r="28926" spans="1:1">
      <c r="A28926" s="26"/>
    </row>
    <row r="28927" spans="1:1">
      <c r="A28927" s="26"/>
    </row>
    <row r="28928" spans="1:1">
      <c r="A28928" s="26"/>
    </row>
    <row r="28929" spans="1:1">
      <c r="A28929" s="31"/>
    </row>
    <row r="28930" spans="1:1">
      <c r="A28930" s="24"/>
    </row>
    <row r="28931" spans="1:1">
      <c r="A28931" s="24"/>
    </row>
    <row r="28932" spans="1:1">
      <c r="A28932" s="26"/>
    </row>
    <row r="28933" spans="1:1">
      <c r="A28933" s="26"/>
    </row>
    <row r="28934" spans="1:1">
      <c r="A28934" s="26"/>
    </row>
    <row r="28935" spans="1:1">
      <c r="A28935" s="26"/>
    </row>
    <row r="28936" spans="1:1">
      <c r="A28936" s="26"/>
    </row>
    <row r="28937" spans="1:1">
      <c r="A28937" s="26"/>
    </row>
    <row r="28938" spans="1:1">
      <c r="A28938" s="26"/>
    </row>
    <row r="28939" spans="1:1">
      <c r="A28939" s="26"/>
    </row>
    <row r="28940" spans="1:1">
      <c r="A28940" s="26"/>
    </row>
    <row r="28941" spans="1:1">
      <c r="A28941" s="26"/>
    </row>
    <row r="28942" spans="1:1">
      <c r="A28942" s="26"/>
    </row>
    <row r="28943" spans="1:1">
      <c r="A28943" s="26"/>
    </row>
    <row r="28944" spans="1:1">
      <c r="A28944" s="26"/>
    </row>
    <row r="28945" spans="1:1" ht="13.5" thickBot="1">
      <c r="A28945" s="31"/>
    </row>
    <row r="28946" spans="1:1">
      <c r="A28946" s="44"/>
    </row>
    <row r="28947" spans="1:1" ht="13.5" thickBot="1">
      <c r="A28947" s="47"/>
    </row>
    <row r="28948" spans="1:1">
      <c r="A28948" s="48"/>
    </row>
    <row r="28949" spans="1:1">
      <c r="A28949" s="50"/>
    </row>
    <row r="28950" spans="1:1">
      <c r="A28950" s="50"/>
    </row>
    <row r="28951" spans="1:1">
      <c r="A28951" s="50"/>
    </row>
    <row r="28952" spans="1:1">
      <c r="A28952" s="50"/>
    </row>
    <row r="28953" spans="1:1">
      <c r="A28953" s="50"/>
    </row>
    <row r="28954" spans="1:1">
      <c r="A28954" s="50"/>
    </row>
    <row r="28955" spans="1:1">
      <c r="A28955" s="50"/>
    </row>
    <row r="28956" spans="1:1">
      <c r="A28956" s="50"/>
    </row>
    <row r="28957" spans="1:1">
      <c r="A28957" s="50"/>
    </row>
    <row r="28958" spans="1:1">
      <c r="A28958" s="50"/>
    </row>
    <row r="28959" spans="1:1">
      <c r="A28959" s="50"/>
    </row>
    <row r="28960" spans="1:1">
      <c r="A28960" s="50"/>
    </row>
    <row r="28961" spans="1:1">
      <c r="A28961" s="50"/>
    </row>
    <row r="28962" spans="1:1">
      <c r="A28962" s="50"/>
    </row>
    <row r="28963" spans="1:1">
      <c r="A28963" s="50"/>
    </row>
    <row r="28964" spans="1:1" ht="13.5" thickBot="1">
      <c r="A28964" s="47"/>
    </row>
    <row r="28965" spans="1:1">
      <c r="A28965" s="1"/>
    </row>
    <row r="28966" spans="1:1">
      <c r="A28966" s="24"/>
    </row>
    <row r="28967" spans="1:1">
      <c r="A28967" s="26"/>
    </row>
    <row r="28968" spans="1:1">
      <c r="A28968" s="26"/>
    </row>
    <row r="28969" spans="1:1">
      <c r="A28969" s="26"/>
    </row>
    <row r="28970" spans="1:1">
      <c r="A28970" s="26"/>
    </row>
    <row r="28971" spans="1:1">
      <c r="A28971" s="26"/>
    </row>
    <row r="28972" spans="1:1">
      <c r="A28972" s="26"/>
    </row>
    <row r="28973" spans="1:1">
      <c r="A28973" s="26"/>
    </row>
    <row r="28974" spans="1:1">
      <c r="A28974" s="26"/>
    </row>
    <row r="28975" spans="1:1">
      <c r="A28975" s="26"/>
    </row>
    <row r="28976" spans="1:1">
      <c r="A28976" s="26"/>
    </row>
    <row r="28977" spans="1:1">
      <c r="A28977" s="26"/>
    </row>
    <row r="28978" spans="1:1">
      <c r="A28978" s="26"/>
    </row>
    <row r="28979" spans="1:1">
      <c r="A28979" s="26"/>
    </row>
    <row r="28980" spans="1:1">
      <c r="A28980" s="26"/>
    </row>
    <row r="28981" spans="1:1">
      <c r="A28981" s="31"/>
    </row>
    <row r="28982" spans="1:1">
      <c r="A28982" s="24"/>
    </row>
    <row r="28983" spans="1:1">
      <c r="A28983" s="24"/>
    </row>
    <row r="28984" spans="1:1">
      <c r="A28984" s="26"/>
    </row>
    <row r="28985" spans="1:1">
      <c r="A28985" s="26"/>
    </row>
    <row r="28986" spans="1:1">
      <c r="A28986" s="26"/>
    </row>
    <row r="28987" spans="1:1">
      <c r="A28987" s="26"/>
    </row>
    <row r="28988" spans="1:1">
      <c r="A28988" s="26"/>
    </row>
    <row r="28989" spans="1:1">
      <c r="A28989" s="26"/>
    </row>
    <row r="28990" spans="1:1">
      <c r="A28990" s="26"/>
    </row>
    <row r="28991" spans="1:1">
      <c r="A28991" s="26"/>
    </row>
    <row r="28992" spans="1:1">
      <c r="A28992" s="26"/>
    </row>
    <row r="28993" spans="1:1">
      <c r="A28993" s="26"/>
    </row>
    <row r="28994" spans="1:1">
      <c r="A28994" s="26"/>
    </row>
    <row r="28995" spans="1:1">
      <c r="A28995" s="26"/>
    </row>
    <row r="28996" spans="1:1">
      <c r="A28996" s="26"/>
    </row>
    <row r="28997" spans="1:1" ht="13.5" thickBot="1">
      <c r="A28997" s="31"/>
    </row>
    <row r="28998" spans="1:1">
      <c r="A28998" s="44"/>
    </row>
    <row r="28999" spans="1:1" ht="13.5" thickBot="1">
      <c r="A28999" s="47"/>
    </row>
    <row r="29000" spans="1:1">
      <c r="A29000" s="48"/>
    </row>
    <row r="29001" spans="1:1">
      <c r="A29001" s="50"/>
    </row>
    <row r="29002" spans="1:1">
      <c r="A29002" s="50"/>
    </row>
    <row r="29003" spans="1:1">
      <c r="A29003" s="50"/>
    </row>
    <row r="29004" spans="1:1">
      <c r="A29004" s="50"/>
    </row>
    <row r="29005" spans="1:1">
      <c r="A29005" s="50"/>
    </row>
    <row r="29006" spans="1:1">
      <c r="A29006" s="50"/>
    </row>
    <row r="29007" spans="1:1">
      <c r="A29007" s="50"/>
    </row>
    <row r="29008" spans="1:1">
      <c r="A29008" s="50"/>
    </row>
    <row r="29009" spans="1:1">
      <c r="A29009" s="50"/>
    </row>
    <row r="29010" spans="1:1">
      <c r="A29010" s="50"/>
    </row>
    <row r="29011" spans="1:1">
      <c r="A29011" s="50"/>
    </row>
    <row r="29012" spans="1:1">
      <c r="A29012" s="50"/>
    </row>
    <row r="29013" spans="1:1">
      <c r="A29013" s="50"/>
    </row>
    <row r="29014" spans="1:1">
      <c r="A29014" s="50"/>
    </row>
    <row r="29015" spans="1:1">
      <c r="A29015" s="50"/>
    </row>
    <row r="29016" spans="1:1" ht="13.5" thickBot="1">
      <c r="A29016" s="47"/>
    </row>
    <row r="29017" spans="1:1">
      <c r="A29017" s="1"/>
    </row>
    <row r="29018" spans="1:1">
      <c r="A29018" s="24"/>
    </row>
    <row r="29019" spans="1:1">
      <c r="A29019" s="26"/>
    </row>
    <row r="29020" spans="1:1">
      <c r="A29020" s="26"/>
    </row>
    <row r="29021" spans="1:1">
      <c r="A29021" s="26"/>
    </row>
    <row r="29022" spans="1:1">
      <c r="A29022" s="26"/>
    </row>
    <row r="29023" spans="1:1">
      <c r="A29023" s="26"/>
    </row>
    <row r="29024" spans="1:1">
      <c r="A29024" s="26"/>
    </row>
    <row r="29025" spans="1:1">
      <c r="A29025" s="26"/>
    </row>
    <row r="29026" spans="1:1">
      <c r="A29026" s="26"/>
    </row>
    <row r="29027" spans="1:1">
      <c r="A29027" s="26"/>
    </row>
    <row r="29028" spans="1:1">
      <c r="A29028" s="26"/>
    </row>
    <row r="29029" spans="1:1">
      <c r="A29029" s="26"/>
    </row>
    <row r="29030" spans="1:1">
      <c r="A29030" s="26"/>
    </row>
    <row r="29031" spans="1:1">
      <c r="A29031" s="26"/>
    </row>
    <row r="29032" spans="1:1">
      <c r="A29032" s="26"/>
    </row>
    <row r="29033" spans="1:1">
      <c r="A29033" s="31"/>
    </row>
    <row r="29034" spans="1:1">
      <c r="A29034" s="24"/>
    </row>
    <row r="29035" spans="1:1">
      <c r="A29035" s="24"/>
    </row>
    <row r="29036" spans="1:1">
      <c r="A29036" s="26"/>
    </row>
    <row r="29037" spans="1:1">
      <c r="A29037" s="26"/>
    </row>
    <row r="29038" spans="1:1">
      <c r="A29038" s="26"/>
    </row>
    <row r="29039" spans="1:1">
      <c r="A29039" s="26"/>
    </row>
    <row r="29040" spans="1:1">
      <c r="A29040" s="26"/>
    </row>
    <row r="29041" spans="1:1">
      <c r="A29041" s="26"/>
    </row>
    <row r="29042" spans="1:1">
      <c r="A29042" s="26"/>
    </row>
    <row r="29043" spans="1:1">
      <c r="A29043" s="26"/>
    </row>
    <row r="29044" spans="1:1">
      <c r="A29044" s="26"/>
    </row>
    <row r="29045" spans="1:1">
      <c r="A29045" s="26"/>
    </row>
    <row r="29046" spans="1:1">
      <c r="A29046" s="26"/>
    </row>
    <row r="29047" spans="1:1">
      <c r="A29047" s="26"/>
    </row>
    <row r="29048" spans="1:1">
      <c r="A29048" s="26"/>
    </row>
    <row r="29049" spans="1:1" ht="13.5" thickBot="1">
      <c r="A29049" s="31"/>
    </row>
    <row r="29050" spans="1:1">
      <c r="A29050" s="44"/>
    </row>
    <row r="29051" spans="1:1" ht="13.5" thickBot="1">
      <c r="A29051" s="47"/>
    </row>
    <row r="29052" spans="1:1">
      <c r="A29052" s="48"/>
    </row>
    <row r="29053" spans="1:1">
      <c r="A29053" s="50"/>
    </row>
    <row r="29054" spans="1:1">
      <c r="A29054" s="50"/>
    </row>
    <row r="29055" spans="1:1">
      <c r="A29055" s="50"/>
    </row>
    <row r="29056" spans="1:1">
      <c r="A29056" s="50"/>
    </row>
    <row r="29057" spans="1:1">
      <c r="A29057" s="50"/>
    </row>
    <row r="29058" spans="1:1">
      <c r="A29058" s="50"/>
    </row>
    <row r="29059" spans="1:1">
      <c r="A29059" s="50"/>
    </row>
    <row r="29060" spans="1:1">
      <c r="A29060" s="50"/>
    </row>
    <row r="29061" spans="1:1">
      <c r="A29061" s="50"/>
    </row>
    <row r="29062" spans="1:1">
      <c r="A29062" s="50"/>
    </row>
    <row r="29063" spans="1:1">
      <c r="A29063" s="50"/>
    </row>
    <row r="29064" spans="1:1">
      <c r="A29064" s="50"/>
    </row>
    <row r="29065" spans="1:1">
      <c r="A29065" s="50"/>
    </row>
    <row r="29066" spans="1:1">
      <c r="A29066" s="50"/>
    </row>
    <row r="29067" spans="1:1">
      <c r="A29067" s="50"/>
    </row>
    <row r="29068" spans="1:1" ht="13.5" thickBot="1">
      <c r="A29068" s="47"/>
    </row>
    <row r="29069" spans="1:1">
      <c r="A29069" s="1"/>
    </row>
    <row r="29070" spans="1:1">
      <c r="A29070" s="24"/>
    </row>
    <row r="29071" spans="1:1">
      <c r="A29071" s="26"/>
    </row>
    <row r="29072" spans="1:1">
      <c r="A29072" s="26"/>
    </row>
    <row r="29073" spans="1:1">
      <c r="A29073" s="26"/>
    </row>
    <row r="29074" spans="1:1">
      <c r="A29074" s="26"/>
    </row>
    <row r="29075" spans="1:1">
      <c r="A29075" s="26"/>
    </row>
    <row r="29076" spans="1:1">
      <c r="A29076" s="26"/>
    </row>
    <row r="29077" spans="1:1">
      <c r="A29077" s="26"/>
    </row>
    <row r="29078" spans="1:1">
      <c r="A29078" s="26"/>
    </row>
    <row r="29079" spans="1:1">
      <c r="A29079" s="26"/>
    </row>
    <row r="29080" spans="1:1">
      <c r="A29080" s="26"/>
    </row>
    <row r="29081" spans="1:1">
      <c r="A29081" s="26"/>
    </row>
    <row r="29082" spans="1:1">
      <c r="A29082" s="26"/>
    </row>
    <row r="29083" spans="1:1">
      <c r="A29083" s="26"/>
    </row>
    <row r="29084" spans="1:1">
      <c r="A29084" s="26"/>
    </row>
    <row r="29085" spans="1:1">
      <c r="A29085" s="31"/>
    </row>
    <row r="29086" spans="1:1">
      <c r="A29086" s="24"/>
    </row>
    <row r="29087" spans="1:1">
      <c r="A29087" s="24"/>
    </row>
    <row r="29088" spans="1:1">
      <c r="A29088" s="26"/>
    </row>
    <row r="29089" spans="1:1">
      <c r="A29089" s="26"/>
    </row>
    <row r="29090" spans="1:1">
      <c r="A29090" s="26"/>
    </row>
    <row r="29091" spans="1:1">
      <c r="A29091" s="26"/>
    </row>
    <row r="29092" spans="1:1">
      <c r="A29092" s="26"/>
    </row>
    <row r="29093" spans="1:1">
      <c r="A29093" s="26"/>
    </row>
    <row r="29094" spans="1:1">
      <c r="A29094" s="26"/>
    </row>
    <row r="29095" spans="1:1">
      <c r="A29095" s="26"/>
    </row>
    <row r="29096" spans="1:1">
      <c r="A29096" s="26"/>
    </row>
    <row r="29097" spans="1:1">
      <c r="A29097" s="26"/>
    </row>
    <row r="29098" spans="1:1">
      <c r="A29098" s="26"/>
    </row>
    <row r="29099" spans="1:1">
      <c r="A29099" s="26"/>
    </row>
    <row r="29100" spans="1:1">
      <c r="A29100" s="26"/>
    </row>
    <row r="29101" spans="1:1" ht="13.5" thickBot="1">
      <c r="A29101" s="31"/>
    </row>
    <row r="29102" spans="1:1">
      <c r="A29102" s="44"/>
    </row>
    <row r="29103" spans="1:1" ht="13.5" thickBot="1">
      <c r="A29103" s="47"/>
    </row>
    <row r="29104" spans="1:1">
      <c r="A29104" s="48"/>
    </row>
    <row r="29105" spans="1:1">
      <c r="A29105" s="50"/>
    </row>
    <row r="29106" spans="1:1">
      <c r="A29106" s="50"/>
    </row>
    <row r="29107" spans="1:1">
      <c r="A29107" s="50"/>
    </row>
    <row r="29108" spans="1:1">
      <c r="A29108" s="50"/>
    </row>
    <row r="29109" spans="1:1">
      <c r="A29109" s="50"/>
    </row>
    <row r="29110" spans="1:1">
      <c r="A29110" s="50"/>
    </row>
    <row r="29111" spans="1:1">
      <c r="A29111" s="50"/>
    </row>
    <row r="29112" spans="1:1">
      <c r="A29112" s="50"/>
    </row>
    <row r="29113" spans="1:1">
      <c r="A29113" s="50"/>
    </row>
    <row r="29114" spans="1:1">
      <c r="A29114" s="50"/>
    </row>
    <row r="29115" spans="1:1">
      <c r="A29115" s="50"/>
    </row>
    <row r="29116" spans="1:1">
      <c r="A29116" s="50"/>
    </row>
    <row r="29117" spans="1:1">
      <c r="A29117" s="50"/>
    </row>
    <row r="29118" spans="1:1">
      <c r="A29118" s="50"/>
    </row>
    <row r="29119" spans="1:1">
      <c r="A29119" s="50"/>
    </row>
    <row r="29120" spans="1:1" ht="13.5" thickBot="1">
      <c r="A29120" s="47"/>
    </row>
    <row r="29121" spans="1:1">
      <c r="A29121" s="1"/>
    </row>
    <row r="29122" spans="1:1">
      <c r="A29122" s="24"/>
    </row>
    <row r="29123" spans="1:1">
      <c r="A29123" s="26"/>
    </row>
    <row r="29124" spans="1:1">
      <c r="A29124" s="26"/>
    </row>
    <row r="29125" spans="1:1">
      <c r="A29125" s="26"/>
    </row>
    <row r="29126" spans="1:1">
      <c r="A29126" s="26"/>
    </row>
    <row r="29127" spans="1:1">
      <c r="A29127" s="26"/>
    </row>
    <row r="29128" spans="1:1">
      <c r="A29128" s="26"/>
    </row>
    <row r="29129" spans="1:1">
      <c r="A29129" s="26"/>
    </row>
    <row r="29130" spans="1:1">
      <c r="A29130" s="26"/>
    </row>
    <row r="29131" spans="1:1">
      <c r="A29131" s="26"/>
    </row>
    <row r="29132" spans="1:1">
      <c r="A29132" s="26"/>
    </row>
    <row r="29133" spans="1:1">
      <c r="A29133" s="26"/>
    </row>
    <row r="29134" spans="1:1">
      <c r="A29134" s="26"/>
    </row>
    <row r="29135" spans="1:1">
      <c r="A29135" s="26"/>
    </row>
    <row r="29136" spans="1:1">
      <c r="A29136" s="26"/>
    </row>
    <row r="29137" spans="1:1">
      <c r="A29137" s="31"/>
    </row>
    <row r="29138" spans="1:1">
      <c r="A29138" s="24"/>
    </row>
    <row r="29139" spans="1:1">
      <c r="A29139" s="24"/>
    </row>
    <row r="29140" spans="1:1">
      <c r="A29140" s="26"/>
    </row>
    <row r="29141" spans="1:1">
      <c r="A29141" s="26"/>
    </row>
    <row r="29142" spans="1:1">
      <c r="A29142" s="26"/>
    </row>
    <row r="29143" spans="1:1">
      <c r="A29143" s="26"/>
    </row>
    <row r="29144" spans="1:1">
      <c r="A29144" s="26"/>
    </row>
    <row r="29145" spans="1:1">
      <c r="A29145" s="26"/>
    </row>
    <row r="29146" spans="1:1">
      <c r="A29146" s="26"/>
    </row>
    <row r="29147" spans="1:1">
      <c r="A29147" s="26"/>
    </row>
    <row r="29148" spans="1:1">
      <c r="A29148" s="26"/>
    </row>
    <row r="29149" spans="1:1">
      <c r="A29149" s="26"/>
    </row>
    <row r="29150" spans="1:1">
      <c r="A29150" s="26"/>
    </row>
    <row r="29151" spans="1:1">
      <c r="A29151" s="26"/>
    </row>
    <row r="29152" spans="1:1">
      <c r="A29152" s="26"/>
    </row>
    <row r="29153" spans="1:1" ht="13.5" thickBot="1">
      <c r="A29153" s="31"/>
    </row>
    <row r="29154" spans="1:1">
      <c r="A29154" s="44"/>
    </row>
    <row r="29155" spans="1:1" ht="13.5" thickBot="1">
      <c r="A29155" s="47"/>
    </row>
    <row r="29156" spans="1:1">
      <c r="A29156" s="48"/>
    </row>
    <row r="29157" spans="1:1">
      <c r="A29157" s="50"/>
    </row>
    <row r="29158" spans="1:1">
      <c r="A29158" s="50"/>
    </row>
    <row r="29159" spans="1:1">
      <c r="A29159" s="50"/>
    </row>
    <row r="29160" spans="1:1">
      <c r="A29160" s="50"/>
    </row>
    <row r="29161" spans="1:1">
      <c r="A29161" s="50"/>
    </row>
    <row r="29162" spans="1:1">
      <c r="A29162" s="50"/>
    </row>
    <row r="29163" spans="1:1">
      <c r="A29163" s="50"/>
    </row>
    <row r="29164" spans="1:1">
      <c r="A29164" s="50"/>
    </row>
    <row r="29165" spans="1:1">
      <c r="A29165" s="50"/>
    </row>
    <row r="29166" spans="1:1">
      <c r="A29166" s="50"/>
    </row>
    <row r="29167" spans="1:1">
      <c r="A29167" s="50"/>
    </row>
    <row r="29168" spans="1:1">
      <c r="A29168" s="50"/>
    </row>
    <row r="29169" spans="1:1">
      <c r="A29169" s="50"/>
    </row>
    <row r="29170" spans="1:1">
      <c r="A29170" s="50"/>
    </row>
    <row r="29171" spans="1:1">
      <c r="A29171" s="50"/>
    </row>
    <row r="29172" spans="1:1" ht="13.5" thickBot="1">
      <c r="A29172" s="47"/>
    </row>
    <row r="29173" spans="1:1">
      <c r="A29173" s="1"/>
    </row>
    <row r="29174" spans="1:1">
      <c r="A29174" s="24"/>
    </row>
    <row r="29175" spans="1:1">
      <c r="A29175" s="26"/>
    </row>
    <row r="29176" spans="1:1">
      <c r="A29176" s="26"/>
    </row>
    <row r="29177" spans="1:1">
      <c r="A29177" s="26"/>
    </row>
    <row r="29178" spans="1:1">
      <c r="A29178" s="26"/>
    </row>
    <row r="29179" spans="1:1">
      <c r="A29179" s="26"/>
    </row>
    <row r="29180" spans="1:1">
      <c r="A29180" s="26"/>
    </row>
    <row r="29181" spans="1:1">
      <c r="A29181" s="26"/>
    </row>
    <row r="29182" spans="1:1">
      <c r="A29182" s="26"/>
    </row>
    <row r="29183" spans="1:1">
      <c r="A29183" s="26"/>
    </row>
    <row r="29184" spans="1:1">
      <c r="A29184" s="26"/>
    </row>
    <row r="29185" spans="1:1">
      <c r="A29185" s="26"/>
    </row>
    <row r="29186" spans="1:1">
      <c r="A29186" s="26"/>
    </row>
    <row r="29187" spans="1:1">
      <c r="A29187" s="26"/>
    </row>
    <row r="29188" spans="1:1">
      <c r="A29188" s="26"/>
    </row>
    <row r="29189" spans="1:1">
      <c r="A29189" s="31"/>
    </row>
    <row r="29190" spans="1:1">
      <c r="A29190" s="24"/>
    </row>
    <row r="29191" spans="1:1">
      <c r="A29191" s="24"/>
    </row>
    <row r="29192" spans="1:1">
      <c r="A29192" s="26"/>
    </row>
    <row r="29193" spans="1:1">
      <c r="A29193" s="26"/>
    </row>
    <row r="29194" spans="1:1">
      <c r="A29194" s="26"/>
    </row>
    <row r="29195" spans="1:1">
      <c r="A29195" s="26"/>
    </row>
    <row r="29196" spans="1:1">
      <c r="A29196" s="26"/>
    </row>
    <row r="29197" spans="1:1">
      <c r="A29197" s="26"/>
    </row>
    <row r="29198" spans="1:1">
      <c r="A29198" s="26"/>
    </row>
    <row r="29199" spans="1:1">
      <c r="A29199" s="26"/>
    </row>
    <row r="29200" spans="1:1">
      <c r="A29200" s="26"/>
    </row>
    <row r="29201" spans="1:1">
      <c r="A29201" s="26"/>
    </row>
    <row r="29202" spans="1:1">
      <c r="A29202" s="26"/>
    </row>
    <row r="29203" spans="1:1">
      <c r="A29203" s="26"/>
    </row>
    <row r="29204" spans="1:1">
      <c r="A29204" s="26"/>
    </row>
    <row r="29205" spans="1:1" ht="13.5" thickBot="1">
      <c r="A29205" s="31"/>
    </row>
    <row r="29206" spans="1:1">
      <c r="A29206" s="44"/>
    </row>
    <row r="29207" spans="1:1" ht="13.5" thickBot="1">
      <c r="A29207" s="47"/>
    </row>
    <row r="29208" spans="1:1">
      <c r="A29208" s="48"/>
    </row>
    <row r="29209" spans="1:1">
      <c r="A29209" s="50"/>
    </row>
    <row r="29210" spans="1:1">
      <c r="A29210" s="50"/>
    </row>
    <row r="29211" spans="1:1">
      <c r="A29211" s="50"/>
    </row>
    <row r="29212" spans="1:1">
      <c r="A29212" s="50"/>
    </row>
    <row r="29213" spans="1:1">
      <c r="A29213" s="50"/>
    </row>
    <row r="29214" spans="1:1">
      <c r="A29214" s="50"/>
    </row>
    <row r="29215" spans="1:1">
      <c r="A29215" s="50"/>
    </row>
    <row r="29216" spans="1:1">
      <c r="A29216" s="50"/>
    </row>
    <row r="29217" spans="1:1">
      <c r="A29217" s="50"/>
    </row>
    <row r="29218" spans="1:1">
      <c r="A29218" s="50"/>
    </row>
    <row r="29219" spans="1:1">
      <c r="A29219" s="50"/>
    </row>
    <row r="29220" spans="1:1">
      <c r="A29220" s="50"/>
    </row>
    <row r="29221" spans="1:1">
      <c r="A29221" s="50"/>
    </row>
    <row r="29222" spans="1:1">
      <c r="A29222" s="50"/>
    </row>
    <row r="29223" spans="1:1">
      <c r="A29223" s="50"/>
    </row>
    <row r="29224" spans="1:1" ht="13.5" thickBot="1">
      <c r="A29224" s="47"/>
    </row>
    <row r="29225" spans="1:1">
      <c r="A29225" s="1"/>
    </row>
    <row r="29226" spans="1:1">
      <c r="A29226" s="24"/>
    </row>
    <row r="29227" spans="1:1">
      <c r="A29227" s="26"/>
    </row>
    <row r="29228" spans="1:1">
      <c r="A29228" s="26"/>
    </row>
    <row r="29229" spans="1:1">
      <c r="A29229" s="26"/>
    </row>
    <row r="29230" spans="1:1">
      <c r="A29230" s="26"/>
    </row>
    <row r="29231" spans="1:1">
      <c r="A29231" s="26"/>
    </row>
    <row r="29232" spans="1:1">
      <c r="A29232" s="26"/>
    </row>
    <row r="29233" spans="1:1">
      <c r="A29233" s="26"/>
    </row>
    <row r="29234" spans="1:1">
      <c r="A29234" s="26"/>
    </row>
    <row r="29235" spans="1:1">
      <c r="A29235" s="26"/>
    </row>
    <row r="29236" spans="1:1">
      <c r="A29236" s="26"/>
    </row>
    <row r="29237" spans="1:1">
      <c r="A29237" s="26"/>
    </row>
    <row r="29238" spans="1:1">
      <c r="A29238" s="26"/>
    </row>
    <row r="29239" spans="1:1">
      <c r="A29239" s="26"/>
    </row>
    <row r="29240" spans="1:1">
      <c r="A29240" s="26"/>
    </row>
    <row r="29241" spans="1:1">
      <c r="A29241" s="31"/>
    </row>
    <row r="29242" spans="1:1">
      <c r="A29242" s="24"/>
    </row>
    <row r="29243" spans="1:1">
      <c r="A29243" s="24"/>
    </row>
    <row r="29244" spans="1:1">
      <c r="A29244" s="26"/>
    </row>
    <row r="29245" spans="1:1">
      <c r="A29245" s="26"/>
    </row>
    <row r="29246" spans="1:1">
      <c r="A29246" s="26"/>
    </row>
    <row r="29247" spans="1:1">
      <c r="A29247" s="26"/>
    </row>
    <row r="29248" spans="1:1">
      <c r="A29248" s="26"/>
    </row>
    <row r="29249" spans="1:1">
      <c r="A29249" s="26"/>
    </row>
    <row r="29250" spans="1:1">
      <c r="A29250" s="26"/>
    </row>
    <row r="29251" spans="1:1">
      <c r="A29251" s="26"/>
    </row>
    <row r="29252" spans="1:1">
      <c r="A29252" s="26"/>
    </row>
    <row r="29253" spans="1:1">
      <c r="A29253" s="26"/>
    </row>
    <row r="29254" spans="1:1">
      <c r="A29254" s="26"/>
    </row>
    <row r="29255" spans="1:1">
      <c r="A29255" s="26"/>
    </row>
    <row r="29256" spans="1:1">
      <c r="A29256" s="26"/>
    </row>
    <row r="29257" spans="1:1" ht="13.5" thickBot="1">
      <c r="A29257" s="31"/>
    </row>
    <row r="29258" spans="1:1">
      <c r="A29258" s="44"/>
    </row>
    <row r="29259" spans="1:1" ht="13.5" thickBot="1">
      <c r="A29259" s="47"/>
    </row>
    <row r="29260" spans="1:1">
      <c r="A29260" s="48"/>
    </row>
    <row r="29261" spans="1:1">
      <c r="A29261" s="50"/>
    </row>
    <row r="29262" spans="1:1">
      <c r="A29262" s="50"/>
    </row>
    <row r="29263" spans="1:1">
      <c r="A29263" s="50"/>
    </row>
    <row r="29264" spans="1:1">
      <c r="A29264" s="50"/>
    </row>
    <row r="29265" spans="1:1">
      <c r="A29265" s="50"/>
    </row>
    <row r="29266" spans="1:1">
      <c r="A29266" s="50"/>
    </row>
    <row r="29267" spans="1:1">
      <c r="A29267" s="50"/>
    </row>
    <row r="29268" spans="1:1">
      <c r="A29268" s="50"/>
    </row>
    <row r="29269" spans="1:1">
      <c r="A29269" s="50"/>
    </row>
    <row r="29270" spans="1:1">
      <c r="A29270" s="50"/>
    </row>
    <row r="29271" spans="1:1">
      <c r="A29271" s="50"/>
    </row>
    <row r="29272" spans="1:1">
      <c r="A29272" s="50"/>
    </row>
    <row r="29273" spans="1:1">
      <c r="A29273" s="50"/>
    </row>
    <row r="29274" spans="1:1">
      <c r="A29274" s="50"/>
    </row>
    <row r="29275" spans="1:1">
      <c r="A29275" s="50"/>
    </row>
    <row r="29276" spans="1:1" ht="13.5" thickBot="1">
      <c r="A29276" s="47"/>
    </row>
    <row r="29277" spans="1:1">
      <c r="A29277" s="1"/>
    </row>
    <row r="29278" spans="1:1">
      <c r="A29278" s="24"/>
    </row>
    <row r="29279" spans="1:1">
      <c r="A29279" s="26"/>
    </row>
    <row r="29280" spans="1:1">
      <c r="A29280" s="26"/>
    </row>
    <row r="29281" spans="1:1">
      <c r="A29281" s="26"/>
    </row>
    <row r="29282" spans="1:1">
      <c r="A29282" s="26"/>
    </row>
    <row r="29283" spans="1:1">
      <c r="A29283" s="26"/>
    </row>
    <row r="29284" spans="1:1">
      <c r="A29284" s="26"/>
    </row>
    <row r="29285" spans="1:1">
      <c r="A29285" s="26"/>
    </row>
    <row r="29286" spans="1:1">
      <c r="A29286" s="26"/>
    </row>
    <row r="29287" spans="1:1">
      <c r="A29287" s="26"/>
    </row>
    <row r="29288" spans="1:1">
      <c r="A29288" s="26"/>
    </row>
    <row r="29289" spans="1:1">
      <c r="A29289" s="26"/>
    </row>
    <row r="29290" spans="1:1">
      <c r="A29290" s="26"/>
    </row>
    <row r="29291" spans="1:1">
      <c r="A29291" s="26"/>
    </row>
    <row r="29292" spans="1:1">
      <c r="A29292" s="26"/>
    </row>
    <row r="29293" spans="1:1">
      <c r="A29293" s="31"/>
    </row>
    <row r="29294" spans="1:1">
      <c r="A29294" s="24"/>
    </row>
    <row r="29295" spans="1:1">
      <c r="A29295" s="24"/>
    </row>
    <row r="29296" spans="1:1">
      <c r="A29296" s="26"/>
    </row>
    <row r="29297" spans="1:1">
      <c r="A29297" s="26"/>
    </row>
    <row r="29298" spans="1:1">
      <c r="A29298" s="26"/>
    </row>
    <row r="29299" spans="1:1">
      <c r="A29299" s="26"/>
    </row>
    <row r="29300" spans="1:1">
      <c r="A29300" s="26"/>
    </row>
    <row r="29301" spans="1:1">
      <c r="A29301" s="26"/>
    </row>
    <row r="29302" spans="1:1">
      <c r="A29302" s="26"/>
    </row>
    <row r="29303" spans="1:1">
      <c r="A29303" s="26"/>
    </row>
    <row r="29304" spans="1:1">
      <c r="A29304" s="26"/>
    </row>
    <row r="29305" spans="1:1">
      <c r="A29305" s="26"/>
    </row>
    <row r="29306" spans="1:1">
      <c r="A29306" s="26"/>
    </row>
    <row r="29307" spans="1:1">
      <c r="A29307" s="26"/>
    </row>
    <row r="29308" spans="1:1">
      <c r="A29308" s="26"/>
    </row>
    <row r="29309" spans="1:1" ht="13.5" thickBot="1">
      <c r="A29309" s="31"/>
    </row>
    <row r="29310" spans="1:1">
      <c r="A29310" s="44"/>
    </row>
    <row r="29311" spans="1:1" ht="13.5" thickBot="1">
      <c r="A29311" s="47"/>
    </row>
    <row r="29312" spans="1:1">
      <c r="A29312" s="48"/>
    </row>
    <row r="29313" spans="1:1">
      <c r="A29313" s="50"/>
    </row>
    <row r="29314" spans="1:1">
      <c r="A29314" s="50"/>
    </row>
    <row r="29315" spans="1:1">
      <c r="A29315" s="50"/>
    </row>
    <row r="29316" spans="1:1">
      <c r="A29316" s="50"/>
    </row>
    <row r="29317" spans="1:1">
      <c r="A29317" s="50"/>
    </row>
    <row r="29318" spans="1:1">
      <c r="A29318" s="50"/>
    </row>
    <row r="29319" spans="1:1">
      <c r="A29319" s="50"/>
    </row>
    <row r="29320" spans="1:1">
      <c r="A29320" s="50"/>
    </row>
    <row r="29321" spans="1:1">
      <c r="A29321" s="50"/>
    </row>
    <row r="29322" spans="1:1">
      <c r="A29322" s="50"/>
    </row>
    <row r="29323" spans="1:1">
      <c r="A29323" s="50"/>
    </row>
    <row r="29324" spans="1:1">
      <c r="A29324" s="50"/>
    </row>
    <row r="29325" spans="1:1">
      <c r="A29325" s="50"/>
    </row>
    <row r="29326" spans="1:1">
      <c r="A29326" s="50"/>
    </row>
    <row r="29327" spans="1:1">
      <c r="A29327" s="50"/>
    </row>
    <row r="29328" spans="1:1" ht="13.5" thickBot="1">
      <c r="A29328" s="47"/>
    </row>
    <row r="29329" spans="1:1">
      <c r="A29329" s="1"/>
    </row>
    <row r="29330" spans="1:1">
      <c r="A29330" s="24"/>
    </row>
    <row r="29331" spans="1:1">
      <c r="A29331" s="26"/>
    </row>
    <row r="29332" spans="1:1">
      <c r="A29332" s="26"/>
    </row>
    <row r="29333" spans="1:1">
      <c r="A29333" s="26"/>
    </row>
    <row r="29334" spans="1:1">
      <c r="A29334" s="26"/>
    </row>
    <row r="29335" spans="1:1">
      <c r="A29335" s="26"/>
    </row>
    <row r="29336" spans="1:1">
      <c r="A29336" s="26"/>
    </row>
    <row r="29337" spans="1:1">
      <c r="A29337" s="26"/>
    </row>
    <row r="29338" spans="1:1">
      <c r="A29338" s="26"/>
    </row>
    <row r="29339" spans="1:1">
      <c r="A29339" s="26"/>
    </row>
    <row r="29340" spans="1:1">
      <c r="A29340" s="26"/>
    </row>
    <row r="29341" spans="1:1">
      <c r="A29341" s="26"/>
    </row>
    <row r="29342" spans="1:1">
      <c r="A29342" s="26"/>
    </row>
    <row r="29343" spans="1:1">
      <c r="A29343" s="26"/>
    </row>
    <row r="29344" spans="1:1">
      <c r="A29344" s="26"/>
    </row>
    <row r="29345" spans="1:1">
      <c r="A29345" s="31"/>
    </row>
    <row r="29346" spans="1:1">
      <c r="A29346" s="24"/>
    </row>
    <row r="29347" spans="1:1">
      <c r="A29347" s="24"/>
    </row>
    <row r="29348" spans="1:1">
      <c r="A29348" s="26"/>
    </row>
    <row r="29349" spans="1:1">
      <c r="A29349" s="26"/>
    </row>
    <row r="29350" spans="1:1">
      <c r="A29350" s="26"/>
    </row>
    <row r="29351" spans="1:1">
      <c r="A29351" s="26"/>
    </row>
    <row r="29352" spans="1:1">
      <c r="A29352" s="26"/>
    </row>
    <row r="29353" spans="1:1">
      <c r="A29353" s="26"/>
    </row>
    <row r="29354" spans="1:1">
      <c r="A29354" s="26"/>
    </row>
    <row r="29355" spans="1:1">
      <c r="A29355" s="26"/>
    </row>
    <row r="29356" spans="1:1">
      <c r="A29356" s="26"/>
    </row>
    <row r="29357" spans="1:1">
      <c r="A29357" s="26"/>
    </row>
    <row r="29358" spans="1:1">
      <c r="A29358" s="26"/>
    </row>
    <row r="29359" spans="1:1">
      <c r="A29359" s="26"/>
    </row>
    <row r="29360" spans="1:1">
      <c r="A29360" s="26"/>
    </row>
    <row r="29361" spans="1:1" ht="13.5" thickBot="1">
      <c r="A29361" s="31"/>
    </row>
    <row r="29362" spans="1:1">
      <c r="A29362" s="44"/>
    </row>
    <row r="29363" spans="1:1" ht="13.5" thickBot="1">
      <c r="A29363" s="47"/>
    </row>
    <row r="29364" spans="1:1">
      <c r="A29364" s="48"/>
    </row>
    <row r="29365" spans="1:1">
      <c r="A29365" s="50"/>
    </row>
    <row r="29366" spans="1:1">
      <c r="A29366" s="50"/>
    </row>
    <row r="29367" spans="1:1">
      <c r="A29367" s="50"/>
    </row>
    <row r="29368" spans="1:1">
      <c r="A29368" s="50"/>
    </row>
    <row r="29369" spans="1:1">
      <c r="A29369" s="50"/>
    </row>
    <row r="29370" spans="1:1">
      <c r="A29370" s="50"/>
    </row>
    <row r="29371" spans="1:1">
      <c r="A29371" s="50"/>
    </row>
    <row r="29372" spans="1:1">
      <c r="A29372" s="50"/>
    </row>
    <row r="29373" spans="1:1">
      <c r="A29373" s="50"/>
    </row>
    <row r="29374" spans="1:1">
      <c r="A29374" s="50"/>
    </row>
    <row r="29375" spans="1:1">
      <c r="A29375" s="50"/>
    </row>
    <row r="29376" spans="1:1">
      <c r="A29376" s="50"/>
    </row>
    <row r="29377" spans="1:1">
      <c r="A29377" s="50"/>
    </row>
    <row r="29378" spans="1:1">
      <c r="A29378" s="50"/>
    </row>
    <row r="29379" spans="1:1">
      <c r="A29379" s="50"/>
    </row>
    <row r="29380" spans="1:1" ht="13.5" thickBot="1">
      <c r="A29380" s="47"/>
    </row>
    <row r="29381" spans="1:1">
      <c r="A29381" s="1"/>
    </row>
    <row r="29382" spans="1:1">
      <c r="A29382" s="24"/>
    </row>
    <row r="29383" spans="1:1">
      <c r="A29383" s="26"/>
    </row>
    <row r="29384" spans="1:1">
      <c r="A29384" s="26"/>
    </row>
    <row r="29385" spans="1:1">
      <c r="A29385" s="26"/>
    </row>
    <row r="29386" spans="1:1">
      <c r="A29386" s="26"/>
    </row>
    <row r="29387" spans="1:1">
      <c r="A29387" s="26"/>
    </row>
    <row r="29388" spans="1:1">
      <c r="A29388" s="26"/>
    </row>
    <row r="29389" spans="1:1">
      <c r="A29389" s="26"/>
    </row>
    <row r="29390" spans="1:1">
      <c r="A29390" s="26"/>
    </row>
    <row r="29391" spans="1:1">
      <c r="A29391" s="26"/>
    </row>
    <row r="29392" spans="1:1">
      <c r="A29392" s="26"/>
    </row>
    <row r="29393" spans="1:1">
      <c r="A29393" s="26"/>
    </row>
    <row r="29394" spans="1:1">
      <c r="A29394" s="26"/>
    </row>
    <row r="29395" spans="1:1">
      <c r="A29395" s="26"/>
    </row>
    <row r="29396" spans="1:1">
      <c r="A29396" s="26"/>
    </row>
    <row r="29397" spans="1:1">
      <c r="A29397" s="31"/>
    </row>
    <row r="29398" spans="1:1">
      <c r="A29398" s="24"/>
    </row>
    <row r="29399" spans="1:1">
      <c r="A29399" s="24"/>
    </row>
    <row r="29400" spans="1:1">
      <c r="A29400" s="26"/>
    </row>
    <row r="29401" spans="1:1">
      <c r="A29401" s="26"/>
    </row>
    <row r="29402" spans="1:1">
      <c r="A29402" s="26"/>
    </row>
    <row r="29403" spans="1:1">
      <c r="A29403" s="26"/>
    </row>
    <row r="29404" spans="1:1">
      <c r="A29404" s="26"/>
    </row>
    <row r="29405" spans="1:1">
      <c r="A29405" s="26"/>
    </row>
    <row r="29406" spans="1:1">
      <c r="A29406" s="26"/>
    </row>
    <row r="29407" spans="1:1">
      <c r="A29407" s="26"/>
    </row>
    <row r="29408" spans="1:1">
      <c r="A29408" s="26"/>
    </row>
    <row r="29409" spans="1:1">
      <c r="A29409" s="26"/>
    </row>
    <row r="29410" spans="1:1">
      <c r="A29410" s="26"/>
    </row>
    <row r="29411" spans="1:1">
      <c r="A29411" s="26"/>
    </row>
    <row r="29412" spans="1:1">
      <c r="A29412" s="26"/>
    </row>
    <row r="29413" spans="1:1" ht="13.5" thickBot="1">
      <c r="A29413" s="31"/>
    </row>
    <row r="29414" spans="1:1">
      <c r="A29414" s="44"/>
    </row>
    <row r="29415" spans="1:1" ht="13.5" thickBot="1">
      <c r="A29415" s="47"/>
    </row>
    <row r="29416" spans="1:1">
      <c r="A29416" s="48"/>
    </row>
    <row r="29417" spans="1:1">
      <c r="A29417" s="50"/>
    </row>
    <row r="29418" spans="1:1">
      <c r="A29418" s="50"/>
    </row>
    <row r="29419" spans="1:1">
      <c r="A29419" s="50"/>
    </row>
    <row r="29420" spans="1:1">
      <c r="A29420" s="50"/>
    </row>
    <row r="29421" spans="1:1">
      <c r="A29421" s="50"/>
    </row>
    <row r="29422" spans="1:1">
      <c r="A29422" s="50"/>
    </row>
    <row r="29423" spans="1:1">
      <c r="A29423" s="50"/>
    </row>
    <row r="29424" spans="1:1">
      <c r="A29424" s="50"/>
    </row>
    <row r="29425" spans="1:1">
      <c r="A29425" s="50"/>
    </row>
    <row r="29426" spans="1:1">
      <c r="A29426" s="50"/>
    </row>
    <row r="29427" spans="1:1">
      <c r="A29427" s="50"/>
    </row>
    <row r="29428" spans="1:1">
      <c r="A29428" s="50"/>
    </row>
    <row r="29429" spans="1:1">
      <c r="A29429" s="50"/>
    </row>
    <row r="29430" spans="1:1">
      <c r="A29430" s="50"/>
    </row>
    <row r="29431" spans="1:1">
      <c r="A29431" s="50"/>
    </row>
    <row r="29432" spans="1:1" ht="13.5" thickBot="1">
      <c r="A29432" s="47"/>
    </row>
    <row r="29433" spans="1:1">
      <c r="A29433" s="1"/>
    </row>
    <row r="29434" spans="1:1">
      <c r="A29434" s="24"/>
    </row>
    <row r="29435" spans="1:1">
      <c r="A29435" s="26"/>
    </row>
    <row r="29436" spans="1:1">
      <c r="A29436" s="26"/>
    </row>
    <row r="29437" spans="1:1">
      <c r="A29437" s="26"/>
    </row>
    <row r="29438" spans="1:1">
      <c r="A29438" s="26"/>
    </row>
    <row r="29439" spans="1:1">
      <c r="A29439" s="26"/>
    </row>
    <row r="29440" spans="1:1">
      <c r="A29440" s="26"/>
    </row>
    <row r="29441" spans="1:1">
      <c r="A29441" s="26"/>
    </row>
    <row r="29442" spans="1:1">
      <c r="A29442" s="26"/>
    </row>
    <row r="29443" spans="1:1">
      <c r="A29443" s="26"/>
    </row>
    <row r="29444" spans="1:1">
      <c r="A29444" s="26"/>
    </row>
    <row r="29445" spans="1:1">
      <c r="A29445" s="26"/>
    </row>
    <row r="29446" spans="1:1">
      <c r="A29446" s="26"/>
    </row>
    <row r="29447" spans="1:1">
      <c r="A29447" s="26"/>
    </row>
    <row r="29448" spans="1:1">
      <c r="A29448" s="26"/>
    </row>
    <row r="29449" spans="1:1">
      <c r="A29449" s="31"/>
    </row>
    <row r="29450" spans="1:1">
      <c r="A29450" s="24"/>
    </row>
    <row r="29451" spans="1:1">
      <c r="A29451" s="24"/>
    </row>
    <row r="29452" spans="1:1">
      <c r="A29452" s="26"/>
    </row>
    <row r="29453" spans="1:1">
      <c r="A29453" s="26"/>
    </row>
    <row r="29454" spans="1:1">
      <c r="A29454" s="26"/>
    </row>
    <row r="29455" spans="1:1">
      <c r="A29455" s="26"/>
    </row>
    <row r="29456" spans="1:1">
      <c r="A29456" s="26"/>
    </row>
    <row r="29457" spans="1:1">
      <c r="A29457" s="26"/>
    </row>
    <row r="29458" spans="1:1">
      <c r="A29458" s="26"/>
    </row>
    <row r="29459" spans="1:1">
      <c r="A29459" s="26"/>
    </row>
    <row r="29460" spans="1:1">
      <c r="A29460" s="26"/>
    </row>
    <row r="29461" spans="1:1">
      <c r="A29461" s="26"/>
    </row>
    <row r="29462" spans="1:1">
      <c r="A29462" s="26"/>
    </row>
    <row r="29463" spans="1:1">
      <c r="A29463" s="26"/>
    </row>
    <row r="29464" spans="1:1">
      <c r="A29464" s="26"/>
    </row>
    <row r="29465" spans="1:1" ht="13.5" thickBot="1">
      <c r="A29465" s="31"/>
    </row>
    <row r="29466" spans="1:1">
      <c r="A29466" s="44"/>
    </row>
    <row r="29467" spans="1:1" ht="13.5" thickBot="1">
      <c r="A29467" s="47"/>
    </row>
    <row r="29468" spans="1:1">
      <c r="A29468" s="48"/>
    </row>
    <row r="29469" spans="1:1">
      <c r="A29469" s="50"/>
    </row>
    <row r="29470" spans="1:1">
      <c r="A29470" s="50"/>
    </row>
    <row r="29471" spans="1:1">
      <c r="A29471" s="50"/>
    </row>
    <row r="29472" spans="1:1">
      <c r="A29472" s="50"/>
    </row>
    <row r="29473" spans="1:1">
      <c r="A29473" s="50"/>
    </row>
    <row r="29474" spans="1:1">
      <c r="A29474" s="50"/>
    </row>
    <row r="29475" spans="1:1">
      <c r="A29475" s="50"/>
    </row>
    <row r="29476" spans="1:1">
      <c r="A29476" s="50"/>
    </row>
    <row r="29477" spans="1:1">
      <c r="A29477" s="50"/>
    </row>
    <row r="29478" spans="1:1">
      <c r="A29478" s="50"/>
    </row>
    <row r="29479" spans="1:1">
      <c r="A29479" s="50"/>
    </row>
    <row r="29480" spans="1:1">
      <c r="A29480" s="50"/>
    </row>
    <row r="29481" spans="1:1">
      <c r="A29481" s="50"/>
    </row>
    <row r="29482" spans="1:1">
      <c r="A29482" s="50"/>
    </row>
    <row r="29483" spans="1:1">
      <c r="A29483" s="50"/>
    </row>
    <row r="29484" spans="1:1" ht="13.5" thickBot="1">
      <c r="A29484" s="47"/>
    </row>
    <row r="29485" spans="1:1">
      <c r="A29485" s="1"/>
    </row>
    <row r="29486" spans="1:1">
      <c r="A29486" s="24"/>
    </row>
    <row r="29487" spans="1:1">
      <c r="A29487" s="26"/>
    </row>
    <row r="29488" spans="1:1">
      <c r="A29488" s="26"/>
    </row>
    <row r="29489" spans="1:1">
      <c r="A29489" s="26"/>
    </row>
    <row r="29490" spans="1:1">
      <c r="A29490" s="26"/>
    </row>
    <row r="29491" spans="1:1">
      <c r="A29491" s="26"/>
    </row>
    <row r="29492" spans="1:1">
      <c r="A29492" s="26"/>
    </row>
    <row r="29493" spans="1:1">
      <c r="A29493" s="26"/>
    </row>
    <row r="29494" spans="1:1">
      <c r="A29494" s="26"/>
    </row>
    <row r="29495" spans="1:1">
      <c r="A29495" s="26"/>
    </row>
    <row r="29496" spans="1:1">
      <c r="A29496" s="26"/>
    </row>
    <row r="29497" spans="1:1">
      <c r="A29497" s="26"/>
    </row>
    <row r="29498" spans="1:1">
      <c r="A29498" s="26"/>
    </row>
    <row r="29499" spans="1:1">
      <c r="A29499" s="26"/>
    </row>
    <row r="29500" spans="1:1">
      <c r="A29500" s="26"/>
    </row>
    <row r="29501" spans="1:1">
      <c r="A29501" s="31"/>
    </row>
    <row r="29502" spans="1:1">
      <c r="A29502" s="24"/>
    </row>
    <row r="29503" spans="1:1">
      <c r="A29503" s="24"/>
    </row>
    <row r="29504" spans="1:1">
      <c r="A29504" s="26"/>
    </row>
    <row r="29505" spans="1:1">
      <c r="A29505" s="26"/>
    </row>
    <row r="29506" spans="1:1">
      <c r="A29506" s="26"/>
    </row>
    <row r="29507" spans="1:1">
      <c r="A29507" s="26"/>
    </row>
    <row r="29508" spans="1:1">
      <c r="A29508" s="26"/>
    </row>
    <row r="29509" spans="1:1">
      <c r="A29509" s="26"/>
    </row>
    <row r="29510" spans="1:1">
      <c r="A29510" s="26"/>
    </row>
    <row r="29511" spans="1:1">
      <c r="A29511" s="26"/>
    </row>
    <row r="29512" spans="1:1">
      <c r="A29512" s="26"/>
    </row>
    <row r="29513" spans="1:1">
      <c r="A29513" s="26"/>
    </row>
    <row r="29514" spans="1:1">
      <c r="A29514" s="26"/>
    </row>
    <row r="29515" spans="1:1">
      <c r="A29515" s="26"/>
    </row>
    <row r="29516" spans="1:1">
      <c r="A29516" s="26"/>
    </row>
    <row r="29517" spans="1:1" ht="13.5" thickBot="1">
      <c r="A29517" s="31"/>
    </row>
    <row r="29518" spans="1:1">
      <c r="A29518" s="44"/>
    </row>
    <row r="29519" spans="1:1" ht="13.5" thickBot="1">
      <c r="A29519" s="47"/>
    </row>
    <row r="29520" spans="1:1">
      <c r="A29520" s="48"/>
    </row>
    <row r="29521" spans="1:1">
      <c r="A29521" s="50"/>
    </row>
    <row r="29522" spans="1:1">
      <c r="A29522" s="50"/>
    </row>
    <row r="29523" spans="1:1">
      <c r="A29523" s="50"/>
    </row>
    <row r="29524" spans="1:1">
      <c r="A29524" s="50"/>
    </row>
    <row r="29525" spans="1:1">
      <c r="A29525" s="50"/>
    </row>
    <row r="29526" spans="1:1">
      <c r="A29526" s="50"/>
    </row>
    <row r="29527" spans="1:1">
      <c r="A29527" s="50"/>
    </row>
    <row r="29528" spans="1:1">
      <c r="A29528" s="50"/>
    </row>
    <row r="29529" spans="1:1">
      <c r="A29529" s="50"/>
    </row>
    <row r="29530" spans="1:1">
      <c r="A29530" s="50"/>
    </row>
    <row r="29531" spans="1:1">
      <c r="A29531" s="50"/>
    </row>
    <row r="29532" spans="1:1">
      <c r="A29532" s="50"/>
    </row>
    <row r="29533" spans="1:1">
      <c r="A29533" s="50"/>
    </row>
    <row r="29534" spans="1:1">
      <c r="A29534" s="50"/>
    </row>
    <row r="29535" spans="1:1">
      <c r="A29535" s="50"/>
    </row>
    <row r="29536" spans="1:1" ht="13.5" thickBot="1">
      <c r="A29536" s="47"/>
    </row>
    <row r="29537" spans="1:1">
      <c r="A29537" s="1"/>
    </row>
    <row r="29538" spans="1:1">
      <c r="A29538" s="24"/>
    </row>
    <row r="29539" spans="1:1">
      <c r="A29539" s="26"/>
    </row>
    <row r="29540" spans="1:1">
      <c r="A29540" s="26"/>
    </row>
    <row r="29541" spans="1:1">
      <c r="A29541" s="26"/>
    </row>
    <row r="29542" spans="1:1">
      <c r="A29542" s="26"/>
    </row>
    <row r="29543" spans="1:1">
      <c r="A29543" s="26"/>
    </row>
    <row r="29544" spans="1:1">
      <c r="A29544" s="26"/>
    </row>
    <row r="29545" spans="1:1">
      <c r="A29545" s="26"/>
    </row>
    <row r="29546" spans="1:1">
      <c r="A29546" s="26"/>
    </row>
    <row r="29547" spans="1:1">
      <c r="A29547" s="26"/>
    </row>
    <row r="29548" spans="1:1">
      <c r="A29548" s="26"/>
    </row>
    <row r="29549" spans="1:1">
      <c r="A29549" s="26"/>
    </row>
    <row r="29550" spans="1:1">
      <c r="A29550" s="26"/>
    </row>
    <row r="29551" spans="1:1">
      <c r="A29551" s="26"/>
    </row>
    <row r="29552" spans="1:1">
      <c r="A29552" s="26"/>
    </row>
    <row r="29553" spans="1:1">
      <c r="A29553" s="31"/>
    </row>
    <row r="29554" spans="1:1">
      <c r="A29554" s="24"/>
    </row>
    <row r="29555" spans="1:1">
      <c r="A29555" s="24"/>
    </row>
    <row r="29556" spans="1:1">
      <c r="A29556" s="26"/>
    </row>
    <row r="29557" spans="1:1">
      <c r="A29557" s="26"/>
    </row>
    <row r="29558" spans="1:1">
      <c r="A29558" s="26"/>
    </row>
    <row r="29559" spans="1:1">
      <c r="A29559" s="26"/>
    </row>
    <row r="29560" spans="1:1">
      <c r="A29560" s="26"/>
    </row>
    <row r="29561" spans="1:1">
      <c r="A29561" s="26"/>
    </row>
    <row r="29562" spans="1:1">
      <c r="A29562" s="26"/>
    </row>
    <row r="29563" spans="1:1">
      <c r="A29563" s="26"/>
    </row>
    <row r="29564" spans="1:1">
      <c r="A29564" s="26"/>
    </row>
    <row r="29565" spans="1:1">
      <c r="A29565" s="26"/>
    </row>
    <row r="29566" spans="1:1">
      <c r="A29566" s="26"/>
    </row>
    <row r="29567" spans="1:1">
      <c r="A29567" s="26"/>
    </row>
    <row r="29568" spans="1:1">
      <c r="A29568" s="26"/>
    </row>
    <row r="29569" spans="1:1" ht="13.5" thickBot="1">
      <c r="A29569" s="31"/>
    </row>
    <row r="29570" spans="1:1">
      <c r="A29570" s="44"/>
    </row>
    <row r="29571" spans="1:1" ht="13.5" thickBot="1">
      <c r="A29571" s="47"/>
    </row>
    <row r="29572" spans="1:1">
      <c r="A29572" s="48"/>
    </row>
    <row r="29573" spans="1:1">
      <c r="A29573" s="50"/>
    </row>
    <row r="29574" spans="1:1">
      <c r="A29574" s="50"/>
    </row>
    <row r="29575" spans="1:1">
      <c r="A29575" s="50"/>
    </row>
    <row r="29576" spans="1:1">
      <c r="A29576" s="50"/>
    </row>
    <row r="29577" spans="1:1">
      <c r="A29577" s="50"/>
    </row>
    <row r="29578" spans="1:1">
      <c r="A29578" s="50"/>
    </row>
    <row r="29579" spans="1:1">
      <c r="A29579" s="50"/>
    </row>
    <row r="29580" spans="1:1">
      <c r="A29580" s="50"/>
    </row>
    <row r="29581" spans="1:1">
      <c r="A29581" s="50"/>
    </row>
    <row r="29582" spans="1:1">
      <c r="A29582" s="50"/>
    </row>
    <row r="29583" spans="1:1">
      <c r="A29583" s="50"/>
    </row>
    <row r="29584" spans="1:1">
      <c r="A29584" s="50"/>
    </row>
    <row r="29585" spans="1:1">
      <c r="A29585" s="50"/>
    </row>
    <row r="29586" spans="1:1">
      <c r="A29586" s="50"/>
    </row>
    <row r="29587" spans="1:1">
      <c r="A29587" s="50"/>
    </row>
    <row r="29588" spans="1:1" ht="13.5" thickBot="1">
      <c r="A29588" s="47"/>
    </row>
    <row r="29589" spans="1:1">
      <c r="A29589" s="1"/>
    </row>
    <row r="29590" spans="1:1">
      <c r="A29590" s="24"/>
    </row>
    <row r="29591" spans="1:1">
      <c r="A29591" s="26"/>
    </row>
    <row r="29592" spans="1:1">
      <c r="A29592" s="26"/>
    </row>
    <row r="29593" spans="1:1">
      <c r="A29593" s="26"/>
    </row>
    <row r="29594" spans="1:1">
      <c r="A29594" s="26"/>
    </row>
    <row r="29595" spans="1:1">
      <c r="A29595" s="26"/>
    </row>
    <row r="29596" spans="1:1">
      <c r="A29596" s="26"/>
    </row>
    <row r="29597" spans="1:1">
      <c r="A29597" s="26"/>
    </row>
    <row r="29598" spans="1:1">
      <c r="A29598" s="26"/>
    </row>
    <row r="29599" spans="1:1">
      <c r="A29599" s="26"/>
    </row>
    <row r="29600" spans="1:1">
      <c r="A29600" s="26"/>
    </row>
    <row r="29601" spans="1:1">
      <c r="A29601" s="26"/>
    </row>
    <row r="29602" spans="1:1">
      <c r="A29602" s="26"/>
    </row>
    <row r="29603" spans="1:1">
      <c r="A29603" s="26"/>
    </row>
    <row r="29604" spans="1:1">
      <c r="A29604" s="26"/>
    </row>
    <row r="29605" spans="1:1">
      <c r="A29605" s="31"/>
    </row>
    <row r="29606" spans="1:1">
      <c r="A29606" s="24"/>
    </row>
    <row r="29607" spans="1:1">
      <c r="A29607" s="24"/>
    </row>
    <row r="29608" spans="1:1">
      <c r="A29608" s="26"/>
    </row>
    <row r="29609" spans="1:1">
      <c r="A29609" s="26"/>
    </row>
    <row r="29610" spans="1:1">
      <c r="A29610" s="26"/>
    </row>
    <row r="29611" spans="1:1">
      <c r="A29611" s="26"/>
    </row>
    <row r="29612" spans="1:1">
      <c r="A29612" s="26"/>
    </row>
    <row r="29613" spans="1:1">
      <c r="A29613" s="26"/>
    </row>
    <row r="29614" spans="1:1">
      <c r="A29614" s="26"/>
    </row>
    <row r="29615" spans="1:1">
      <c r="A29615" s="26"/>
    </row>
    <row r="29616" spans="1:1">
      <c r="A29616" s="26"/>
    </row>
    <row r="29617" spans="1:1">
      <c r="A29617" s="26"/>
    </row>
    <row r="29618" spans="1:1">
      <c r="A29618" s="26"/>
    </row>
    <row r="29619" spans="1:1">
      <c r="A29619" s="26"/>
    </row>
    <row r="29620" spans="1:1">
      <c r="A29620" s="26"/>
    </row>
    <row r="29621" spans="1:1" ht="13.5" thickBot="1">
      <c r="A29621" s="31"/>
    </row>
    <row r="29622" spans="1:1">
      <c r="A29622" s="44"/>
    </row>
    <row r="29623" spans="1:1" ht="13.5" thickBot="1">
      <c r="A29623" s="47"/>
    </row>
    <row r="29624" spans="1:1">
      <c r="A29624" s="48"/>
    </row>
    <row r="29625" spans="1:1">
      <c r="A29625" s="50"/>
    </row>
    <row r="29626" spans="1:1">
      <c r="A29626" s="50"/>
    </row>
    <row r="29627" spans="1:1">
      <c r="A29627" s="50"/>
    </row>
    <row r="29628" spans="1:1">
      <c r="A29628" s="50"/>
    </row>
    <row r="29629" spans="1:1">
      <c r="A29629" s="50"/>
    </row>
    <row r="29630" spans="1:1">
      <c r="A29630" s="50"/>
    </row>
    <row r="29631" spans="1:1">
      <c r="A29631" s="50"/>
    </row>
    <row r="29632" spans="1:1">
      <c r="A29632" s="50"/>
    </row>
    <row r="29633" spans="1:1">
      <c r="A29633" s="50"/>
    </row>
    <row r="29634" spans="1:1">
      <c r="A29634" s="50"/>
    </row>
    <row r="29635" spans="1:1">
      <c r="A29635" s="50"/>
    </row>
    <row r="29636" spans="1:1">
      <c r="A29636" s="50"/>
    </row>
    <row r="29637" spans="1:1">
      <c r="A29637" s="50"/>
    </row>
    <row r="29638" spans="1:1">
      <c r="A29638" s="50"/>
    </row>
    <row r="29639" spans="1:1">
      <c r="A29639" s="50"/>
    </row>
    <row r="29640" spans="1:1" ht="13.5" thickBot="1">
      <c r="A29640" s="47"/>
    </row>
    <row r="29641" spans="1:1">
      <c r="A29641" s="1"/>
    </row>
    <row r="29642" spans="1:1">
      <c r="A29642" s="24"/>
    </row>
    <row r="29643" spans="1:1">
      <c r="A29643" s="26"/>
    </row>
    <row r="29644" spans="1:1">
      <c r="A29644" s="26"/>
    </row>
    <row r="29645" spans="1:1">
      <c r="A29645" s="26"/>
    </row>
    <row r="29646" spans="1:1">
      <c r="A29646" s="26"/>
    </row>
    <row r="29647" spans="1:1">
      <c r="A29647" s="26"/>
    </row>
    <row r="29648" spans="1:1">
      <c r="A29648" s="26"/>
    </row>
    <row r="29649" spans="1:1">
      <c r="A29649" s="26"/>
    </row>
    <row r="29650" spans="1:1">
      <c r="A29650" s="26"/>
    </row>
    <row r="29651" spans="1:1">
      <c r="A29651" s="26"/>
    </row>
    <row r="29652" spans="1:1">
      <c r="A29652" s="26"/>
    </row>
    <row r="29653" spans="1:1">
      <c r="A29653" s="26"/>
    </row>
    <row r="29654" spans="1:1">
      <c r="A29654" s="26"/>
    </row>
    <row r="29655" spans="1:1">
      <c r="A29655" s="26"/>
    </row>
    <row r="29656" spans="1:1">
      <c r="A29656" s="26"/>
    </row>
    <row r="29657" spans="1:1">
      <c r="A29657" s="31"/>
    </row>
    <row r="29658" spans="1:1">
      <c r="A29658" s="24"/>
    </row>
    <row r="29659" spans="1:1">
      <c r="A29659" s="24"/>
    </row>
    <row r="29660" spans="1:1">
      <c r="A29660" s="26"/>
    </row>
    <row r="29661" spans="1:1">
      <c r="A29661" s="26"/>
    </row>
    <row r="29662" spans="1:1">
      <c r="A29662" s="26"/>
    </row>
    <row r="29663" spans="1:1">
      <c r="A29663" s="26"/>
    </row>
    <row r="29664" spans="1:1">
      <c r="A29664" s="26"/>
    </row>
    <row r="29665" spans="1:1">
      <c r="A29665" s="26"/>
    </row>
    <row r="29666" spans="1:1">
      <c r="A29666" s="26"/>
    </row>
    <row r="29667" spans="1:1">
      <c r="A29667" s="26"/>
    </row>
    <row r="29668" spans="1:1">
      <c r="A29668" s="26"/>
    </row>
    <row r="29669" spans="1:1">
      <c r="A29669" s="26"/>
    </row>
    <row r="29670" spans="1:1">
      <c r="A29670" s="26"/>
    </row>
    <row r="29671" spans="1:1">
      <c r="A29671" s="26"/>
    </row>
    <row r="29672" spans="1:1">
      <c r="A29672" s="26"/>
    </row>
    <row r="29673" spans="1:1" ht="13.5" thickBot="1">
      <c r="A29673" s="31"/>
    </row>
    <row r="29674" spans="1:1">
      <c r="A29674" s="44"/>
    </row>
    <row r="29675" spans="1:1" ht="13.5" thickBot="1">
      <c r="A29675" s="47"/>
    </row>
    <row r="29676" spans="1:1">
      <c r="A29676" s="48"/>
    </row>
    <row r="29677" spans="1:1">
      <c r="A29677" s="50"/>
    </row>
    <row r="29678" spans="1:1">
      <c r="A29678" s="50"/>
    </row>
    <row r="29679" spans="1:1">
      <c r="A29679" s="50"/>
    </row>
    <row r="29680" spans="1:1">
      <c r="A29680" s="50"/>
    </row>
    <row r="29681" spans="1:1">
      <c r="A29681" s="50"/>
    </row>
    <row r="29682" spans="1:1">
      <c r="A29682" s="50"/>
    </row>
    <row r="29683" spans="1:1">
      <c r="A29683" s="50"/>
    </row>
    <row r="29684" spans="1:1">
      <c r="A29684" s="50"/>
    </row>
    <row r="29685" spans="1:1">
      <c r="A29685" s="50"/>
    </row>
    <row r="29686" spans="1:1">
      <c r="A29686" s="50"/>
    </row>
    <row r="29687" spans="1:1">
      <c r="A29687" s="50"/>
    </row>
    <row r="29688" spans="1:1">
      <c r="A29688" s="50"/>
    </row>
    <row r="29689" spans="1:1">
      <c r="A29689" s="50"/>
    </row>
    <row r="29690" spans="1:1">
      <c r="A29690" s="50"/>
    </row>
    <row r="29691" spans="1:1">
      <c r="A29691" s="50"/>
    </row>
    <row r="29692" spans="1:1" ht="13.5" thickBot="1">
      <c r="A29692" s="47"/>
    </row>
    <row r="29693" spans="1:1">
      <c r="A29693" s="1"/>
    </row>
    <row r="29694" spans="1:1">
      <c r="A29694" s="24"/>
    </row>
    <row r="29695" spans="1:1">
      <c r="A29695" s="26"/>
    </row>
    <row r="29696" spans="1:1">
      <c r="A29696" s="26"/>
    </row>
    <row r="29697" spans="1:1">
      <c r="A29697" s="26"/>
    </row>
    <row r="29698" spans="1:1">
      <c r="A29698" s="26"/>
    </row>
    <row r="29699" spans="1:1">
      <c r="A29699" s="26"/>
    </row>
    <row r="29700" spans="1:1">
      <c r="A29700" s="26"/>
    </row>
    <row r="29701" spans="1:1">
      <c r="A29701" s="26"/>
    </row>
    <row r="29702" spans="1:1">
      <c r="A29702" s="26"/>
    </row>
    <row r="29703" spans="1:1">
      <c r="A29703" s="26"/>
    </row>
    <row r="29704" spans="1:1">
      <c r="A29704" s="26"/>
    </row>
    <row r="29705" spans="1:1">
      <c r="A29705" s="26"/>
    </row>
    <row r="29706" spans="1:1">
      <c r="A29706" s="26"/>
    </row>
    <row r="29707" spans="1:1">
      <c r="A29707" s="26"/>
    </row>
    <row r="29708" spans="1:1">
      <c r="A29708" s="26"/>
    </row>
    <row r="29709" spans="1:1">
      <c r="A29709" s="31"/>
    </row>
    <row r="29710" spans="1:1">
      <c r="A29710" s="24"/>
    </row>
    <row r="29711" spans="1:1">
      <c r="A29711" s="24"/>
    </row>
    <row r="29712" spans="1:1">
      <c r="A29712" s="26"/>
    </row>
    <row r="29713" spans="1:1">
      <c r="A29713" s="26"/>
    </row>
    <row r="29714" spans="1:1">
      <c r="A29714" s="26"/>
    </row>
    <row r="29715" spans="1:1">
      <c r="A29715" s="26"/>
    </row>
    <row r="29716" spans="1:1">
      <c r="A29716" s="26"/>
    </row>
    <row r="29717" spans="1:1">
      <c r="A29717" s="26"/>
    </row>
    <row r="29718" spans="1:1">
      <c r="A29718" s="26"/>
    </row>
    <row r="29719" spans="1:1">
      <c r="A29719" s="26"/>
    </row>
    <row r="29720" spans="1:1">
      <c r="A29720" s="26"/>
    </row>
    <row r="29721" spans="1:1">
      <c r="A29721" s="26"/>
    </row>
    <row r="29722" spans="1:1">
      <c r="A29722" s="26"/>
    </row>
    <row r="29723" spans="1:1">
      <c r="A29723" s="26"/>
    </row>
    <row r="29724" spans="1:1">
      <c r="A29724" s="26"/>
    </row>
    <row r="29725" spans="1:1" ht="13.5" thickBot="1">
      <c r="A29725" s="31"/>
    </row>
    <row r="29726" spans="1:1">
      <c r="A29726" s="44"/>
    </row>
    <row r="29727" spans="1:1" ht="13.5" thickBot="1">
      <c r="A29727" s="47"/>
    </row>
    <row r="29728" spans="1:1">
      <c r="A29728" s="48"/>
    </row>
    <row r="29729" spans="1:1">
      <c r="A29729" s="50"/>
    </row>
    <row r="29730" spans="1:1">
      <c r="A29730" s="50"/>
    </row>
    <row r="29731" spans="1:1">
      <c r="A29731" s="50"/>
    </row>
    <row r="29732" spans="1:1">
      <c r="A29732" s="50"/>
    </row>
    <row r="29733" spans="1:1">
      <c r="A29733" s="50"/>
    </row>
    <row r="29734" spans="1:1">
      <c r="A29734" s="50"/>
    </row>
    <row r="29735" spans="1:1">
      <c r="A29735" s="50"/>
    </row>
    <row r="29736" spans="1:1">
      <c r="A29736" s="50"/>
    </row>
    <row r="29737" spans="1:1">
      <c r="A29737" s="50"/>
    </row>
    <row r="29738" spans="1:1">
      <c r="A29738" s="50"/>
    </row>
    <row r="29739" spans="1:1">
      <c r="A29739" s="50"/>
    </row>
    <row r="29740" spans="1:1">
      <c r="A29740" s="50"/>
    </row>
    <row r="29741" spans="1:1">
      <c r="A29741" s="50"/>
    </row>
    <row r="29742" spans="1:1">
      <c r="A29742" s="50"/>
    </row>
    <row r="29743" spans="1:1">
      <c r="A29743" s="50"/>
    </row>
    <row r="29744" spans="1:1" ht="13.5" thickBot="1">
      <c r="A29744" s="47"/>
    </row>
    <row r="29745" spans="1:1">
      <c r="A29745" s="1"/>
    </row>
    <row r="29746" spans="1:1">
      <c r="A29746" s="24"/>
    </row>
    <row r="29747" spans="1:1">
      <c r="A29747" s="26"/>
    </row>
    <row r="29748" spans="1:1">
      <c r="A29748" s="26"/>
    </row>
    <row r="29749" spans="1:1">
      <c r="A29749" s="26"/>
    </row>
    <row r="29750" spans="1:1">
      <c r="A29750" s="26"/>
    </row>
    <row r="29751" spans="1:1">
      <c r="A29751" s="26"/>
    </row>
    <row r="29752" spans="1:1">
      <c r="A29752" s="26"/>
    </row>
    <row r="29753" spans="1:1">
      <c r="A29753" s="26"/>
    </row>
    <row r="29754" spans="1:1">
      <c r="A29754" s="26"/>
    </row>
    <row r="29755" spans="1:1">
      <c r="A29755" s="26"/>
    </row>
    <row r="29756" spans="1:1">
      <c r="A29756" s="26"/>
    </row>
    <row r="29757" spans="1:1">
      <c r="A29757" s="26"/>
    </row>
    <row r="29758" spans="1:1">
      <c r="A29758" s="26"/>
    </row>
    <row r="29759" spans="1:1">
      <c r="A29759" s="26"/>
    </row>
    <row r="29760" spans="1:1">
      <c r="A29760" s="26"/>
    </row>
    <row r="29761" spans="1:1">
      <c r="A29761" s="31"/>
    </row>
    <row r="29762" spans="1:1">
      <c r="A29762" s="24"/>
    </row>
    <row r="29763" spans="1:1">
      <c r="A29763" s="24"/>
    </row>
    <row r="29764" spans="1:1">
      <c r="A29764" s="26"/>
    </row>
    <row r="29765" spans="1:1">
      <c r="A29765" s="26"/>
    </row>
    <row r="29766" spans="1:1">
      <c r="A29766" s="26"/>
    </row>
    <row r="29767" spans="1:1">
      <c r="A29767" s="26"/>
    </row>
    <row r="29768" spans="1:1">
      <c r="A29768" s="26"/>
    </row>
    <row r="29769" spans="1:1">
      <c r="A29769" s="26"/>
    </row>
    <row r="29770" spans="1:1">
      <c r="A29770" s="26"/>
    </row>
    <row r="29771" spans="1:1">
      <c r="A29771" s="26"/>
    </row>
    <row r="29772" spans="1:1">
      <c r="A29772" s="26"/>
    </row>
    <row r="29773" spans="1:1">
      <c r="A29773" s="26"/>
    </row>
    <row r="29774" spans="1:1">
      <c r="A29774" s="26"/>
    </row>
    <row r="29775" spans="1:1">
      <c r="A29775" s="26"/>
    </row>
    <row r="29776" spans="1:1">
      <c r="A29776" s="26"/>
    </row>
    <row r="29777" spans="1:1" ht="13.5" thickBot="1">
      <c r="A29777" s="31"/>
    </row>
    <row r="29778" spans="1:1">
      <c r="A29778" s="44"/>
    </row>
    <row r="29779" spans="1:1" ht="13.5" thickBot="1">
      <c r="A29779" s="47"/>
    </row>
    <row r="29780" spans="1:1">
      <c r="A29780" s="48"/>
    </row>
    <row r="29781" spans="1:1">
      <c r="A29781" s="50"/>
    </row>
    <row r="29782" spans="1:1">
      <c r="A29782" s="50"/>
    </row>
    <row r="29783" spans="1:1">
      <c r="A29783" s="50"/>
    </row>
    <row r="29784" spans="1:1">
      <c r="A29784" s="50"/>
    </row>
    <row r="29785" spans="1:1">
      <c r="A29785" s="50"/>
    </row>
    <row r="29786" spans="1:1">
      <c r="A29786" s="50"/>
    </row>
    <row r="29787" spans="1:1">
      <c r="A29787" s="50"/>
    </row>
    <row r="29788" spans="1:1">
      <c r="A29788" s="50"/>
    </row>
    <row r="29789" spans="1:1">
      <c r="A29789" s="50"/>
    </row>
    <row r="29790" spans="1:1">
      <c r="A29790" s="50"/>
    </row>
    <row r="29791" spans="1:1">
      <c r="A29791" s="50"/>
    </row>
    <row r="29792" spans="1:1">
      <c r="A29792" s="50"/>
    </row>
    <row r="29793" spans="1:1">
      <c r="A29793" s="50"/>
    </row>
    <row r="29794" spans="1:1">
      <c r="A29794" s="50"/>
    </row>
    <row r="29795" spans="1:1">
      <c r="A29795" s="50"/>
    </row>
    <row r="29796" spans="1:1" ht="13.5" thickBot="1">
      <c r="A29796" s="47"/>
    </row>
    <row r="29797" spans="1:1">
      <c r="A29797" s="1"/>
    </row>
    <row r="29798" spans="1:1">
      <c r="A29798" s="24"/>
    </row>
    <row r="29799" spans="1:1">
      <c r="A29799" s="26"/>
    </row>
    <row r="29800" spans="1:1">
      <c r="A29800" s="26"/>
    </row>
    <row r="29801" spans="1:1">
      <c r="A29801" s="26"/>
    </row>
    <row r="29802" spans="1:1">
      <c r="A29802" s="26"/>
    </row>
    <row r="29803" spans="1:1">
      <c r="A29803" s="26"/>
    </row>
    <row r="29804" spans="1:1">
      <c r="A29804" s="26"/>
    </row>
    <row r="29805" spans="1:1">
      <c r="A29805" s="26"/>
    </row>
    <row r="29806" spans="1:1">
      <c r="A29806" s="26"/>
    </row>
    <row r="29807" spans="1:1">
      <c r="A29807" s="26"/>
    </row>
    <row r="29808" spans="1:1">
      <c r="A29808" s="26"/>
    </row>
    <row r="29809" spans="1:1">
      <c r="A29809" s="26"/>
    </row>
    <row r="29810" spans="1:1">
      <c r="A29810" s="26"/>
    </row>
    <row r="29811" spans="1:1">
      <c r="A29811" s="26"/>
    </row>
    <row r="29812" spans="1:1">
      <c r="A29812" s="26"/>
    </row>
    <row r="29813" spans="1:1">
      <c r="A29813" s="31"/>
    </row>
    <row r="29814" spans="1:1">
      <c r="A29814" s="24"/>
    </row>
    <row r="29815" spans="1:1">
      <c r="A29815" s="24"/>
    </row>
    <row r="29816" spans="1:1">
      <c r="A29816" s="26"/>
    </row>
    <row r="29817" spans="1:1">
      <c r="A29817" s="26"/>
    </row>
    <row r="29818" spans="1:1">
      <c r="A29818" s="26"/>
    </row>
    <row r="29819" spans="1:1">
      <c r="A29819" s="26"/>
    </row>
    <row r="29820" spans="1:1">
      <c r="A29820" s="26"/>
    </row>
    <row r="29821" spans="1:1">
      <c r="A29821" s="26"/>
    </row>
    <row r="29822" spans="1:1">
      <c r="A29822" s="26"/>
    </row>
    <row r="29823" spans="1:1">
      <c r="A29823" s="26"/>
    </row>
    <row r="29824" spans="1:1">
      <c r="A29824" s="26"/>
    </row>
    <row r="29825" spans="1:1">
      <c r="A29825" s="26"/>
    </row>
    <row r="29826" spans="1:1">
      <c r="A29826" s="26"/>
    </row>
    <row r="29827" spans="1:1">
      <c r="A29827" s="26"/>
    </row>
    <row r="29828" spans="1:1">
      <c r="A29828" s="26"/>
    </row>
    <row r="29829" spans="1:1" ht="13.5" thickBot="1">
      <c r="A29829" s="31"/>
    </row>
    <row r="29830" spans="1:1">
      <c r="A29830" s="44"/>
    </row>
    <row r="29831" spans="1:1" ht="13.5" thickBot="1">
      <c r="A29831" s="47"/>
    </row>
    <row r="29832" spans="1:1">
      <c r="A29832" s="48"/>
    </row>
    <row r="29833" spans="1:1">
      <c r="A29833" s="50"/>
    </row>
    <row r="29834" spans="1:1">
      <c r="A29834" s="50"/>
    </row>
    <row r="29835" spans="1:1">
      <c r="A29835" s="50"/>
    </row>
    <row r="29836" spans="1:1">
      <c r="A29836" s="50"/>
    </row>
    <row r="29837" spans="1:1">
      <c r="A29837" s="50"/>
    </row>
    <row r="29838" spans="1:1">
      <c r="A29838" s="50"/>
    </row>
    <row r="29839" spans="1:1">
      <c r="A29839" s="50"/>
    </row>
    <row r="29840" spans="1:1">
      <c r="A29840" s="50"/>
    </row>
    <row r="29841" spans="1:1">
      <c r="A29841" s="50"/>
    </row>
    <row r="29842" spans="1:1">
      <c r="A29842" s="50"/>
    </row>
    <row r="29843" spans="1:1">
      <c r="A29843" s="50"/>
    </row>
    <row r="29844" spans="1:1">
      <c r="A29844" s="50"/>
    </row>
    <row r="29845" spans="1:1">
      <c r="A29845" s="50"/>
    </row>
    <row r="29846" spans="1:1">
      <c r="A29846" s="50"/>
    </row>
    <row r="29847" spans="1:1">
      <c r="A29847" s="50"/>
    </row>
    <row r="29848" spans="1:1" ht="13.5" thickBot="1">
      <c r="A29848" s="47"/>
    </row>
    <row r="29849" spans="1:1">
      <c r="A29849" s="1"/>
    </row>
    <row r="29850" spans="1:1">
      <c r="A29850" s="24"/>
    </row>
    <row r="29851" spans="1:1">
      <c r="A29851" s="26"/>
    </row>
    <row r="29852" spans="1:1">
      <c r="A29852" s="26"/>
    </row>
    <row r="29853" spans="1:1">
      <c r="A29853" s="26"/>
    </row>
    <row r="29854" spans="1:1">
      <c r="A29854" s="26"/>
    </row>
    <row r="29855" spans="1:1">
      <c r="A29855" s="26"/>
    </row>
    <row r="29856" spans="1:1">
      <c r="A29856" s="26"/>
    </row>
    <row r="29857" spans="1:1">
      <c r="A29857" s="26"/>
    </row>
    <row r="29858" spans="1:1">
      <c r="A29858" s="26"/>
    </row>
    <row r="29859" spans="1:1">
      <c r="A29859" s="26"/>
    </row>
    <row r="29860" spans="1:1">
      <c r="A29860" s="26"/>
    </row>
    <row r="29861" spans="1:1">
      <c r="A29861" s="26"/>
    </row>
    <row r="29862" spans="1:1">
      <c r="A29862" s="26"/>
    </row>
    <row r="29863" spans="1:1">
      <c r="A29863" s="26"/>
    </row>
    <row r="29864" spans="1:1">
      <c r="A29864" s="26"/>
    </row>
    <row r="29865" spans="1:1">
      <c r="A29865" s="31"/>
    </row>
    <row r="29866" spans="1:1">
      <c r="A29866" s="24"/>
    </row>
    <row r="29867" spans="1:1">
      <c r="A29867" s="24"/>
    </row>
    <row r="29868" spans="1:1">
      <c r="A29868" s="26"/>
    </row>
    <row r="29869" spans="1:1">
      <c r="A29869" s="26"/>
    </row>
    <row r="29870" spans="1:1">
      <c r="A29870" s="26"/>
    </row>
    <row r="29871" spans="1:1">
      <c r="A29871" s="26"/>
    </row>
    <row r="29872" spans="1:1">
      <c r="A29872" s="26"/>
    </row>
    <row r="29873" spans="1:1">
      <c r="A29873" s="26"/>
    </row>
    <row r="29874" spans="1:1">
      <c r="A29874" s="26"/>
    </row>
    <row r="29875" spans="1:1">
      <c r="A29875" s="26"/>
    </row>
    <row r="29876" spans="1:1">
      <c r="A29876" s="26"/>
    </row>
    <row r="29877" spans="1:1">
      <c r="A29877" s="26"/>
    </row>
    <row r="29878" spans="1:1">
      <c r="A29878" s="26"/>
    </row>
    <row r="29879" spans="1:1">
      <c r="A29879" s="26"/>
    </row>
    <row r="29880" spans="1:1">
      <c r="A29880" s="26"/>
    </row>
    <row r="29881" spans="1:1" ht="13.5" thickBot="1">
      <c r="A29881" s="31"/>
    </row>
    <row r="29882" spans="1:1">
      <c r="A29882" s="44"/>
    </row>
    <row r="29883" spans="1:1" ht="13.5" thickBot="1">
      <c r="A29883" s="47"/>
    </row>
    <row r="29884" spans="1:1">
      <c r="A29884" s="48"/>
    </row>
    <row r="29885" spans="1:1">
      <c r="A29885" s="50"/>
    </row>
    <row r="29886" spans="1:1">
      <c r="A29886" s="50"/>
    </row>
    <row r="29887" spans="1:1">
      <c r="A29887" s="50"/>
    </row>
    <row r="29888" spans="1:1">
      <c r="A29888" s="50"/>
    </row>
    <row r="29889" spans="1:1">
      <c r="A29889" s="50"/>
    </row>
    <row r="29890" spans="1:1">
      <c r="A29890" s="50"/>
    </row>
    <row r="29891" spans="1:1">
      <c r="A29891" s="50"/>
    </row>
    <row r="29892" spans="1:1">
      <c r="A29892" s="50"/>
    </row>
    <row r="29893" spans="1:1">
      <c r="A29893" s="50"/>
    </row>
    <row r="29894" spans="1:1">
      <c r="A29894" s="50"/>
    </row>
    <row r="29895" spans="1:1">
      <c r="A29895" s="50"/>
    </row>
    <row r="29896" spans="1:1">
      <c r="A29896" s="50"/>
    </row>
    <row r="29897" spans="1:1">
      <c r="A29897" s="50"/>
    </row>
    <row r="29898" spans="1:1">
      <c r="A29898" s="50"/>
    </row>
    <row r="29899" spans="1:1">
      <c r="A29899" s="50"/>
    </row>
    <row r="29900" spans="1:1" ht="13.5" thickBot="1">
      <c r="A29900" s="47"/>
    </row>
    <row r="29901" spans="1:1">
      <c r="A29901" s="1"/>
    </row>
    <row r="29902" spans="1:1">
      <c r="A29902" s="24"/>
    </row>
    <row r="29903" spans="1:1">
      <c r="A29903" s="26"/>
    </row>
    <row r="29904" spans="1:1">
      <c r="A29904" s="26"/>
    </row>
    <row r="29905" spans="1:1">
      <c r="A29905" s="26"/>
    </row>
    <row r="29906" spans="1:1">
      <c r="A29906" s="26"/>
    </row>
    <row r="29907" spans="1:1">
      <c r="A29907" s="26"/>
    </row>
    <row r="29908" spans="1:1">
      <c r="A29908" s="26"/>
    </row>
    <row r="29909" spans="1:1">
      <c r="A29909" s="26"/>
    </row>
    <row r="29910" spans="1:1">
      <c r="A29910" s="26"/>
    </row>
    <row r="29911" spans="1:1">
      <c r="A29911" s="26"/>
    </row>
    <row r="29912" spans="1:1">
      <c r="A29912" s="26"/>
    </row>
    <row r="29913" spans="1:1">
      <c r="A29913" s="26"/>
    </row>
    <row r="29914" spans="1:1">
      <c r="A29914" s="26"/>
    </row>
    <row r="29915" spans="1:1">
      <c r="A29915" s="26"/>
    </row>
    <row r="29916" spans="1:1">
      <c r="A29916" s="26"/>
    </row>
    <row r="29917" spans="1:1">
      <c r="A29917" s="31"/>
    </row>
    <row r="29918" spans="1:1">
      <c r="A29918" s="24"/>
    </row>
    <row r="29919" spans="1:1">
      <c r="A29919" s="24"/>
    </row>
    <row r="29920" spans="1:1">
      <c r="A29920" s="26"/>
    </row>
    <row r="29921" spans="1:1">
      <c r="A29921" s="26"/>
    </row>
    <row r="29922" spans="1:1">
      <c r="A29922" s="26"/>
    </row>
    <row r="29923" spans="1:1">
      <c r="A29923" s="26"/>
    </row>
    <row r="29924" spans="1:1">
      <c r="A29924" s="26"/>
    </row>
    <row r="29925" spans="1:1">
      <c r="A29925" s="26"/>
    </row>
    <row r="29926" spans="1:1">
      <c r="A29926" s="26"/>
    </row>
    <row r="29927" spans="1:1">
      <c r="A29927" s="26"/>
    </row>
    <row r="29928" spans="1:1">
      <c r="A29928" s="26"/>
    </row>
    <row r="29929" spans="1:1">
      <c r="A29929" s="26"/>
    </row>
    <row r="29930" spans="1:1">
      <c r="A29930" s="26"/>
    </row>
    <row r="29931" spans="1:1">
      <c r="A29931" s="26"/>
    </row>
    <row r="29932" spans="1:1">
      <c r="A29932" s="26"/>
    </row>
    <row r="29933" spans="1:1" ht="13.5" thickBot="1">
      <c r="A29933" s="31"/>
    </row>
    <row r="29934" spans="1:1">
      <c r="A29934" s="44"/>
    </row>
    <row r="29935" spans="1:1" ht="13.5" thickBot="1">
      <c r="A29935" s="47"/>
    </row>
    <row r="29936" spans="1:1">
      <c r="A29936" s="48"/>
    </row>
    <row r="29937" spans="1:1">
      <c r="A29937" s="50"/>
    </row>
    <row r="29938" spans="1:1">
      <c r="A29938" s="50"/>
    </row>
    <row r="29939" spans="1:1">
      <c r="A29939" s="50"/>
    </row>
    <row r="29940" spans="1:1">
      <c r="A29940" s="50"/>
    </row>
    <row r="29941" spans="1:1">
      <c r="A29941" s="50"/>
    </row>
    <row r="29942" spans="1:1">
      <c r="A29942" s="50"/>
    </row>
    <row r="29943" spans="1:1">
      <c r="A29943" s="50"/>
    </row>
    <row r="29944" spans="1:1">
      <c r="A29944" s="50"/>
    </row>
    <row r="29945" spans="1:1">
      <c r="A29945" s="50"/>
    </row>
    <row r="29946" spans="1:1">
      <c r="A29946" s="50"/>
    </row>
    <row r="29947" spans="1:1">
      <c r="A29947" s="50"/>
    </row>
    <row r="29948" spans="1:1">
      <c r="A29948" s="50"/>
    </row>
    <row r="29949" spans="1:1">
      <c r="A29949" s="50"/>
    </row>
    <row r="29950" spans="1:1">
      <c r="A29950" s="50"/>
    </row>
    <row r="29951" spans="1:1">
      <c r="A29951" s="50"/>
    </row>
    <row r="29952" spans="1:1" ht="13.5" thickBot="1">
      <c r="A29952" s="47"/>
    </row>
    <row r="29953" spans="1:1">
      <c r="A29953" s="1"/>
    </row>
    <row r="29954" spans="1:1">
      <c r="A29954" s="24"/>
    </row>
    <row r="29955" spans="1:1">
      <c r="A29955" s="26"/>
    </row>
    <row r="29956" spans="1:1">
      <c r="A29956" s="26"/>
    </row>
    <row r="29957" spans="1:1">
      <c r="A29957" s="26"/>
    </row>
    <row r="29958" spans="1:1">
      <c r="A29958" s="26"/>
    </row>
    <row r="29959" spans="1:1">
      <c r="A29959" s="26"/>
    </row>
    <row r="29960" spans="1:1">
      <c r="A29960" s="26"/>
    </row>
    <row r="29961" spans="1:1">
      <c r="A29961" s="26"/>
    </row>
    <row r="29962" spans="1:1">
      <c r="A29962" s="26"/>
    </row>
    <row r="29963" spans="1:1">
      <c r="A29963" s="26"/>
    </row>
    <row r="29964" spans="1:1">
      <c r="A29964" s="26"/>
    </row>
    <row r="29965" spans="1:1">
      <c r="A29965" s="26"/>
    </row>
    <row r="29966" spans="1:1">
      <c r="A29966" s="26"/>
    </row>
    <row r="29967" spans="1:1">
      <c r="A29967" s="26"/>
    </row>
    <row r="29968" spans="1:1">
      <c r="A29968" s="26"/>
    </row>
    <row r="29969" spans="1:1">
      <c r="A29969" s="31"/>
    </row>
    <row r="29970" spans="1:1">
      <c r="A29970" s="24"/>
    </row>
    <row r="29971" spans="1:1">
      <c r="A29971" s="24"/>
    </row>
    <row r="29972" spans="1:1">
      <c r="A29972" s="26"/>
    </row>
    <row r="29973" spans="1:1">
      <c r="A29973" s="26"/>
    </row>
    <row r="29974" spans="1:1">
      <c r="A29974" s="26"/>
    </row>
    <row r="29975" spans="1:1">
      <c r="A29975" s="26"/>
    </row>
    <row r="29976" spans="1:1">
      <c r="A29976" s="26"/>
    </row>
    <row r="29977" spans="1:1">
      <c r="A29977" s="26"/>
    </row>
    <row r="29978" spans="1:1">
      <c r="A29978" s="26"/>
    </row>
    <row r="29979" spans="1:1">
      <c r="A29979" s="26"/>
    </row>
    <row r="29980" spans="1:1">
      <c r="A29980" s="26"/>
    </row>
    <row r="29981" spans="1:1">
      <c r="A29981" s="26"/>
    </row>
    <row r="29982" spans="1:1">
      <c r="A29982" s="26"/>
    </row>
    <row r="29983" spans="1:1">
      <c r="A29983" s="26"/>
    </row>
    <row r="29984" spans="1:1">
      <c r="A29984" s="26"/>
    </row>
    <row r="29985" spans="1:1" ht="13.5" thickBot="1">
      <c r="A29985" s="31"/>
    </row>
    <row r="29986" spans="1:1">
      <c r="A29986" s="44"/>
    </row>
    <row r="29987" spans="1:1" ht="13.5" thickBot="1">
      <c r="A29987" s="47"/>
    </row>
    <row r="29988" spans="1:1">
      <c r="A29988" s="48"/>
    </row>
    <row r="29989" spans="1:1">
      <c r="A29989" s="50"/>
    </row>
    <row r="29990" spans="1:1">
      <c r="A29990" s="50"/>
    </row>
    <row r="29991" spans="1:1">
      <c r="A29991" s="50"/>
    </row>
    <row r="29992" spans="1:1">
      <c r="A29992" s="50"/>
    </row>
    <row r="29993" spans="1:1">
      <c r="A29993" s="50"/>
    </row>
    <row r="29994" spans="1:1">
      <c r="A29994" s="50"/>
    </row>
    <row r="29995" spans="1:1">
      <c r="A29995" s="50"/>
    </row>
    <row r="29996" spans="1:1">
      <c r="A29996" s="50"/>
    </row>
    <row r="29997" spans="1:1">
      <c r="A29997" s="50"/>
    </row>
    <row r="29998" spans="1:1">
      <c r="A29998" s="50"/>
    </row>
    <row r="29999" spans="1:1">
      <c r="A29999" s="50"/>
    </row>
    <row r="30000" spans="1:1">
      <c r="A30000" s="50"/>
    </row>
    <row r="30001" spans="1:1">
      <c r="A30001" s="50"/>
    </row>
    <row r="30002" spans="1:1">
      <c r="A30002" s="50"/>
    </row>
    <row r="30003" spans="1:1">
      <c r="A30003" s="50"/>
    </row>
    <row r="30004" spans="1:1" ht="13.5" thickBot="1">
      <c r="A30004" s="47"/>
    </row>
    <row r="30005" spans="1:1">
      <c r="A30005" s="1"/>
    </row>
    <row r="30006" spans="1:1">
      <c r="A30006" s="24"/>
    </row>
    <row r="30007" spans="1:1">
      <c r="A30007" s="26"/>
    </row>
    <row r="30008" spans="1:1">
      <c r="A30008" s="26"/>
    </row>
    <row r="30009" spans="1:1">
      <c r="A30009" s="26"/>
    </row>
    <row r="30010" spans="1:1">
      <c r="A30010" s="26"/>
    </row>
    <row r="30011" spans="1:1">
      <c r="A30011" s="26"/>
    </row>
    <row r="30012" spans="1:1">
      <c r="A30012" s="26"/>
    </row>
    <row r="30013" spans="1:1">
      <c r="A30013" s="26"/>
    </row>
    <row r="30014" spans="1:1">
      <c r="A30014" s="26"/>
    </row>
    <row r="30015" spans="1:1">
      <c r="A30015" s="26"/>
    </row>
    <row r="30016" spans="1:1">
      <c r="A30016" s="26"/>
    </row>
    <row r="30017" spans="1:1">
      <c r="A30017" s="26"/>
    </row>
    <row r="30018" spans="1:1">
      <c r="A30018" s="26"/>
    </row>
    <row r="30019" spans="1:1">
      <c r="A30019" s="26"/>
    </row>
    <row r="30020" spans="1:1">
      <c r="A30020" s="26"/>
    </row>
    <row r="30021" spans="1:1">
      <c r="A30021" s="31"/>
    </row>
    <row r="30022" spans="1:1">
      <c r="A30022" s="24"/>
    </row>
    <row r="30023" spans="1:1">
      <c r="A30023" s="24"/>
    </row>
    <row r="30024" spans="1:1">
      <c r="A30024" s="26"/>
    </row>
    <row r="30025" spans="1:1">
      <c r="A30025" s="26"/>
    </row>
    <row r="30026" spans="1:1">
      <c r="A30026" s="26"/>
    </row>
    <row r="30027" spans="1:1">
      <c r="A30027" s="26"/>
    </row>
    <row r="30028" spans="1:1">
      <c r="A30028" s="26"/>
    </row>
    <row r="30029" spans="1:1">
      <c r="A30029" s="26"/>
    </row>
    <row r="30030" spans="1:1">
      <c r="A30030" s="26"/>
    </row>
    <row r="30031" spans="1:1">
      <c r="A30031" s="26"/>
    </row>
    <row r="30032" spans="1:1">
      <c r="A30032" s="26"/>
    </row>
    <row r="30033" spans="1:1">
      <c r="A30033" s="26"/>
    </row>
    <row r="30034" spans="1:1">
      <c r="A30034" s="26"/>
    </row>
    <row r="30035" spans="1:1">
      <c r="A30035" s="26"/>
    </row>
    <row r="30036" spans="1:1">
      <c r="A30036" s="26"/>
    </row>
    <row r="30037" spans="1:1" ht="13.5" thickBot="1">
      <c r="A30037" s="31"/>
    </row>
    <row r="30038" spans="1:1">
      <c r="A30038" s="44"/>
    </row>
    <row r="30039" spans="1:1" ht="13.5" thickBot="1">
      <c r="A30039" s="47"/>
    </row>
    <row r="30040" spans="1:1">
      <c r="A30040" s="48"/>
    </row>
    <row r="30041" spans="1:1">
      <c r="A30041" s="50"/>
    </row>
    <row r="30042" spans="1:1">
      <c r="A30042" s="50"/>
    </row>
    <row r="30043" spans="1:1">
      <c r="A30043" s="50"/>
    </row>
    <row r="30044" spans="1:1">
      <c r="A30044" s="50"/>
    </row>
    <row r="30045" spans="1:1">
      <c r="A30045" s="50"/>
    </row>
    <row r="30046" spans="1:1">
      <c r="A30046" s="50"/>
    </row>
    <row r="30047" spans="1:1">
      <c r="A30047" s="50"/>
    </row>
    <row r="30048" spans="1:1">
      <c r="A30048" s="50"/>
    </row>
    <row r="30049" spans="1:1">
      <c r="A30049" s="50"/>
    </row>
    <row r="30050" spans="1:1">
      <c r="A30050" s="50"/>
    </row>
    <row r="30051" spans="1:1">
      <c r="A30051" s="50"/>
    </row>
    <row r="30052" spans="1:1">
      <c r="A30052" s="50"/>
    </row>
    <row r="30053" spans="1:1">
      <c r="A30053" s="50"/>
    </row>
    <row r="30054" spans="1:1">
      <c r="A30054" s="50"/>
    </row>
    <row r="30055" spans="1:1">
      <c r="A30055" s="50"/>
    </row>
    <row r="30056" spans="1:1" ht="13.5" thickBot="1">
      <c r="A30056" s="47"/>
    </row>
    <row r="30057" spans="1:1">
      <c r="A30057" s="1"/>
    </row>
    <row r="30058" spans="1:1">
      <c r="A30058" s="24"/>
    </row>
    <row r="30059" spans="1:1">
      <c r="A30059" s="26"/>
    </row>
    <row r="30060" spans="1:1">
      <c r="A30060" s="26"/>
    </row>
    <row r="30061" spans="1:1">
      <c r="A30061" s="26"/>
    </row>
    <row r="30062" spans="1:1">
      <c r="A30062" s="26"/>
    </row>
    <row r="30063" spans="1:1">
      <c r="A30063" s="26"/>
    </row>
    <row r="30064" spans="1:1">
      <c r="A30064" s="26"/>
    </row>
    <row r="30065" spans="1:1">
      <c r="A30065" s="26"/>
    </row>
    <row r="30066" spans="1:1">
      <c r="A30066" s="26"/>
    </row>
    <row r="30067" spans="1:1">
      <c r="A30067" s="26"/>
    </row>
    <row r="30068" spans="1:1">
      <c r="A30068" s="26"/>
    </row>
    <row r="30069" spans="1:1">
      <c r="A30069" s="26"/>
    </row>
    <row r="30070" spans="1:1">
      <c r="A30070" s="26"/>
    </row>
    <row r="30071" spans="1:1">
      <c r="A30071" s="26"/>
    </row>
    <row r="30072" spans="1:1">
      <c r="A30072" s="26"/>
    </row>
    <row r="30073" spans="1:1">
      <c r="A30073" s="31"/>
    </row>
    <row r="30074" spans="1:1">
      <c r="A30074" s="24"/>
    </row>
    <row r="30075" spans="1:1">
      <c r="A30075" s="24"/>
    </row>
    <row r="30076" spans="1:1">
      <c r="A30076" s="26"/>
    </row>
    <row r="30077" spans="1:1">
      <c r="A30077" s="26"/>
    </row>
    <row r="30078" spans="1:1">
      <c r="A30078" s="26"/>
    </row>
    <row r="30079" spans="1:1">
      <c r="A30079" s="26"/>
    </row>
    <row r="30080" spans="1:1">
      <c r="A30080" s="26"/>
    </row>
    <row r="30081" spans="1:1">
      <c r="A30081" s="26"/>
    </row>
    <row r="30082" spans="1:1">
      <c r="A30082" s="26"/>
    </row>
    <row r="30083" spans="1:1">
      <c r="A30083" s="26"/>
    </row>
    <row r="30084" spans="1:1">
      <c r="A30084" s="26"/>
    </row>
    <row r="30085" spans="1:1">
      <c r="A30085" s="26"/>
    </row>
    <row r="30086" spans="1:1">
      <c r="A30086" s="26"/>
    </row>
    <row r="30087" spans="1:1">
      <c r="A30087" s="26"/>
    </row>
    <row r="30088" spans="1:1">
      <c r="A30088" s="26"/>
    </row>
    <row r="30089" spans="1:1" ht="13.5" thickBot="1">
      <c r="A30089" s="31"/>
    </row>
    <row r="30090" spans="1:1">
      <c r="A30090" s="44"/>
    </row>
    <row r="30091" spans="1:1" ht="13.5" thickBot="1">
      <c r="A30091" s="47"/>
    </row>
    <row r="30092" spans="1:1">
      <c r="A30092" s="48"/>
    </row>
    <row r="30093" spans="1:1">
      <c r="A30093" s="50"/>
    </row>
    <row r="30094" spans="1:1">
      <c r="A30094" s="50"/>
    </row>
    <row r="30095" spans="1:1">
      <c r="A30095" s="50"/>
    </row>
    <row r="30096" spans="1:1">
      <c r="A30096" s="50"/>
    </row>
    <row r="30097" spans="1:1">
      <c r="A30097" s="50"/>
    </row>
    <row r="30098" spans="1:1">
      <c r="A30098" s="50"/>
    </row>
    <row r="30099" spans="1:1">
      <c r="A30099" s="50"/>
    </row>
    <row r="30100" spans="1:1">
      <c r="A30100" s="50"/>
    </row>
    <row r="30101" spans="1:1">
      <c r="A30101" s="50"/>
    </row>
    <row r="30102" spans="1:1">
      <c r="A30102" s="50"/>
    </row>
    <row r="30103" spans="1:1">
      <c r="A30103" s="50"/>
    </row>
    <row r="30104" spans="1:1">
      <c r="A30104" s="50"/>
    </row>
    <row r="30105" spans="1:1">
      <c r="A30105" s="50"/>
    </row>
    <row r="30106" spans="1:1">
      <c r="A30106" s="50"/>
    </row>
    <row r="30107" spans="1:1">
      <c r="A30107" s="50"/>
    </row>
    <row r="30108" spans="1:1" ht="13.5" thickBot="1">
      <c r="A30108" s="47"/>
    </row>
    <row r="30109" spans="1:1">
      <c r="A30109" s="1"/>
    </row>
    <row r="30110" spans="1:1">
      <c r="A30110" s="24"/>
    </row>
    <row r="30111" spans="1:1">
      <c r="A30111" s="26"/>
    </row>
    <row r="30112" spans="1:1">
      <c r="A30112" s="26"/>
    </row>
    <row r="30113" spans="1:1">
      <c r="A30113" s="26"/>
    </row>
    <row r="30114" spans="1:1">
      <c r="A30114" s="26"/>
    </row>
    <row r="30115" spans="1:1">
      <c r="A30115" s="26"/>
    </row>
    <row r="30116" spans="1:1">
      <c r="A30116" s="26"/>
    </row>
    <row r="30117" spans="1:1">
      <c r="A30117" s="26"/>
    </row>
    <row r="30118" spans="1:1">
      <c r="A30118" s="26"/>
    </row>
    <row r="30119" spans="1:1">
      <c r="A30119" s="26"/>
    </row>
    <row r="30120" spans="1:1">
      <c r="A30120" s="26"/>
    </row>
    <row r="30121" spans="1:1">
      <c r="A30121" s="26"/>
    </row>
    <row r="30122" spans="1:1">
      <c r="A30122" s="26"/>
    </row>
    <row r="30123" spans="1:1">
      <c r="A30123" s="26"/>
    </row>
    <row r="30124" spans="1:1">
      <c r="A30124" s="26"/>
    </row>
    <row r="30125" spans="1:1">
      <c r="A30125" s="31"/>
    </row>
    <row r="30126" spans="1:1">
      <c r="A30126" s="24"/>
    </row>
    <row r="30127" spans="1:1">
      <c r="A30127" s="24"/>
    </row>
    <row r="30128" spans="1:1">
      <c r="A30128" s="26"/>
    </row>
    <row r="30129" spans="1:1">
      <c r="A30129" s="26"/>
    </row>
    <row r="30130" spans="1:1">
      <c r="A30130" s="26"/>
    </row>
    <row r="30131" spans="1:1">
      <c r="A30131" s="26"/>
    </row>
    <row r="30132" spans="1:1">
      <c r="A30132" s="26"/>
    </row>
    <row r="30133" spans="1:1">
      <c r="A30133" s="26"/>
    </row>
    <row r="30134" spans="1:1">
      <c r="A30134" s="26"/>
    </row>
    <row r="30135" spans="1:1">
      <c r="A30135" s="26"/>
    </row>
    <row r="30136" spans="1:1">
      <c r="A30136" s="26"/>
    </row>
    <row r="30137" spans="1:1">
      <c r="A30137" s="26"/>
    </row>
    <row r="30138" spans="1:1">
      <c r="A30138" s="26"/>
    </row>
    <row r="30139" spans="1:1">
      <c r="A30139" s="26"/>
    </row>
    <row r="30140" spans="1:1">
      <c r="A30140" s="26"/>
    </row>
    <row r="30141" spans="1:1" ht="13.5" thickBot="1">
      <c r="A30141" s="31"/>
    </row>
    <row r="30142" spans="1:1">
      <c r="A30142" s="44"/>
    </row>
    <row r="30143" spans="1:1" ht="13.5" thickBot="1">
      <c r="A30143" s="47"/>
    </row>
    <row r="30144" spans="1:1">
      <c r="A30144" s="48"/>
    </row>
    <row r="30145" spans="1:1">
      <c r="A30145" s="50"/>
    </row>
    <row r="30146" spans="1:1">
      <c r="A30146" s="50"/>
    </row>
    <row r="30147" spans="1:1">
      <c r="A30147" s="50"/>
    </row>
    <row r="30148" spans="1:1">
      <c r="A30148" s="50"/>
    </row>
    <row r="30149" spans="1:1">
      <c r="A30149" s="50"/>
    </row>
    <row r="30150" spans="1:1">
      <c r="A30150" s="50"/>
    </row>
    <row r="30151" spans="1:1">
      <c r="A30151" s="50"/>
    </row>
    <row r="30152" spans="1:1">
      <c r="A30152" s="50"/>
    </row>
    <row r="30153" spans="1:1">
      <c r="A30153" s="50"/>
    </row>
    <row r="30154" spans="1:1">
      <c r="A30154" s="50"/>
    </row>
    <row r="30155" spans="1:1">
      <c r="A30155" s="50"/>
    </row>
    <row r="30156" spans="1:1">
      <c r="A30156" s="50"/>
    </row>
    <row r="30157" spans="1:1">
      <c r="A30157" s="50"/>
    </row>
    <row r="30158" spans="1:1">
      <c r="A30158" s="50"/>
    </row>
    <row r="30159" spans="1:1">
      <c r="A30159" s="50"/>
    </row>
    <row r="30160" spans="1:1" ht="13.5" thickBot="1">
      <c r="A30160" s="47"/>
    </row>
    <row r="30161" spans="1:1">
      <c r="A30161" s="1"/>
    </row>
    <row r="30162" spans="1:1">
      <c r="A30162" s="24"/>
    </row>
    <row r="30163" spans="1:1">
      <c r="A30163" s="26"/>
    </row>
    <row r="30164" spans="1:1">
      <c r="A30164" s="26"/>
    </row>
    <row r="30165" spans="1:1">
      <c r="A30165" s="26"/>
    </row>
    <row r="30166" spans="1:1">
      <c r="A30166" s="26"/>
    </row>
    <row r="30167" spans="1:1">
      <c r="A30167" s="26"/>
    </row>
    <row r="30168" spans="1:1">
      <c r="A30168" s="26"/>
    </row>
    <row r="30169" spans="1:1">
      <c r="A30169" s="26"/>
    </row>
    <row r="30170" spans="1:1">
      <c r="A30170" s="26"/>
    </row>
    <row r="30171" spans="1:1">
      <c r="A30171" s="26"/>
    </row>
    <row r="30172" spans="1:1">
      <c r="A30172" s="26"/>
    </row>
    <row r="30173" spans="1:1">
      <c r="A30173" s="26"/>
    </row>
    <row r="30174" spans="1:1">
      <c r="A30174" s="26"/>
    </row>
    <row r="30175" spans="1:1">
      <c r="A30175" s="26"/>
    </row>
    <row r="30176" spans="1:1">
      <c r="A30176" s="26"/>
    </row>
    <row r="30177" spans="1:1">
      <c r="A30177" s="31"/>
    </row>
    <row r="30178" spans="1:1">
      <c r="A30178" s="24"/>
    </row>
    <row r="30179" spans="1:1">
      <c r="A30179" s="24"/>
    </row>
    <row r="30180" spans="1:1">
      <c r="A30180" s="26"/>
    </row>
    <row r="30181" spans="1:1">
      <c r="A30181" s="26"/>
    </row>
    <row r="30182" spans="1:1">
      <c r="A30182" s="26"/>
    </row>
    <row r="30183" spans="1:1">
      <c r="A30183" s="26"/>
    </row>
    <row r="30184" spans="1:1">
      <c r="A30184" s="26"/>
    </row>
    <row r="30185" spans="1:1">
      <c r="A30185" s="26"/>
    </row>
    <row r="30186" spans="1:1">
      <c r="A30186" s="26"/>
    </row>
    <row r="30187" spans="1:1">
      <c r="A30187" s="26"/>
    </row>
    <row r="30188" spans="1:1">
      <c r="A30188" s="26"/>
    </row>
    <row r="30189" spans="1:1">
      <c r="A30189" s="26"/>
    </row>
    <row r="30190" spans="1:1">
      <c r="A30190" s="26"/>
    </row>
    <row r="30191" spans="1:1">
      <c r="A30191" s="26"/>
    </row>
    <row r="30192" spans="1:1">
      <c r="A30192" s="26"/>
    </row>
    <row r="30193" spans="1:1" ht="13.5" thickBot="1">
      <c r="A30193" s="31"/>
    </row>
    <row r="30194" spans="1:1">
      <c r="A30194" s="44"/>
    </row>
    <row r="30195" spans="1:1" ht="13.5" thickBot="1">
      <c r="A30195" s="47"/>
    </row>
    <row r="30196" spans="1:1">
      <c r="A30196" s="48"/>
    </row>
    <row r="30197" spans="1:1">
      <c r="A30197" s="50"/>
    </row>
    <row r="30198" spans="1:1">
      <c r="A30198" s="50"/>
    </row>
    <row r="30199" spans="1:1">
      <c r="A30199" s="50"/>
    </row>
    <row r="30200" spans="1:1">
      <c r="A30200" s="50"/>
    </row>
    <row r="30201" spans="1:1">
      <c r="A30201" s="50"/>
    </row>
    <row r="30202" spans="1:1">
      <c r="A30202" s="50"/>
    </row>
    <row r="30203" spans="1:1">
      <c r="A30203" s="50"/>
    </row>
    <row r="30204" spans="1:1">
      <c r="A30204" s="50"/>
    </row>
    <row r="30205" spans="1:1">
      <c r="A30205" s="50"/>
    </row>
    <row r="30206" spans="1:1">
      <c r="A30206" s="50"/>
    </row>
    <row r="30207" spans="1:1">
      <c r="A30207" s="50"/>
    </row>
    <row r="30208" spans="1:1">
      <c r="A30208" s="50"/>
    </row>
    <row r="30209" spans="1:1">
      <c r="A30209" s="50"/>
    </row>
    <row r="30210" spans="1:1">
      <c r="A30210" s="50"/>
    </row>
    <row r="30211" spans="1:1">
      <c r="A30211" s="50"/>
    </row>
    <row r="30212" spans="1:1" ht="13.5" thickBot="1">
      <c r="A30212" s="47"/>
    </row>
    <row r="30213" spans="1:1">
      <c r="A30213" s="1"/>
    </row>
    <row r="30214" spans="1:1">
      <c r="A30214" s="24"/>
    </row>
    <row r="30215" spans="1:1">
      <c r="A30215" s="26"/>
    </row>
    <row r="30216" spans="1:1">
      <c r="A30216" s="26"/>
    </row>
    <row r="30217" spans="1:1">
      <c r="A30217" s="26"/>
    </row>
    <row r="30218" spans="1:1">
      <c r="A30218" s="26"/>
    </row>
    <row r="30219" spans="1:1">
      <c r="A30219" s="26"/>
    </row>
    <row r="30220" spans="1:1">
      <c r="A30220" s="26"/>
    </row>
    <row r="30221" spans="1:1">
      <c r="A30221" s="26"/>
    </row>
    <row r="30222" spans="1:1">
      <c r="A30222" s="26"/>
    </row>
    <row r="30223" spans="1:1">
      <c r="A30223" s="26"/>
    </row>
    <row r="30224" spans="1:1">
      <c r="A30224" s="26"/>
    </row>
    <row r="30225" spans="1:1">
      <c r="A30225" s="26"/>
    </row>
    <row r="30226" spans="1:1">
      <c r="A30226" s="26"/>
    </row>
    <row r="30227" spans="1:1">
      <c r="A30227" s="26"/>
    </row>
    <row r="30228" spans="1:1">
      <c r="A30228" s="26"/>
    </row>
    <row r="30229" spans="1:1">
      <c r="A30229" s="31"/>
    </row>
    <row r="30230" spans="1:1">
      <c r="A30230" s="24"/>
    </row>
    <row r="30231" spans="1:1">
      <c r="A30231" s="24"/>
    </row>
    <row r="30232" spans="1:1">
      <c r="A30232" s="26"/>
    </row>
    <row r="30233" spans="1:1">
      <c r="A30233" s="26"/>
    </row>
    <row r="30234" spans="1:1">
      <c r="A30234" s="26"/>
    </row>
    <row r="30235" spans="1:1">
      <c r="A30235" s="26"/>
    </row>
    <row r="30236" spans="1:1">
      <c r="A30236" s="26"/>
    </row>
    <row r="30237" spans="1:1">
      <c r="A30237" s="26"/>
    </row>
    <row r="30238" spans="1:1">
      <c r="A30238" s="26"/>
    </row>
    <row r="30239" spans="1:1">
      <c r="A30239" s="26"/>
    </row>
    <row r="30240" spans="1:1">
      <c r="A30240" s="26"/>
    </row>
    <row r="30241" spans="1:1">
      <c r="A30241" s="26"/>
    </row>
    <row r="30242" spans="1:1">
      <c r="A30242" s="26"/>
    </row>
    <row r="30243" spans="1:1">
      <c r="A30243" s="26"/>
    </row>
    <row r="30244" spans="1:1">
      <c r="A30244" s="26"/>
    </row>
    <row r="30245" spans="1:1" ht="13.5" thickBot="1">
      <c r="A30245" s="31"/>
    </row>
    <row r="30246" spans="1:1">
      <c r="A30246" s="44"/>
    </row>
    <row r="30247" spans="1:1" ht="13.5" thickBot="1">
      <c r="A30247" s="47"/>
    </row>
    <row r="30248" spans="1:1">
      <c r="A30248" s="48"/>
    </row>
    <row r="30249" spans="1:1">
      <c r="A30249" s="50"/>
    </row>
    <row r="30250" spans="1:1">
      <c r="A30250" s="50"/>
    </row>
    <row r="30251" spans="1:1">
      <c r="A30251" s="50"/>
    </row>
    <row r="30252" spans="1:1">
      <c r="A30252" s="50"/>
    </row>
    <row r="30253" spans="1:1">
      <c r="A30253" s="50"/>
    </row>
    <row r="30254" spans="1:1">
      <c r="A30254" s="50"/>
    </row>
    <row r="30255" spans="1:1">
      <c r="A30255" s="50"/>
    </row>
    <row r="30256" spans="1:1">
      <c r="A30256" s="50"/>
    </row>
    <row r="30257" spans="1:1">
      <c r="A30257" s="50"/>
    </row>
    <row r="30258" spans="1:1">
      <c r="A30258" s="50"/>
    </row>
    <row r="30259" spans="1:1">
      <c r="A30259" s="50"/>
    </row>
    <row r="30260" spans="1:1">
      <c r="A30260" s="50"/>
    </row>
    <row r="30261" spans="1:1">
      <c r="A30261" s="50"/>
    </row>
    <row r="30262" spans="1:1">
      <c r="A30262" s="50"/>
    </row>
    <row r="30263" spans="1:1">
      <c r="A30263" s="50"/>
    </row>
    <row r="30264" spans="1:1" ht="13.5" thickBot="1">
      <c r="A30264" s="47"/>
    </row>
    <row r="30265" spans="1:1">
      <c r="A30265" s="1"/>
    </row>
    <row r="30266" spans="1:1">
      <c r="A30266" s="24"/>
    </row>
    <row r="30267" spans="1:1">
      <c r="A30267" s="26"/>
    </row>
    <row r="30268" spans="1:1">
      <c r="A30268" s="26"/>
    </row>
    <row r="30269" spans="1:1">
      <c r="A30269" s="26"/>
    </row>
    <row r="30270" spans="1:1">
      <c r="A30270" s="26"/>
    </row>
    <row r="30271" spans="1:1">
      <c r="A30271" s="26"/>
    </row>
    <row r="30272" spans="1:1">
      <c r="A30272" s="26"/>
    </row>
    <row r="30273" spans="1:1">
      <c r="A30273" s="26"/>
    </row>
    <row r="30274" spans="1:1">
      <c r="A30274" s="26"/>
    </row>
    <row r="30275" spans="1:1">
      <c r="A30275" s="26"/>
    </row>
    <row r="30276" spans="1:1">
      <c r="A30276" s="26"/>
    </row>
    <row r="30277" spans="1:1">
      <c r="A30277" s="26"/>
    </row>
    <row r="30278" spans="1:1">
      <c r="A30278" s="26"/>
    </row>
    <row r="30279" spans="1:1">
      <c r="A30279" s="26"/>
    </row>
    <row r="30280" spans="1:1">
      <c r="A30280" s="26"/>
    </row>
    <row r="30281" spans="1:1">
      <c r="A30281" s="31"/>
    </row>
    <row r="30282" spans="1:1">
      <c r="A30282" s="24"/>
    </row>
    <row r="30283" spans="1:1">
      <c r="A30283" s="24"/>
    </row>
    <row r="30284" spans="1:1">
      <c r="A30284" s="26"/>
    </row>
    <row r="30285" spans="1:1">
      <c r="A30285" s="26"/>
    </row>
    <row r="30286" spans="1:1">
      <c r="A30286" s="26"/>
    </row>
    <row r="30287" spans="1:1">
      <c r="A30287" s="26"/>
    </row>
    <row r="30288" spans="1:1">
      <c r="A30288" s="26"/>
    </row>
    <row r="30289" spans="1:1">
      <c r="A30289" s="26"/>
    </row>
    <row r="30290" spans="1:1">
      <c r="A30290" s="26"/>
    </row>
    <row r="30291" spans="1:1">
      <c r="A30291" s="26"/>
    </row>
    <row r="30292" spans="1:1">
      <c r="A30292" s="26"/>
    </row>
    <row r="30293" spans="1:1">
      <c r="A30293" s="26"/>
    </row>
    <row r="30294" spans="1:1">
      <c r="A30294" s="26"/>
    </row>
    <row r="30295" spans="1:1">
      <c r="A30295" s="26"/>
    </row>
    <row r="30296" spans="1:1">
      <c r="A30296" s="26"/>
    </row>
    <row r="30297" spans="1:1" ht="13.5" thickBot="1">
      <c r="A30297" s="31"/>
    </row>
    <row r="30298" spans="1:1">
      <c r="A30298" s="44"/>
    </row>
    <row r="30299" spans="1:1" ht="13.5" thickBot="1">
      <c r="A30299" s="47"/>
    </row>
    <row r="30300" spans="1:1">
      <c r="A30300" s="48"/>
    </row>
    <row r="30301" spans="1:1">
      <c r="A30301" s="50"/>
    </row>
    <row r="30302" spans="1:1">
      <c r="A30302" s="50"/>
    </row>
    <row r="30303" spans="1:1">
      <c r="A30303" s="50"/>
    </row>
    <row r="30304" spans="1:1">
      <c r="A30304" s="50"/>
    </row>
    <row r="30305" spans="1:1">
      <c r="A30305" s="50"/>
    </row>
    <row r="30306" spans="1:1">
      <c r="A30306" s="50"/>
    </row>
    <row r="30307" spans="1:1">
      <c r="A30307" s="50"/>
    </row>
    <row r="30308" spans="1:1">
      <c r="A30308" s="50"/>
    </row>
    <row r="30309" spans="1:1">
      <c r="A30309" s="50"/>
    </row>
    <row r="30310" spans="1:1">
      <c r="A30310" s="50"/>
    </row>
    <row r="30311" spans="1:1">
      <c r="A30311" s="50"/>
    </row>
    <row r="30312" spans="1:1">
      <c r="A30312" s="50"/>
    </row>
    <row r="30313" spans="1:1">
      <c r="A30313" s="50"/>
    </row>
    <row r="30314" spans="1:1">
      <c r="A30314" s="50"/>
    </row>
    <row r="30315" spans="1:1">
      <c r="A30315" s="50"/>
    </row>
    <row r="30316" spans="1:1" ht="13.5" thickBot="1">
      <c r="A30316" s="47"/>
    </row>
    <row r="30317" spans="1:1">
      <c r="A30317" s="1"/>
    </row>
    <row r="30318" spans="1:1">
      <c r="A30318" s="24"/>
    </row>
    <row r="30319" spans="1:1">
      <c r="A30319" s="26"/>
    </row>
    <row r="30320" spans="1:1">
      <c r="A30320" s="26"/>
    </row>
    <row r="30321" spans="1:1">
      <c r="A30321" s="26"/>
    </row>
    <row r="30322" spans="1:1">
      <c r="A30322" s="26"/>
    </row>
    <row r="30323" spans="1:1">
      <c r="A30323" s="26"/>
    </row>
    <row r="30324" spans="1:1">
      <c r="A30324" s="26"/>
    </row>
    <row r="30325" spans="1:1">
      <c r="A30325" s="26"/>
    </row>
    <row r="30326" spans="1:1">
      <c r="A30326" s="26"/>
    </row>
    <row r="30327" spans="1:1">
      <c r="A30327" s="26"/>
    </row>
    <row r="30328" spans="1:1">
      <c r="A30328" s="26"/>
    </row>
    <row r="30329" spans="1:1">
      <c r="A30329" s="26"/>
    </row>
    <row r="30330" spans="1:1">
      <c r="A30330" s="26"/>
    </row>
    <row r="30331" spans="1:1">
      <c r="A30331" s="26"/>
    </row>
    <row r="30332" spans="1:1">
      <c r="A30332" s="26"/>
    </row>
    <row r="30333" spans="1:1">
      <c r="A30333" s="31"/>
    </row>
    <row r="30334" spans="1:1">
      <c r="A30334" s="24"/>
    </row>
    <row r="30335" spans="1:1">
      <c r="A30335" s="24"/>
    </row>
    <row r="30336" spans="1:1">
      <c r="A30336" s="26"/>
    </row>
    <row r="30337" spans="1:1">
      <c r="A30337" s="26"/>
    </row>
    <row r="30338" spans="1:1">
      <c r="A30338" s="26"/>
    </row>
    <row r="30339" spans="1:1">
      <c r="A30339" s="26"/>
    </row>
    <row r="30340" spans="1:1">
      <c r="A30340" s="26"/>
    </row>
    <row r="30341" spans="1:1">
      <c r="A30341" s="26"/>
    </row>
    <row r="30342" spans="1:1">
      <c r="A30342" s="26"/>
    </row>
    <row r="30343" spans="1:1">
      <c r="A30343" s="26"/>
    </row>
    <row r="30344" spans="1:1">
      <c r="A30344" s="26"/>
    </row>
    <row r="30345" spans="1:1">
      <c r="A30345" s="26"/>
    </row>
    <row r="30346" spans="1:1">
      <c r="A30346" s="26"/>
    </row>
    <row r="30347" spans="1:1">
      <c r="A30347" s="26"/>
    </row>
    <row r="30348" spans="1:1">
      <c r="A30348" s="26"/>
    </row>
    <row r="30349" spans="1:1" ht="13.5" thickBot="1">
      <c r="A30349" s="31"/>
    </row>
    <row r="30350" spans="1:1">
      <c r="A30350" s="44"/>
    </row>
    <row r="30351" spans="1:1" ht="13.5" thickBot="1">
      <c r="A30351" s="47"/>
    </row>
    <row r="30352" spans="1:1">
      <c r="A30352" s="48"/>
    </row>
    <row r="30353" spans="1:1">
      <c r="A30353" s="50"/>
    </row>
    <row r="30354" spans="1:1">
      <c r="A30354" s="50"/>
    </row>
    <row r="30355" spans="1:1">
      <c r="A30355" s="50"/>
    </row>
    <row r="30356" spans="1:1">
      <c r="A30356" s="50"/>
    </row>
    <row r="30357" spans="1:1">
      <c r="A30357" s="50"/>
    </row>
    <row r="30358" spans="1:1">
      <c r="A30358" s="50"/>
    </row>
    <row r="30359" spans="1:1">
      <c r="A30359" s="50"/>
    </row>
    <row r="30360" spans="1:1">
      <c r="A30360" s="50"/>
    </row>
    <row r="30361" spans="1:1">
      <c r="A30361" s="50"/>
    </row>
    <row r="30362" spans="1:1">
      <c r="A30362" s="50"/>
    </row>
    <row r="30363" spans="1:1">
      <c r="A30363" s="50"/>
    </row>
    <row r="30364" spans="1:1">
      <c r="A30364" s="50"/>
    </row>
    <row r="30365" spans="1:1">
      <c r="A30365" s="50"/>
    </row>
    <row r="30366" spans="1:1">
      <c r="A30366" s="50"/>
    </row>
    <row r="30367" spans="1:1">
      <c r="A30367" s="50"/>
    </row>
    <row r="30368" spans="1:1" ht="13.5" thickBot="1">
      <c r="A30368" s="47"/>
    </row>
    <row r="30369" spans="1:1">
      <c r="A30369" s="1"/>
    </row>
    <row r="30370" spans="1:1">
      <c r="A30370" s="24"/>
    </row>
    <row r="30371" spans="1:1">
      <c r="A30371" s="26"/>
    </row>
    <row r="30372" spans="1:1">
      <c r="A30372" s="26"/>
    </row>
    <row r="30373" spans="1:1">
      <c r="A30373" s="26"/>
    </row>
    <row r="30374" spans="1:1">
      <c r="A30374" s="26"/>
    </row>
    <row r="30375" spans="1:1">
      <c r="A30375" s="26"/>
    </row>
    <row r="30376" spans="1:1">
      <c r="A30376" s="26"/>
    </row>
    <row r="30377" spans="1:1">
      <c r="A30377" s="26"/>
    </row>
    <row r="30378" spans="1:1">
      <c r="A30378" s="26"/>
    </row>
    <row r="30379" spans="1:1">
      <c r="A30379" s="26"/>
    </row>
    <row r="30380" spans="1:1">
      <c r="A30380" s="26"/>
    </row>
    <row r="30381" spans="1:1">
      <c r="A30381" s="26"/>
    </row>
    <row r="30382" spans="1:1">
      <c r="A30382" s="26"/>
    </row>
    <row r="30383" spans="1:1">
      <c r="A30383" s="26"/>
    </row>
    <row r="30384" spans="1:1">
      <c r="A30384" s="26"/>
    </row>
    <row r="30385" spans="1:1">
      <c r="A30385" s="31"/>
    </row>
    <row r="30386" spans="1:1">
      <c r="A30386" s="24"/>
    </row>
    <row r="30387" spans="1:1">
      <c r="A30387" s="24"/>
    </row>
    <row r="30388" spans="1:1">
      <c r="A30388" s="26"/>
    </row>
    <row r="30389" spans="1:1">
      <c r="A30389" s="26"/>
    </row>
    <row r="30390" spans="1:1">
      <c r="A30390" s="26"/>
    </row>
    <row r="30391" spans="1:1">
      <c r="A30391" s="26"/>
    </row>
    <row r="30392" spans="1:1">
      <c r="A30392" s="26"/>
    </row>
    <row r="30393" spans="1:1">
      <c r="A30393" s="26"/>
    </row>
    <row r="30394" spans="1:1">
      <c r="A30394" s="26"/>
    </row>
    <row r="30395" spans="1:1">
      <c r="A30395" s="26"/>
    </row>
    <row r="30396" spans="1:1">
      <c r="A30396" s="26"/>
    </row>
    <row r="30397" spans="1:1">
      <c r="A30397" s="26"/>
    </row>
    <row r="30398" spans="1:1">
      <c r="A30398" s="26"/>
    </row>
    <row r="30399" spans="1:1">
      <c r="A30399" s="26"/>
    </row>
    <row r="30400" spans="1:1">
      <c r="A30400" s="26"/>
    </row>
    <row r="30401" spans="1:1" ht="13.5" thickBot="1">
      <c r="A30401" s="31"/>
    </row>
    <row r="30402" spans="1:1">
      <c r="A30402" s="44"/>
    </row>
    <row r="30403" spans="1:1" ht="13.5" thickBot="1">
      <c r="A30403" s="47"/>
    </row>
    <row r="30404" spans="1:1">
      <c r="A30404" s="48"/>
    </row>
    <row r="30405" spans="1:1">
      <c r="A30405" s="50"/>
    </row>
    <row r="30406" spans="1:1">
      <c r="A30406" s="50"/>
    </row>
    <row r="30407" spans="1:1">
      <c r="A30407" s="50"/>
    </row>
    <row r="30408" spans="1:1">
      <c r="A30408" s="50"/>
    </row>
    <row r="30409" spans="1:1">
      <c r="A30409" s="50"/>
    </row>
    <row r="30410" spans="1:1">
      <c r="A30410" s="50"/>
    </row>
    <row r="30411" spans="1:1">
      <c r="A30411" s="50"/>
    </row>
    <row r="30412" spans="1:1">
      <c r="A30412" s="50"/>
    </row>
    <row r="30413" spans="1:1">
      <c r="A30413" s="50"/>
    </row>
    <row r="30414" spans="1:1">
      <c r="A30414" s="50"/>
    </row>
    <row r="30415" spans="1:1">
      <c r="A30415" s="50"/>
    </row>
    <row r="30416" spans="1:1">
      <c r="A30416" s="50"/>
    </row>
    <row r="30417" spans="1:1">
      <c r="A30417" s="50"/>
    </row>
    <row r="30418" spans="1:1">
      <c r="A30418" s="50"/>
    </row>
    <row r="30419" spans="1:1">
      <c r="A30419" s="50"/>
    </row>
    <row r="30420" spans="1:1" ht="13.5" thickBot="1">
      <c r="A30420" s="47"/>
    </row>
    <row r="30421" spans="1:1">
      <c r="A30421" s="1"/>
    </row>
    <row r="30422" spans="1:1">
      <c r="A30422" s="24"/>
    </row>
    <row r="30423" spans="1:1">
      <c r="A30423" s="26"/>
    </row>
    <row r="30424" spans="1:1">
      <c r="A30424" s="26"/>
    </row>
    <row r="30425" spans="1:1">
      <c r="A30425" s="26"/>
    </row>
    <row r="30426" spans="1:1">
      <c r="A30426" s="26"/>
    </row>
    <row r="30427" spans="1:1">
      <c r="A30427" s="26"/>
    </row>
    <row r="30428" spans="1:1">
      <c r="A30428" s="26"/>
    </row>
    <row r="30429" spans="1:1">
      <c r="A30429" s="26"/>
    </row>
    <row r="30430" spans="1:1">
      <c r="A30430" s="26"/>
    </row>
    <row r="30431" spans="1:1">
      <c r="A30431" s="26"/>
    </row>
    <row r="30432" spans="1:1">
      <c r="A30432" s="26"/>
    </row>
    <row r="30433" spans="1:1">
      <c r="A30433" s="26"/>
    </row>
    <row r="30434" spans="1:1">
      <c r="A30434" s="26"/>
    </row>
    <row r="30435" spans="1:1">
      <c r="A30435" s="26"/>
    </row>
    <row r="30436" spans="1:1">
      <c r="A30436" s="26"/>
    </row>
    <row r="30437" spans="1:1">
      <c r="A30437" s="31"/>
    </row>
    <row r="30438" spans="1:1">
      <c r="A30438" s="24"/>
    </row>
    <row r="30439" spans="1:1">
      <c r="A30439" s="24"/>
    </row>
    <row r="30440" spans="1:1">
      <c r="A30440" s="26"/>
    </row>
    <row r="30441" spans="1:1">
      <c r="A30441" s="26"/>
    </row>
    <row r="30442" spans="1:1">
      <c r="A30442" s="26"/>
    </row>
    <row r="30443" spans="1:1">
      <c r="A30443" s="26"/>
    </row>
    <row r="30444" spans="1:1">
      <c r="A30444" s="26"/>
    </row>
    <row r="30445" spans="1:1">
      <c r="A30445" s="26"/>
    </row>
    <row r="30446" spans="1:1">
      <c r="A30446" s="26"/>
    </row>
    <row r="30447" spans="1:1">
      <c r="A30447" s="26"/>
    </row>
    <row r="30448" spans="1:1">
      <c r="A30448" s="26"/>
    </row>
    <row r="30449" spans="1:1">
      <c r="A30449" s="26"/>
    </row>
    <row r="30450" spans="1:1">
      <c r="A30450" s="26"/>
    </row>
    <row r="30451" spans="1:1">
      <c r="A30451" s="26"/>
    </row>
    <row r="30452" spans="1:1">
      <c r="A30452" s="26"/>
    </row>
    <row r="30453" spans="1:1" ht="13.5" thickBot="1">
      <c r="A30453" s="31"/>
    </row>
    <row r="30454" spans="1:1">
      <c r="A30454" s="44"/>
    </row>
    <row r="30455" spans="1:1" ht="13.5" thickBot="1">
      <c r="A30455" s="47"/>
    </row>
    <row r="30456" spans="1:1">
      <c r="A30456" s="48"/>
    </row>
    <row r="30457" spans="1:1">
      <c r="A30457" s="50"/>
    </row>
    <row r="30458" spans="1:1">
      <c r="A30458" s="50"/>
    </row>
    <row r="30459" spans="1:1">
      <c r="A30459" s="50"/>
    </row>
    <row r="30460" spans="1:1">
      <c r="A30460" s="50"/>
    </row>
    <row r="30461" spans="1:1">
      <c r="A30461" s="50"/>
    </row>
    <row r="30462" spans="1:1">
      <c r="A30462" s="50"/>
    </row>
    <row r="30463" spans="1:1">
      <c r="A30463" s="50"/>
    </row>
    <row r="30464" spans="1:1">
      <c r="A30464" s="50"/>
    </row>
    <row r="30465" spans="1:1">
      <c r="A30465" s="50"/>
    </row>
    <row r="30466" spans="1:1">
      <c r="A30466" s="50"/>
    </row>
    <row r="30467" spans="1:1">
      <c r="A30467" s="50"/>
    </row>
    <row r="30468" spans="1:1">
      <c r="A30468" s="50"/>
    </row>
    <row r="30469" spans="1:1">
      <c r="A30469" s="50"/>
    </row>
    <row r="30470" spans="1:1">
      <c r="A30470" s="50"/>
    </row>
    <row r="30471" spans="1:1">
      <c r="A30471" s="50"/>
    </row>
    <row r="30472" spans="1:1" ht="13.5" thickBot="1">
      <c r="A30472" s="47"/>
    </row>
    <row r="30473" spans="1:1">
      <c r="A30473" s="1"/>
    </row>
    <row r="30474" spans="1:1">
      <c r="A30474" s="24"/>
    </row>
    <row r="30475" spans="1:1">
      <c r="A30475" s="26"/>
    </row>
    <row r="30476" spans="1:1">
      <c r="A30476" s="26"/>
    </row>
    <row r="30477" spans="1:1">
      <c r="A30477" s="26"/>
    </row>
    <row r="30478" spans="1:1">
      <c r="A30478" s="26"/>
    </row>
    <row r="30479" spans="1:1">
      <c r="A30479" s="26"/>
    </row>
    <row r="30480" spans="1:1">
      <c r="A30480" s="26"/>
    </row>
    <row r="30481" spans="1:1">
      <c r="A30481" s="26"/>
    </row>
    <row r="30482" spans="1:1">
      <c r="A30482" s="26"/>
    </row>
    <row r="30483" spans="1:1">
      <c r="A30483" s="26"/>
    </row>
    <row r="30484" spans="1:1">
      <c r="A30484" s="26"/>
    </row>
    <row r="30485" spans="1:1">
      <c r="A30485" s="26"/>
    </row>
    <row r="30486" spans="1:1">
      <c r="A30486" s="26"/>
    </row>
    <row r="30487" spans="1:1">
      <c r="A30487" s="26"/>
    </row>
    <row r="30488" spans="1:1">
      <c r="A30488" s="26"/>
    </row>
    <row r="30489" spans="1:1">
      <c r="A30489" s="31"/>
    </row>
    <row r="30490" spans="1:1">
      <c r="A30490" s="24"/>
    </row>
    <row r="30491" spans="1:1">
      <c r="A30491" s="24"/>
    </row>
    <row r="30492" spans="1:1">
      <c r="A30492" s="26"/>
    </row>
    <row r="30493" spans="1:1">
      <c r="A30493" s="26"/>
    </row>
    <row r="30494" spans="1:1">
      <c r="A30494" s="26"/>
    </row>
    <row r="30495" spans="1:1">
      <c r="A30495" s="26"/>
    </row>
    <row r="30496" spans="1:1">
      <c r="A30496" s="26"/>
    </row>
    <row r="30497" spans="1:1">
      <c r="A30497" s="26"/>
    </row>
    <row r="30498" spans="1:1">
      <c r="A30498" s="26"/>
    </row>
    <row r="30499" spans="1:1">
      <c r="A30499" s="26"/>
    </row>
    <row r="30500" spans="1:1">
      <c r="A30500" s="26"/>
    </row>
    <row r="30501" spans="1:1">
      <c r="A30501" s="26"/>
    </row>
    <row r="30502" spans="1:1">
      <c r="A30502" s="26"/>
    </row>
    <row r="30503" spans="1:1">
      <c r="A30503" s="26"/>
    </row>
    <row r="30504" spans="1:1">
      <c r="A30504" s="26"/>
    </row>
    <row r="30505" spans="1:1" ht="13.5" thickBot="1">
      <c r="A30505" s="31"/>
    </row>
    <row r="30506" spans="1:1">
      <c r="A30506" s="44"/>
    </row>
    <row r="30507" spans="1:1" ht="13.5" thickBot="1">
      <c r="A30507" s="47"/>
    </row>
    <row r="30508" spans="1:1">
      <c r="A30508" s="48"/>
    </row>
    <row r="30509" spans="1:1">
      <c r="A30509" s="50"/>
    </row>
    <row r="30510" spans="1:1">
      <c r="A30510" s="50"/>
    </row>
    <row r="30511" spans="1:1">
      <c r="A30511" s="50"/>
    </row>
    <row r="30512" spans="1:1">
      <c r="A30512" s="50"/>
    </row>
    <row r="30513" spans="1:1">
      <c r="A30513" s="50"/>
    </row>
    <row r="30514" spans="1:1">
      <c r="A30514" s="50"/>
    </row>
    <row r="30515" spans="1:1">
      <c r="A30515" s="50"/>
    </row>
    <row r="30516" spans="1:1">
      <c r="A30516" s="50"/>
    </row>
    <row r="30517" spans="1:1">
      <c r="A30517" s="50"/>
    </row>
    <row r="30518" spans="1:1">
      <c r="A30518" s="50"/>
    </row>
    <row r="30519" spans="1:1">
      <c r="A30519" s="50"/>
    </row>
    <row r="30520" spans="1:1">
      <c r="A30520" s="50"/>
    </row>
    <row r="30521" spans="1:1">
      <c r="A30521" s="50"/>
    </row>
    <row r="30522" spans="1:1">
      <c r="A30522" s="50"/>
    </row>
    <row r="30523" spans="1:1">
      <c r="A30523" s="50"/>
    </row>
    <row r="30524" spans="1:1" ht="13.5" thickBot="1">
      <c r="A30524" s="47"/>
    </row>
    <row r="30525" spans="1:1">
      <c r="A30525" s="1"/>
    </row>
    <row r="30526" spans="1:1">
      <c r="A30526" s="24"/>
    </row>
    <row r="30527" spans="1:1">
      <c r="A30527" s="26"/>
    </row>
    <row r="30528" spans="1:1">
      <c r="A30528" s="26"/>
    </row>
    <row r="30529" spans="1:1">
      <c r="A30529" s="26"/>
    </row>
    <row r="30530" spans="1:1">
      <c r="A30530" s="26"/>
    </row>
    <row r="30531" spans="1:1">
      <c r="A30531" s="26"/>
    </row>
    <row r="30532" spans="1:1">
      <c r="A30532" s="26"/>
    </row>
    <row r="30533" spans="1:1">
      <c r="A30533" s="26"/>
    </row>
    <row r="30534" spans="1:1">
      <c r="A30534" s="26"/>
    </row>
    <row r="30535" spans="1:1">
      <c r="A30535" s="26"/>
    </row>
    <row r="30536" spans="1:1">
      <c r="A30536" s="26"/>
    </row>
    <row r="30537" spans="1:1">
      <c r="A30537" s="26"/>
    </row>
    <row r="30538" spans="1:1">
      <c r="A30538" s="26"/>
    </row>
    <row r="30539" spans="1:1">
      <c r="A30539" s="26"/>
    </row>
    <row r="30540" spans="1:1">
      <c r="A30540" s="26"/>
    </row>
    <row r="30541" spans="1:1">
      <c r="A30541" s="31"/>
    </row>
    <row r="30542" spans="1:1">
      <c r="A30542" s="24"/>
    </row>
    <row r="30543" spans="1:1">
      <c r="A30543" s="24"/>
    </row>
    <row r="30544" spans="1:1">
      <c r="A30544" s="26"/>
    </row>
    <row r="30545" spans="1:1">
      <c r="A30545" s="26"/>
    </row>
    <row r="30546" spans="1:1">
      <c r="A30546" s="26"/>
    </row>
    <row r="30547" spans="1:1">
      <c r="A30547" s="26"/>
    </row>
    <row r="30548" spans="1:1">
      <c r="A30548" s="26"/>
    </row>
    <row r="30549" spans="1:1">
      <c r="A30549" s="26"/>
    </row>
    <row r="30550" spans="1:1">
      <c r="A30550" s="26"/>
    </row>
    <row r="30551" spans="1:1">
      <c r="A30551" s="26"/>
    </row>
    <row r="30552" spans="1:1">
      <c r="A30552" s="26"/>
    </row>
    <row r="30553" spans="1:1">
      <c r="A30553" s="26"/>
    </row>
    <row r="30554" spans="1:1">
      <c r="A30554" s="26"/>
    </row>
    <row r="30555" spans="1:1">
      <c r="A30555" s="26"/>
    </row>
    <row r="30556" spans="1:1">
      <c r="A30556" s="26"/>
    </row>
    <row r="30557" spans="1:1" ht="13.5" thickBot="1">
      <c r="A30557" s="31"/>
    </row>
    <row r="30558" spans="1:1">
      <c r="A30558" s="44"/>
    </row>
    <row r="30559" spans="1:1" ht="13.5" thickBot="1">
      <c r="A30559" s="47"/>
    </row>
    <row r="30560" spans="1:1">
      <c r="A30560" s="48"/>
    </row>
    <row r="30561" spans="1:1">
      <c r="A30561" s="50"/>
    </row>
    <row r="30562" spans="1:1">
      <c r="A30562" s="50"/>
    </row>
    <row r="30563" spans="1:1">
      <c r="A30563" s="50"/>
    </row>
    <row r="30564" spans="1:1">
      <c r="A30564" s="50"/>
    </row>
    <row r="30565" spans="1:1">
      <c r="A30565" s="50"/>
    </row>
    <row r="30566" spans="1:1">
      <c r="A30566" s="50"/>
    </row>
    <row r="30567" spans="1:1">
      <c r="A30567" s="50"/>
    </row>
    <row r="30568" spans="1:1">
      <c r="A30568" s="50"/>
    </row>
    <row r="30569" spans="1:1">
      <c r="A30569" s="50"/>
    </row>
    <row r="30570" spans="1:1">
      <c r="A30570" s="50"/>
    </row>
    <row r="30571" spans="1:1">
      <c r="A30571" s="50"/>
    </row>
    <row r="30572" spans="1:1">
      <c r="A30572" s="50"/>
    </row>
    <row r="30573" spans="1:1">
      <c r="A30573" s="50"/>
    </row>
    <row r="30574" spans="1:1">
      <c r="A30574" s="50"/>
    </row>
    <row r="30575" spans="1:1">
      <c r="A30575" s="50"/>
    </row>
    <row r="30576" spans="1:1" ht="13.5" thickBot="1">
      <c r="A30576" s="47"/>
    </row>
    <row r="30577" spans="1:1">
      <c r="A30577" s="1"/>
    </row>
    <row r="30578" spans="1:1">
      <c r="A30578" s="24"/>
    </row>
    <row r="30579" spans="1:1">
      <c r="A30579" s="26"/>
    </row>
    <row r="30580" spans="1:1">
      <c r="A30580" s="26"/>
    </row>
    <row r="30581" spans="1:1">
      <c r="A30581" s="26"/>
    </row>
    <row r="30582" spans="1:1">
      <c r="A30582" s="26"/>
    </row>
    <row r="30583" spans="1:1">
      <c r="A30583" s="26"/>
    </row>
    <row r="30584" spans="1:1">
      <c r="A30584" s="26"/>
    </row>
    <row r="30585" spans="1:1">
      <c r="A30585" s="26"/>
    </row>
    <row r="30586" spans="1:1">
      <c r="A30586" s="26"/>
    </row>
    <row r="30587" spans="1:1">
      <c r="A30587" s="26"/>
    </row>
    <row r="30588" spans="1:1">
      <c r="A30588" s="26"/>
    </row>
    <row r="30589" spans="1:1">
      <c r="A30589" s="26"/>
    </row>
    <row r="30590" spans="1:1">
      <c r="A30590" s="26"/>
    </row>
    <row r="30591" spans="1:1">
      <c r="A30591" s="26"/>
    </row>
    <row r="30592" spans="1:1">
      <c r="A30592" s="26"/>
    </row>
    <row r="30593" spans="1:1">
      <c r="A30593" s="31"/>
    </row>
    <row r="30594" spans="1:1">
      <c r="A30594" s="24"/>
    </row>
    <row r="30595" spans="1:1">
      <c r="A30595" s="24"/>
    </row>
    <row r="30596" spans="1:1">
      <c r="A30596" s="26"/>
    </row>
    <row r="30597" spans="1:1">
      <c r="A30597" s="26"/>
    </row>
    <row r="30598" spans="1:1">
      <c r="A30598" s="26"/>
    </row>
    <row r="30599" spans="1:1">
      <c r="A30599" s="26"/>
    </row>
    <row r="30600" spans="1:1">
      <c r="A30600" s="26"/>
    </row>
    <row r="30601" spans="1:1">
      <c r="A30601" s="26"/>
    </row>
    <row r="30602" spans="1:1">
      <c r="A30602" s="26"/>
    </row>
    <row r="30603" spans="1:1">
      <c r="A30603" s="26"/>
    </row>
    <row r="30604" spans="1:1">
      <c r="A30604" s="26"/>
    </row>
    <row r="30605" spans="1:1">
      <c r="A30605" s="26"/>
    </row>
    <row r="30606" spans="1:1">
      <c r="A30606" s="26"/>
    </row>
    <row r="30607" spans="1:1">
      <c r="A30607" s="26"/>
    </row>
    <row r="30608" spans="1:1">
      <c r="A30608" s="26"/>
    </row>
    <row r="30609" spans="1:1" ht="13.5" thickBot="1">
      <c r="A30609" s="31"/>
    </row>
    <row r="30610" spans="1:1">
      <c r="A30610" s="44"/>
    </row>
    <row r="30611" spans="1:1" ht="13.5" thickBot="1">
      <c r="A30611" s="47"/>
    </row>
    <row r="30612" spans="1:1">
      <c r="A30612" s="48"/>
    </row>
    <row r="30613" spans="1:1">
      <c r="A30613" s="50"/>
    </row>
    <row r="30614" spans="1:1">
      <c r="A30614" s="50"/>
    </row>
    <row r="30615" spans="1:1">
      <c r="A30615" s="50"/>
    </row>
    <row r="30616" spans="1:1">
      <c r="A30616" s="50"/>
    </row>
    <row r="30617" spans="1:1">
      <c r="A30617" s="50"/>
    </row>
    <row r="30618" spans="1:1">
      <c r="A30618" s="50"/>
    </row>
    <row r="30619" spans="1:1">
      <c r="A30619" s="50"/>
    </row>
    <row r="30620" spans="1:1">
      <c r="A30620" s="50"/>
    </row>
    <row r="30621" spans="1:1">
      <c r="A30621" s="50"/>
    </row>
    <row r="30622" spans="1:1">
      <c r="A30622" s="50"/>
    </row>
    <row r="30623" spans="1:1">
      <c r="A30623" s="50"/>
    </row>
    <row r="30624" spans="1:1">
      <c r="A30624" s="50"/>
    </row>
    <row r="30625" spans="1:1">
      <c r="A30625" s="50"/>
    </row>
    <row r="30626" spans="1:1">
      <c r="A30626" s="50"/>
    </row>
    <row r="30627" spans="1:1">
      <c r="A30627" s="50"/>
    </row>
    <row r="30628" spans="1:1" ht="13.5" thickBot="1">
      <c r="A30628" s="47"/>
    </row>
    <row r="30629" spans="1:1">
      <c r="A30629" s="1"/>
    </row>
    <row r="30630" spans="1:1">
      <c r="A30630" s="24"/>
    </row>
    <row r="30631" spans="1:1">
      <c r="A30631" s="26"/>
    </row>
    <row r="30632" spans="1:1">
      <c r="A30632" s="26"/>
    </row>
    <row r="30633" spans="1:1">
      <c r="A30633" s="26"/>
    </row>
    <row r="30634" spans="1:1">
      <c r="A30634" s="26"/>
    </row>
    <row r="30635" spans="1:1">
      <c r="A30635" s="26"/>
    </row>
    <row r="30636" spans="1:1">
      <c r="A30636" s="26"/>
    </row>
    <row r="30637" spans="1:1">
      <c r="A30637" s="26"/>
    </row>
    <row r="30638" spans="1:1">
      <c r="A30638" s="26"/>
    </row>
    <row r="30639" spans="1:1">
      <c r="A30639" s="26"/>
    </row>
    <row r="30640" spans="1:1">
      <c r="A30640" s="26"/>
    </row>
    <row r="30641" spans="1:1">
      <c r="A30641" s="26"/>
    </row>
    <row r="30642" spans="1:1">
      <c r="A30642" s="26"/>
    </row>
    <row r="30643" spans="1:1">
      <c r="A30643" s="26"/>
    </row>
    <row r="30644" spans="1:1">
      <c r="A30644" s="26"/>
    </row>
    <row r="30645" spans="1:1">
      <c r="A30645" s="31"/>
    </row>
    <row r="30646" spans="1:1">
      <c r="A30646" s="24"/>
    </row>
    <row r="30647" spans="1:1">
      <c r="A30647" s="24"/>
    </row>
    <row r="30648" spans="1:1">
      <c r="A30648" s="26"/>
    </row>
    <row r="30649" spans="1:1">
      <c r="A30649" s="26"/>
    </row>
    <row r="30650" spans="1:1">
      <c r="A30650" s="26"/>
    </row>
    <row r="30651" spans="1:1">
      <c r="A30651" s="26"/>
    </row>
    <row r="30652" spans="1:1">
      <c r="A30652" s="26"/>
    </row>
    <row r="30653" spans="1:1">
      <c r="A30653" s="26"/>
    </row>
    <row r="30654" spans="1:1">
      <c r="A30654" s="26"/>
    </row>
    <row r="30655" spans="1:1">
      <c r="A30655" s="26"/>
    </row>
    <row r="30656" spans="1:1">
      <c r="A30656" s="26"/>
    </row>
    <row r="30657" spans="1:1">
      <c r="A30657" s="26"/>
    </row>
    <row r="30658" spans="1:1">
      <c r="A30658" s="26"/>
    </row>
    <row r="30659" spans="1:1">
      <c r="A30659" s="26"/>
    </row>
    <row r="30660" spans="1:1">
      <c r="A30660" s="26"/>
    </row>
    <row r="30661" spans="1:1" ht="13.5" thickBot="1">
      <c r="A30661" s="31"/>
    </row>
    <row r="30662" spans="1:1">
      <c r="A30662" s="44"/>
    </row>
    <row r="30663" spans="1:1" ht="13.5" thickBot="1">
      <c r="A30663" s="47"/>
    </row>
    <row r="30664" spans="1:1">
      <c r="A30664" s="48"/>
    </row>
    <row r="30665" spans="1:1">
      <c r="A30665" s="50"/>
    </row>
    <row r="30666" spans="1:1">
      <c r="A30666" s="50"/>
    </row>
    <row r="30667" spans="1:1">
      <c r="A30667" s="50"/>
    </row>
    <row r="30668" spans="1:1">
      <c r="A30668" s="50"/>
    </row>
    <row r="30669" spans="1:1">
      <c r="A30669" s="50"/>
    </row>
    <row r="30670" spans="1:1">
      <c r="A30670" s="50"/>
    </row>
    <row r="30671" spans="1:1">
      <c r="A30671" s="50"/>
    </row>
    <row r="30672" spans="1:1">
      <c r="A30672" s="50"/>
    </row>
    <row r="30673" spans="1:1">
      <c r="A30673" s="50"/>
    </row>
    <row r="30674" spans="1:1">
      <c r="A30674" s="50"/>
    </row>
    <row r="30675" spans="1:1">
      <c r="A30675" s="50"/>
    </row>
    <row r="30676" spans="1:1">
      <c r="A30676" s="50"/>
    </row>
    <row r="30677" spans="1:1">
      <c r="A30677" s="50"/>
    </row>
    <row r="30678" spans="1:1">
      <c r="A30678" s="50"/>
    </row>
    <row r="30679" spans="1:1">
      <c r="A30679" s="50"/>
    </row>
    <row r="30680" spans="1:1" ht="13.5" thickBot="1">
      <c r="A30680" s="47"/>
    </row>
    <row r="30681" spans="1:1">
      <c r="A30681" s="1"/>
    </row>
    <row r="30682" spans="1:1">
      <c r="A30682" s="24"/>
    </row>
    <row r="30683" spans="1:1">
      <c r="A30683" s="26"/>
    </row>
    <row r="30684" spans="1:1">
      <c r="A30684" s="26"/>
    </row>
    <row r="30685" spans="1:1">
      <c r="A30685" s="26"/>
    </row>
    <row r="30686" spans="1:1">
      <c r="A30686" s="26"/>
    </row>
    <row r="30687" spans="1:1">
      <c r="A30687" s="26"/>
    </row>
    <row r="30688" spans="1:1">
      <c r="A30688" s="26"/>
    </row>
    <row r="30689" spans="1:1">
      <c r="A30689" s="26"/>
    </row>
    <row r="30690" spans="1:1">
      <c r="A30690" s="26"/>
    </row>
    <row r="30691" spans="1:1">
      <c r="A30691" s="26"/>
    </row>
    <row r="30692" spans="1:1">
      <c r="A30692" s="26"/>
    </row>
    <row r="30693" spans="1:1">
      <c r="A30693" s="26"/>
    </row>
    <row r="30694" spans="1:1">
      <c r="A30694" s="26"/>
    </row>
    <row r="30695" spans="1:1">
      <c r="A30695" s="26"/>
    </row>
    <row r="30696" spans="1:1">
      <c r="A30696" s="26"/>
    </row>
    <row r="30697" spans="1:1">
      <c r="A30697" s="31"/>
    </row>
    <row r="30698" spans="1:1">
      <c r="A30698" s="24"/>
    </row>
    <row r="30699" spans="1:1">
      <c r="A30699" s="24"/>
    </row>
    <row r="30700" spans="1:1">
      <c r="A30700" s="26"/>
    </row>
    <row r="30701" spans="1:1">
      <c r="A30701" s="26"/>
    </row>
    <row r="30702" spans="1:1">
      <c r="A30702" s="26"/>
    </row>
    <row r="30703" spans="1:1">
      <c r="A30703" s="26"/>
    </row>
    <row r="30704" spans="1:1">
      <c r="A30704" s="26"/>
    </row>
    <row r="30705" spans="1:1">
      <c r="A30705" s="26"/>
    </row>
    <row r="30706" spans="1:1">
      <c r="A30706" s="26"/>
    </row>
    <row r="30707" spans="1:1">
      <c r="A30707" s="26"/>
    </row>
    <row r="30708" spans="1:1">
      <c r="A30708" s="26"/>
    </row>
    <row r="30709" spans="1:1">
      <c r="A30709" s="26"/>
    </row>
    <row r="30710" spans="1:1">
      <c r="A30710" s="26"/>
    </row>
    <row r="30711" spans="1:1">
      <c r="A30711" s="26"/>
    </row>
    <row r="30712" spans="1:1">
      <c r="A30712" s="26"/>
    </row>
    <row r="30713" spans="1:1" ht="13.5" thickBot="1">
      <c r="A30713" s="31"/>
    </row>
    <row r="30714" spans="1:1">
      <c r="A30714" s="44"/>
    </row>
    <row r="30715" spans="1:1" ht="13.5" thickBot="1">
      <c r="A30715" s="47"/>
    </row>
    <row r="30716" spans="1:1">
      <c r="A30716" s="48"/>
    </row>
    <row r="30717" spans="1:1">
      <c r="A30717" s="50"/>
    </row>
    <row r="30718" spans="1:1">
      <c r="A30718" s="50"/>
    </row>
    <row r="30719" spans="1:1">
      <c r="A30719" s="50"/>
    </row>
    <row r="30720" spans="1:1">
      <c r="A30720" s="50"/>
    </row>
    <row r="30721" spans="1:1">
      <c r="A30721" s="50"/>
    </row>
    <row r="30722" spans="1:1">
      <c r="A30722" s="50"/>
    </row>
    <row r="30723" spans="1:1">
      <c r="A30723" s="50"/>
    </row>
    <row r="30724" spans="1:1">
      <c r="A30724" s="50"/>
    </row>
    <row r="30725" spans="1:1">
      <c r="A30725" s="50"/>
    </row>
    <row r="30726" spans="1:1">
      <c r="A30726" s="50"/>
    </row>
    <row r="30727" spans="1:1">
      <c r="A30727" s="50"/>
    </row>
    <row r="30728" spans="1:1">
      <c r="A30728" s="50"/>
    </row>
    <row r="30729" spans="1:1">
      <c r="A30729" s="50"/>
    </row>
    <row r="30730" spans="1:1">
      <c r="A30730" s="50"/>
    </row>
    <row r="30731" spans="1:1">
      <c r="A30731" s="50"/>
    </row>
    <row r="30732" spans="1:1" ht="13.5" thickBot="1">
      <c r="A30732" s="47"/>
    </row>
    <row r="30733" spans="1:1">
      <c r="A30733" s="1"/>
    </row>
    <row r="30734" spans="1:1">
      <c r="A30734" s="24"/>
    </row>
    <row r="30735" spans="1:1">
      <c r="A30735" s="26"/>
    </row>
    <row r="30736" spans="1:1">
      <c r="A30736" s="26"/>
    </row>
    <row r="30737" spans="1:1">
      <c r="A30737" s="26"/>
    </row>
    <row r="30738" spans="1:1">
      <c r="A30738" s="26"/>
    </row>
    <row r="30739" spans="1:1">
      <c r="A30739" s="26"/>
    </row>
    <row r="30740" spans="1:1">
      <c r="A30740" s="26"/>
    </row>
    <row r="30741" spans="1:1">
      <c r="A30741" s="26"/>
    </row>
    <row r="30742" spans="1:1">
      <c r="A30742" s="26"/>
    </row>
    <row r="30743" spans="1:1">
      <c r="A30743" s="26"/>
    </row>
    <row r="30744" spans="1:1">
      <c r="A30744" s="26"/>
    </row>
    <row r="30745" spans="1:1">
      <c r="A30745" s="26"/>
    </row>
    <row r="30746" spans="1:1">
      <c r="A30746" s="26"/>
    </row>
    <row r="30747" spans="1:1">
      <c r="A30747" s="26"/>
    </row>
    <row r="30748" spans="1:1">
      <c r="A30748" s="26"/>
    </row>
    <row r="30749" spans="1:1">
      <c r="A30749" s="31"/>
    </row>
    <row r="30750" spans="1:1">
      <c r="A30750" s="24"/>
    </row>
    <row r="30751" spans="1:1">
      <c r="A30751" s="24"/>
    </row>
    <row r="30752" spans="1:1">
      <c r="A30752" s="26"/>
    </row>
    <row r="30753" spans="1:1">
      <c r="A30753" s="26"/>
    </row>
    <row r="30754" spans="1:1">
      <c r="A30754" s="26"/>
    </row>
    <row r="30755" spans="1:1">
      <c r="A30755" s="26"/>
    </row>
    <row r="30756" spans="1:1">
      <c r="A30756" s="26"/>
    </row>
    <row r="30757" spans="1:1">
      <c r="A30757" s="26"/>
    </row>
    <row r="30758" spans="1:1">
      <c r="A30758" s="26"/>
    </row>
    <row r="30759" spans="1:1">
      <c r="A30759" s="26"/>
    </row>
    <row r="30760" spans="1:1">
      <c r="A30760" s="26"/>
    </row>
    <row r="30761" spans="1:1">
      <c r="A30761" s="26"/>
    </row>
    <row r="30762" spans="1:1">
      <c r="A30762" s="26"/>
    </row>
    <row r="30763" spans="1:1">
      <c r="A30763" s="26"/>
    </row>
    <row r="30764" spans="1:1">
      <c r="A30764" s="26"/>
    </row>
    <row r="30765" spans="1:1" ht="13.5" thickBot="1">
      <c r="A30765" s="31"/>
    </row>
    <row r="30766" spans="1:1">
      <c r="A30766" s="44"/>
    </row>
    <row r="30767" spans="1:1" ht="13.5" thickBot="1">
      <c r="A30767" s="47"/>
    </row>
    <row r="30768" spans="1:1">
      <c r="A30768" s="48"/>
    </row>
    <row r="30769" spans="1:1">
      <c r="A30769" s="50"/>
    </row>
    <row r="30770" spans="1:1">
      <c r="A30770" s="50"/>
    </row>
    <row r="30771" spans="1:1">
      <c r="A30771" s="50"/>
    </row>
    <row r="30772" spans="1:1">
      <c r="A30772" s="50"/>
    </row>
    <row r="30773" spans="1:1">
      <c r="A30773" s="50"/>
    </row>
    <row r="30774" spans="1:1">
      <c r="A30774" s="50"/>
    </row>
    <row r="30775" spans="1:1">
      <c r="A30775" s="50"/>
    </row>
    <row r="30776" spans="1:1">
      <c r="A30776" s="50"/>
    </row>
    <row r="30777" spans="1:1">
      <c r="A30777" s="50"/>
    </row>
    <row r="30778" spans="1:1">
      <c r="A30778" s="50"/>
    </row>
    <row r="30779" spans="1:1">
      <c r="A30779" s="50"/>
    </row>
    <row r="30780" spans="1:1">
      <c r="A30780" s="50"/>
    </row>
    <row r="30781" spans="1:1">
      <c r="A30781" s="50"/>
    </row>
    <row r="30782" spans="1:1">
      <c r="A30782" s="50"/>
    </row>
    <row r="30783" spans="1:1">
      <c r="A30783" s="50"/>
    </row>
    <row r="30784" spans="1:1" ht="13.5" thickBot="1">
      <c r="A30784" s="47"/>
    </row>
    <row r="30785" spans="1:1">
      <c r="A30785" s="1"/>
    </row>
    <row r="30786" spans="1:1">
      <c r="A30786" s="24"/>
    </row>
    <row r="30787" spans="1:1">
      <c r="A30787" s="26"/>
    </row>
    <row r="30788" spans="1:1">
      <c r="A30788" s="26"/>
    </row>
    <row r="30789" spans="1:1">
      <c r="A30789" s="26"/>
    </row>
    <row r="30790" spans="1:1">
      <c r="A30790" s="26"/>
    </row>
    <row r="30791" spans="1:1">
      <c r="A30791" s="26"/>
    </row>
    <row r="30792" spans="1:1">
      <c r="A30792" s="26"/>
    </row>
    <row r="30793" spans="1:1">
      <c r="A30793" s="26"/>
    </row>
    <row r="30794" spans="1:1">
      <c r="A30794" s="26"/>
    </row>
    <row r="30795" spans="1:1">
      <c r="A30795" s="26"/>
    </row>
    <row r="30796" spans="1:1">
      <c r="A30796" s="26"/>
    </row>
    <row r="30797" spans="1:1">
      <c r="A30797" s="26"/>
    </row>
    <row r="30798" spans="1:1">
      <c r="A30798" s="26"/>
    </row>
    <row r="30799" spans="1:1">
      <c r="A30799" s="26"/>
    </row>
    <row r="30800" spans="1:1">
      <c r="A30800" s="26"/>
    </row>
    <row r="30801" spans="1:1">
      <c r="A30801" s="31"/>
    </row>
    <row r="30802" spans="1:1">
      <c r="A30802" s="24"/>
    </row>
    <row r="30803" spans="1:1">
      <c r="A30803" s="24"/>
    </row>
    <row r="30804" spans="1:1">
      <c r="A30804" s="26"/>
    </row>
    <row r="30805" spans="1:1">
      <c r="A30805" s="26"/>
    </row>
    <row r="30806" spans="1:1">
      <c r="A30806" s="26"/>
    </row>
    <row r="30807" spans="1:1">
      <c r="A30807" s="26"/>
    </row>
    <row r="30808" spans="1:1">
      <c r="A30808" s="26"/>
    </row>
    <row r="30809" spans="1:1">
      <c r="A30809" s="26"/>
    </row>
    <row r="30810" spans="1:1">
      <c r="A30810" s="26"/>
    </row>
    <row r="30811" spans="1:1">
      <c r="A30811" s="26"/>
    </row>
    <row r="30812" spans="1:1">
      <c r="A30812" s="26"/>
    </row>
    <row r="30813" spans="1:1">
      <c r="A30813" s="26"/>
    </row>
    <row r="30814" spans="1:1">
      <c r="A30814" s="26"/>
    </row>
    <row r="30815" spans="1:1">
      <c r="A30815" s="26"/>
    </row>
    <row r="30816" spans="1:1">
      <c r="A30816" s="26"/>
    </row>
    <row r="30817" spans="1:1" ht="13.5" thickBot="1">
      <c r="A30817" s="31"/>
    </row>
    <row r="30818" spans="1:1">
      <c r="A30818" s="44"/>
    </row>
    <row r="30819" spans="1:1" ht="13.5" thickBot="1">
      <c r="A30819" s="47"/>
    </row>
    <row r="30820" spans="1:1">
      <c r="A30820" s="48"/>
    </row>
    <row r="30821" spans="1:1">
      <c r="A30821" s="50"/>
    </row>
    <row r="30822" spans="1:1">
      <c r="A30822" s="50"/>
    </row>
    <row r="30823" spans="1:1">
      <c r="A30823" s="50"/>
    </row>
    <row r="30824" spans="1:1">
      <c r="A30824" s="50"/>
    </row>
    <row r="30825" spans="1:1">
      <c r="A30825" s="50"/>
    </row>
    <row r="30826" spans="1:1">
      <c r="A30826" s="50"/>
    </row>
    <row r="30827" spans="1:1">
      <c r="A30827" s="50"/>
    </row>
    <row r="30828" spans="1:1">
      <c r="A30828" s="50"/>
    </row>
    <row r="30829" spans="1:1">
      <c r="A30829" s="50"/>
    </row>
    <row r="30830" spans="1:1">
      <c r="A30830" s="50"/>
    </row>
    <row r="30831" spans="1:1">
      <c r="A30831" s="50"/>
    </row>
    <row r="30832" spans="1:1">
      <c r="A30832" s="50"/>
    </row>
    <row r="30833" spans="1:1">
      <c r="A30833" s="50"/>
    </row>
    <row r="30834" spans="1:1">
      <c r="A30834" s="50"/>
    </row>
    <row r="30835" spans="1:1">
      <c r="A30835" s="50"/>
    </row>
    <row r="30836" spans="1:1" ht="13.5" thickBot="1">
      <c r="A30836" s="47"/>
    </row>
    <row r="30837" spans="1:1">
      <c r="A30837" s="1"/>
    </row>
    <row r="30838" spans="1:1">
      <c r="A30838" s="24"/>
    </row>
    <row r="30839" spans="1:1">
      <c r="A30839" s="26"/>
    </row>
    <row r="30840" spans="1:1">
      <c r="A30840" s="26"/>
    </row>
    <row r="30841" spans="1:1">
      <c r="A30841" s="26"/>
    </row>
    <row r="30842" spans="1:1">
      <c r="A30842" s="26"/>
    </row>
    <row r="30843" spans="1:1">
      <c r="A30843" s="26"/>
    </row>
    <row r="30844" spans="1:1">
      <c r="A30844" s="26"/>
    </row>
    <row r="30845" spans="1:1">
      <c r="A30845" s="26"/>
    </row>
    <row r="30846" spans="1:1">
      <c r="A30846" s="26"/>
    </row>
    <row r="30847" spans="1:1">
      <c r="A30847" s="26"/>
    </row>
    <row r="30848" spans="1:1">
      <c r="A30848" s="26"/>
    </row>
    <row r="30849" spans="1:1">
      <c r="A30849" s="26"/>
    </row>
    <row r="30850" spans="1:1">
      <c r="A30850" s="26"/>
    </row>
    <row r="30851" spans="1:1">
      <c r="A30851" s="26"/>
    </row>
    <row r="30852" spans="1:1">
      <c r="A30852" s="26"/>
    </row>
    <row r="30853" spans="1:1">
      <c r="A30853" s="31"/>
    </row>
    <row r="30854" spans="1:1">
      <c r="A30854" s="24"/>
    </row>
    <row r="30855" spans="1:1">
      <c r="A30855" s="24"/>
    </row>
    <row r="30856" spans="1:1">
      <c r="A30856" s="26"/>
    </row>
    <row r="30857" spans="1:1">
      <c r="A30857" s="26"/>
    </row>
    <row r="30858" spans="1:1">
      <c r="A30858" s="26"/>
    </row>
    <row r="30859" spans="1:1">
      <c r="A30859" s="26"/>
    </row>
    <row r="30860" spans="1:1">
      <c r="A30860" s="26"/>
    </row>
    <row r="30861" spans="1:1">
      <c r="A30861" s="26"/>
    </row>
    <row r="30862" spans="1:1">
      <c r="A30862" s="26"/>
    </row>
    <row r="30863" spans="1:1">
      <c r="A30863" s="26"/>
    </row>
    <row r="30864" spans="1:1">
      <c r="A30864" s="26"/>
    </row>
    <row r="30865" spans="1:1">
      <c r="A30865" s="26"/>
    </row>
    <row r="30866" spans="1:1">
      <c r="A30866" s="26"/>
    </row>
    <row r="30867" spans="1:1">
      <c r="A30867" s="26"/>
    </row>
    <row r="30868" spans="1:1">
      <c r="A30868" s="26"/>
    </row>
    <row r="30869" spans="1:1" ht="13.5" thickBot="1">
      <c r="A30869" s="31"/>
    </row>
    <row r="30870" spans="1:1">
      <c r="A30870" s="44"/>
    </row>
    <row r="30871" spans="1:1" ht="13.5" thickBot="1">
      <c r="A30871" s="47"/>
    </row>
    <row r="30872" spans="1:1">
      <c r="A30872" s="48"/>
    </row>
    <row r="30873" spans="1:1">
      <c r="A30873" s="50"/>
    </row>
    <row r="30874" spans="1:1">
      <c r="A30874" s="50"/>
    </row>
    <row r="30875" spans="1:1">
      <c r="A30875" s="50"/>
    </row>
    <row r="30876" spans="1:1">
      <c r="A30876" s="50"/>
    </row>
    <row r="30877" spans="1:1">
      <c r="A30877" s="50"/>
    </row>
    <row r="30878" spans="1:1">
      <c r="A30878" s="50"/>
    </row>
    <row r="30879" spans="1:1">
      <c r="A30879" s="50"/>
    </row>
    <row r="30880" spans="1:1">
      <c r="A30880" s="50"/>
    </row>
    <row r="30881" spans="1:1">
      <c r="A30881" s="50"/>
    </row>
    <row r="30882" spans="1:1">
      <c r="A30882" s="50"/>
    </row>
    <row r="30883" spans="1:1">
      <c r="A30883" s="50"/>
    </row>
    <row r="30884" spans="1:1">
      <c r="A30884" s="50"/>
    </row>
    <row r="30885" spans="1:1">
      <c r="A30885" s="50"/>
    </row>
    <row r="30886" spans="1:1">
      <c r="A30886" s="50"/>
    </row>
    <row r="30887" spans="1:1">
      <c r="A30887" s="50"/>
    </row>
    <row r="30888" spans="1:1" ht="13.5" thickBot="1">
      <c r="A30888" s="47"/>
    </row>
    <row r="30889" spans="1:1">
      <c r="A30889" s="1"/>
    </row>
    <row r="30890" spans="1:1">
      <c r="A30890" s="24"/>
    </row>
    <row r="30891" spans="1:1">
      <c r="A30891" s="26"/>
    </row>
    <row r="30892" spans="1:1">
      <c r="A30892" s="26"/>
    </row>
    <row r="30893" spans="1:1">
      <c r="A30893" s="26"/>
    </row>
    <row r="30894" spans="1:1">
      <c r="A30894" s="26"/>
    </row>
    <row r="30895" spans="1:1">
      <c r="A30895" s="26"/>
    </row>
    <row r="30896" spans="1:1">
      <c r="A30896" s="26"/>
    </row>
    <row r="30897" spans="1:1">
      <c r="A30897" s="26"/>
    </row>
    <row r="30898" spans="1:1">
      <c r="A30898" s="26"/>
    </row>
    <row r="30899" spans="1:1">
      <c r="A30899" s="26"/>
    </row>
    <row r="30900" spans="1:1">
      <c r="A30900" s="26"/>
    </row>
    <row r="30901" spans="1:1">
      <c r="A30901" s="26"/>
    </row>
    <row r="30902" spans="1:1">
      <c r="A30902" s="26"/>
    </row>
    <row r="30903" spans="1:1">
      <c r="A30903" s="26"/>
    </row>
    <row r="30904" spans="1:1">
      <c r="A30904" s="26"/>
    </row>
    <row r="30905" spans="1:1">
      <c r="A30905" s="31"/>
    </row>
    <row r="30906" spans="1:1">
      <c r="A30906" s="24"/>
    </row>
    <row r="30907" spans="1:1">
      <c r="A30907" s="24"/>
    </row>
    <row r="30908" spans="1:1">
      <c r="A30908" s="26"/>
    </row>
    <row r="30909" spans="1:1">
      <c r="A30909" s="26"/>
    </row>
    <row r="30910" spans="1:1">
      <c r="A30910" s="26"/>
    </row>
    <row r="30911" spans="1:1">
      <c r="A30911" s="26"/>
    </row>
    <row r="30912" spans="1:1">
      <c r="A30912" s="26"/>
    </row>
    <row r="30913" spans="1:1">
      <c r="A30913" s="26"/>
    </row>
    <row r="30914" spans="1:1">
      <c r="A30914" s="26"/>
    </row>
    <row r="30915" spans="1:1">
      <c r="A30915" s="26"/>
    </row>
    <row r="30916" spans="1:1">
      <c r="A30916" s="26"/>
    </row>
    <row r="30917" spans="1:1">
      <c r="A30917" s="26"/>
    </row>
    <row r="30918" spans="1:1">
      <c r="A30918" s="26"/>
    </row>
    <row r="30919" spans="1:1">
      <c r="A30919" s="26"/>
    </row>
    <row r="30920" spans="1:1">
      <c r="A30920" s="26"/>
    </row>
    <row r="30921" spans="1:1" ht="13.5" thickBot="1">
      <c r="A30921" s="31"/>
    </row>
    <row r="30922" spans="1:1">
      <c r="A30922" s="44"/>
    </row>
    <row r="30923" spans="1:1" ht="13.5" thickBot="1">
      <c r="A30923" s="47"/>
    </row>
    <row r="30924" spans="1:1">
      <c r="A30924" s="48"/>
    </row>
    <row r="30925" spans="1:1">
      <c r="A30925" s="50"/>
    </row>
    <row r="30926" spans="1:1">
      <c r="A30926" s="50"/>
    </row>
    <row r="30927" spans="1:1">
      <c r="A30927" s="50"/>
    </row>
    <row r="30928" spans="1:1">
      <c r="A30928" s="50"/>
    </row>
    <row r="30929" spans="1:1">
      <c r="A30929" s="50"/>
    </row>
    <row r="30930" spans="1:1">
      <c r="A30930" s="50"/>
    </row>
    <row r="30931" spans="1:1">
      <c r="A30931" s="50"/>
    </row>
    <row r="30932" spans="1:1">
      <c r="A30932" s="50"/>
    </row>
    <row r="30933" spans="1:1">
      <c r="A30933" s="50"/>
    </row>
    <row r="30934" spans="1:1">
      <c r="A30934" s="50"/>
    </row>
    <row r="30935" spans="1:1">
      <c r="A30935" s="50"/>
    </row>
    <row r="30936" spans="1:1">
      <c r="A30936" s="50"/>
    </row>
    <row r="30937" spans="1:1">
      <c r="A30937" s="50"/>
    </row>
    <row r="30938" spans="1:1">
      <c r="A30938" s="50"/>
    </row>
    <row r="30939" spans="1:1">
      <c r="A30939" s="50"/>
    </row>
    <row r="30940" spans="1:1" ht="13.5" thickBot="1">
      <c r="A30940" s="47"/>
    </row>
    <row r="30941" spans="1:1">
      <c r="A30941" s="1"/>
    </row>
    <row r="30942" spans="1:1">
      <c r="A30942" s="24"/>
    </row>
    <row r="30943" spans="1:1">
      <c r="A30943" s="26"/>
    </row>
    <row r="30944" spans="1:1">
      <c r="A30944" s="26"/>
    </row>
    <row r="30945" spans="1:1">
      <c r="A30945" s="26"/>
    </row>
    <row r="30946" spans="1:1">
      <c r="A30946" s="26"/>
    </row>
    <row r="30947" spans="1:1">
      <c r="A30947" s="26"/>
    </row>
    <row r="30948" spans="1:1">
      <c r="A30948" s="26"/>
    </row>
    <row r="30949" spans="1:1">
      <c r="A30949" s="26"/>
    </row>
    <row r="30950" spans="1:1">
      <c r="A30950" s="26"/>
    </row>
    <row r="30951" spans="1:1">
      <c r="A30951" s="26"/>
    </row>
    <row r="30952" spans="1:1">
      <c r="A30952" s="26"/>
    </row>
    <row r="30953" spans="1:1">
      <c r="A30953" s="26"/>
    </row>
    <row r="30954" spans="1:1">
      <c r="A30954" s="26"/>
    </row>
    <row r="30955" spans="1:1">
      <c r="A30955" s="26"/>
    </row>
    <row r="30956" spans="1:1">
      <c r="A30956" s="26"/>
    </row>
    <row r="30957" spans="1:1">
      <c r="A30957" s="31"/>
    </row>
    <row r="30958" spans="1:1">
      <c r="A30958" s="24"/>
    </row>
    <row r="30959" spans="1:1">
      <c r="A30959" s="24"/>
    </row>
    <row r="30960" spans="1:1">
      <c r="A30960" s="26"/>
    </row>
    <row r="30961" spans="1:1">
      <c r="A30961" s="26"/>
    </row>
    <row r="30962" spans="1:1">
      <c r="A30962" s="26"/>
    </row>
    <row r="30963" spans="1:1">
      <c r="A30963" s="26"/>
    </row>
    <row r="30964" spans="1:1">
      <c r="A30964" s="26"/>
    </row>
    <row r="30965" spans="1:1">
      <c r="A30965" s="26"/>
    </row>
    <row r="30966" spans="1:1">
      <c r="A30966" s="26"/>
    </row>
    <row r="30967" spans="1:1">
      <c r="A30967" s="26"/>
    </row>
    <row r="30968" spans="1:1">
      <c r="A30968" s="26"/>
    </row>
    <row r="30969" spans="1:1">
      <c r="A30969" s="26"/>
    </row>
    <row r="30970" spans="1:1">
      <c r="A30970" s="26"/>
    </row>
    <row r="30971" spans="1:1">
      <c r="A30971" s="26"/>
    </row>
    <row r="30972" spans="1:1">
      <c r="A30972" s="26"/>
    </row>
    <row r="30973" spans="1:1" ht="13.5" thickBot="1">
      <c r="A30973" s="31"/>
    </row>
    <row r="30974" spans="1:1">
      <c r="A30974" s="44"/>
    </row>
    <row r="30975" spans="1:1" ht="13.5" thickBot="1">
      <c r="A30975" s="47"/>
    </row>
    <row r="30976" spans="1:1">
      <c r="A30976" s="48"/>
    </row>
    <row r="30977" spans="1:1">
      <c r="A30977" s="50"/>
    </row>
    <row r="30978" spans="1:1">
      <c r="A30978" s="50"/>
    </row>
    <row r="30979" spans="1:1">
      <c r="A30979" s="50"/>
    </row>
    <row r="30980" spans="1:1">
      <c r="A30980" s="50"/>
    </row>
    <row r="30981" spans="1:1">
      <c r="A30981" s="50"/>
    </row>
    <row r="30982" spans="1:1">
      <c r="A30982" s="50"/>
    </row>
    <row r="30983" spans="1:1">
      <c r="A30983" s="50"/>
    </row>
    <row r="30984" spans="1:1">
      <c r="A30984" s="50"/>
    </row>
    <row r="30985" spans="1:1">
      <c r="A30985" s="50"/>
    </row>
    <row r="30986" spans="1:1">
      <c r="A30986" s="50"/>
    </row>
    <row r="30987" spans="1:1">
      <c r="A30987" s="50"/>
    </row>
    <row r="30988" spans="1:1">
      <c r="A30988" s="50"/>
    </row>
    <row r="30989" spans="1:1">
      <c r="A30989" s="50"/>
    </row>
    <row r="30990" spans="1:1">
      <c r="A30990" s="50"/>
    </row>
    <row r="30991" spans="1:1">
      <c r="A30991" s="50"/>
    </row>
    <row r="30992" spans="1:1" ht="13.5" thickBot="1">
      <c r="A30992" s="47"/>
    </row>
    <row r="30993" spans="1:1">
      <c r="A30993" s="1"/>
    </row>
    <row r="30994" spans="1:1">
      <c r="A30994" s="24"/>
    </row>
    <row r="30995" spans="1:1">
      <c r="A30995" s="26"/>
    </row>
    <row r="30996" spans="1:1">
      <c r="A30996" s="26"/>
    </row>
    <row r="30997" spans="1:1">
      <c r="A30997" s="26"/>
    </row>
    <row r="30998" spans="1:1">
      <c r="A30998" s="26"/>
    </row>
    <row r="30999" spans="1:1">
      <c r="A30999" s="26"/>
    </row>
    <row r="31000" spans="1:1">
      <c r="A31000" s="26"/>
    </row>
    <row r="31001" spans="1:1">
      <c r="A31001" s="26"/>
    </row>
    <row r="31002" spans="1:1">
      <c r="A31002" s="26"/>
    </row>
    <row r="31003" spans="1:1">
      <c r="A31003" s="26"/>
    </row>
    <row r="31004" spans="1:1">
      <c r="A31004" s="26"/>
    </row>
    <row r="31005" spans="1:1">
      <c r="A31005" s="26"/>
    </row>
    <row r="31006" spans="1:1">
      <c r="A31006" s="26"/>
    </row>
    <row r="31007" spans="1:1">
      <c r="A31007" s="26"/>
    </row>
    <row r="31008" spans="1:1">
      <c r="A31008" s="26"/>
    </row>
    <row r="31009" spans="1:1">
      <c r="A31009" s="31"/>
    </row>
    <row r="31010" spans="1:1">
      <c r="A31010" s="24"/>
    </row>
    <row r="31011" spans="1:1">
      <c r="A31011" s="24"/>
    </row>
    <row r="31012" spans="1:1">
      <c r="A31012" s="26"/>
    </row>
    <row r="31013" spans="1:1">
      <c r="A31013" s="26"/>
    </row>
    <row r="31014" spans="1:1">
      <c r="A31014" s="26"/>
    </row>
    <row r="31015" spans="1:1">
      <c r="A31015" s="26"/>
    </row>
    <row r="31016" spans="1:1">
      <c r="A31016" s="26"/>
    </row>
    <row r="31017" spans="1:1">
      <c r="A31017" s="26"/>
    </row>
    <row r="31018" spans="1:1">
      <c r="A31018" s="26"/>
    </row>
    <row r="31019" spans="1:1">
      <c r="A31019" s="26"/>
    </row>
    <row r="31020" spans="1:1">
      <c r="A31020" s="26"/>
    </row>
    <row r="31021" spans="1:1">
      <c r="A31021" s="26"/>
    </row>
    <row r="31022" spans="1:1">
      <c r="A31022" s="26"/>
    </row>
    <row r="31023" spans="1:1">
      <c r="A31023" s="26"/>
    </row>
    <row r="31024" spans="1:1">
      <c r="A31024" s="26"/>
    </row>
    <row r="31025" spans="1:1" ht="13.5" thickBot="1">
      <c r="A31025" s="31"/>
    </row>
    <row r="31026" spans="1:1">
      <c r="A31026" s="44"/>
    </row>
    <row r="31027" spans="1:1" ht="13.5" thickBot="1">
      <c r="A31027" s="47"/>
    </row>
    <row r="31028" spans="1:1">
      <c r="A31028" s="48"/>
    </row>
    <row r="31029" spans="1:1">
      <c r="A31029" s="50"/>
    </row>
    <row r="31030" spans="1:1">
      <c r="A31030" s="50"/>
    </row>
    <row r="31031" spans="1:1">
      <c r="A31031" s="50"/>
    </row>
    <row r="31032" spans="1:1">
      <c r="A31032" s="50"/>
    </row>
    <row r="31033" spans="1:1">
      <c r="A31033" s="50"/>
    </row>
    <row r="31034" spans="1:1">
      <c r="A31034" s="50"/>
    </row>
    <row r="31035" spans="1:1">
      <c r="A31035" s="50"/>
    </row>
    <row r="31036" spans="1:1">
      <c r="A31036" s="50"/>
    </row>
    <row r="31037" spans="1:1">
      <c r="A31037" s="50"/>
    </row>
    <row r="31038" spans="1:1">
      <c r="A31038" s="50"/>
    </row>
    <row r="31039" spans="1:1">
      <c r="A31039" s="50"/>
    </row>
    <row r="31040" spans="1:1">
      <c r="A31040" s="50"/>
    </row>
    <row r="31041" spans="1:1">
      <c r="A31041" s="50"/>
    </row>
    <row r="31042" spans="1:1">
      <c r="A31042" s="50"/>
    </row>
    <row r="31043" spans="1:1">
      <c r="A31043" s="50"/>
    </row>
    <row r="31044" spans="1:1" ht="13.5" thickBot="1">
      <c r="A31044" s="47"/>
    </row>
    <row r="31045" spans="1:1">
      <c r="A31045" s="1"/>
    </row>
    <row r="31046" spans="1:1">
      <c r="A31046" s="24"/>
    </row>
    <row r="31047" spans="1:1">
      <c r="A31047" s="26"/>
    </row>
    <row r="31048" spans="1:1">
      <c r="A31048" s="26"/>
    </row>
    <row r="31049" spans="1:1">
      <c r="A31049" s="26"/>
    </row>
    <row r="31050" spans="1:1">
      <c r="A31050" s="26"/>
    </row>
    <row r="31051" spans="1:1">
      <c r="A31051" s="26"/>
    </row>
    <row r="31052" spans="1:1">
      <c r="A31052" s="26"/>
    </row>
    <row r="31053" spans="1:1">
      <c r="A31053" s="26"/>
    </row>
    <row r="31054" spans="1:1">
      <c r="A31054" s="26"/>
    </row>
    <row r="31055" spans="1:1">
      <c r="A31055" s="26"/>
    </row>
    <row r="31056" spans="1:1">
      <c r="A31056" s="26"/>
    </row>
    <row r="31057" spans="1:1">
      <c r="A31057" s="26"/>
    </row>
    <row r="31058" spans="1:1">
      <c r="A31058" s="26"/>
    </row>
    <row r="31059" spans="1:1">
      <c r="A31059" s="26"/>
    </row>
    <row r="31060" spans="1:1">
      <c r="A31060" s="26"/>
    </row>
    <row r="31061" spans="1:1">
      <c r="A31061" s="31"/>
    </row>
    <row r="31062" spans="1:1">
      <c r="A31062" s="24"/>
    </row>
    <row r="31063" spans="1:1">
      <c r="A31063" s="24"/>
    </row>
    <row r="31064" spans="1:1">
      <c r="A31064" s="26"/>
    </row>
    <row r="31065" spans="1:1">
      <c r="A31065" s="26"/>
    </row>
    <row r="31066" spans="1:1">
      <c r="A31066" s="26"/>
    </row>
    <row r="31067" spans="1:1">
      <c r="A31067" s="26"/>
    </row>
    <row r="31068" spans="1:1">
      <c r="A31068" s="26"/>
    </row>
    <row r="31069" spans="1:1">
      <c r="A31069" s="26"/>
    </row>
    <row r="31070" spans="1:1">
      <c r="A31070" s="26"/>
    </row>
    <row r="31071" spans="1:1">
      <c r="A31071" s="26"/>
    </row>
    <row r="31072" spans="1:1">
      <c r="A31072" s="26"/>
    </row>
    <row r="31073" spans="1:1">
      <c r="A31073" s="26"/>
    </row>
    <row r="31074" spans="1:1">
      <c r="A31074" s="26"/>
    </row>
    <row r="31075" spans="1:1">
      <c r="A31075" s="26"/>
    </row>
    <row r="31076" spans="1:1">
      <c r="A31076" s="26"/>
    </row>
    <row r="31077" spans="1:1" ht="13.5" thickBot="1">
      <c r="A31077" s="31"/>
    </row>
    <row r="31078" spans="1:1">
      <c r="A31078" s="44"/>
    </row>
    <row r="31079" spans="1:1" ht="13.5" thickBot="1">
      <c r="A31079" s="47"/>
    </row>
    <row r="31080" spans="1:1">
      <c r="A31080" s="48"/>
    </row>
    <row r="31081" spans="1:1">
      <c r="A31081" s="50"/>
    </row>
    <row r="31082" spans="1:1">
      <c r="A31082" s="50"/>
    </row>
    <row r="31083" spans="1:1">
      <c r="A31083" s="50"/>
    </row>
    <row r="31084" spans="1:1">
      <c r="A31084" s="50"/>
    </row>
    <row r="31085" spans="1:1">
      <c r="A31085" s="50"/>
    </row>
    <row r="31086" spans="1:1">
      <c r="A31086" s="50"/>
    </row>
    <row r="31087" spans="1:1">
      <c r="A31087" s="50"/>
    </row>
    <row r="31088" spans="1:1">
      <c r="A31088" s="50"/>
    </row>
    <row r="31089" spans="1:1">
      <c r="A31089" s="50"/>
    </row>
    <row r="31090" spans="1:1">
      <c r="A31090" s="50"/>
    </row>
    <row r="31091" spans="1:1">
      <c r="A31091" s="50"/>
    </row>
    <row r="31092" spans="1:1">
      <c r="A31092" s="50"/>
    </row>
    <row r="31093" spans="1:1">
      <c r="A31093" s="50"/>
    </row>
    <row r="31094" spans="1:1">
      <c r="A31094" s="50"/>
    </row>
    <row r="31095" spans="1:1">
      <c r="A31095" s="50"/>
    </row>
    <row r="31096" spans="1:1" ht="13.5" thickBot="1">
      <c r="A31096" s="47"/>
    </row>
    <row r="31097" spans="1:1">
      <c r="A31097" s="1"/>
    </row>
    <row r="31098" spans="1:1">
      <c r="A31098" s="24"/>
    </row>
    <row r="31099" spans="1:1">
      <c r="A31099" s="26"/>
    </row>
    <row r="31100" spans="1:1">
      <c r="A31100" s="26"/>
    </row>
    <row r="31101" spans="1:1">
      <c r="A31101" s="26"/>
    </row>
    <row r="31102" spans="1:1">
      <c r="A31102" s="26"/>
    </row>
    <row r="31103" spans="1:1">
      <c r="A31103" s="26"/>
    </row>
    <row r="31104" spans="1:1">
      <c r="A31104" s="26"/>
    </row>
    <row r="31105" spans="1:1">
      <c r="A31105" s="26"/>
    </row>
    <row r="31106" spans="1:1">
      <c r="A31106" s="26"/>
    </row>
    <row r="31107" spans="1:1">
      <c r="A31107" s="26"/>
    </row>
    <row r="31108" spans="1:1">
      <c r="A31108" s="26"/>
    </row>
    <row r="31109" spans="1:1">
      <c r="A31109" s="26"/>
    </row>
    <row r="31110" spans="1:1">
      <c r="A31110" s="26"/>
    </row>
    <row r="31111" spans="1:1">
      <c r="A31111" s="26"/>
    </row>
    <row r="31112" spans="1:1">
      <c r="A31112" s="26"/>
    </row>
    <row r="31113" spans="1:1">
      <c r="A31113" s="31"/>
    </row>
    <row r="31114" spans="1:1">
      <c r="A31114" s="24"/>
    </row>
    <row r="31115" spans="1:1">
      <c r="A31115" s="24"/>
    </row>
    <row r="31116" spans="1:1">
      <c r="A31116" s="26"/>
    </row>
    <row r="31117" spans="1:1">
      <c r="A31117" s="26"/>
    </row>
    <row r="31118" spans="1:1">
      <c r="A31118" s="26"/>
    </row>
    <row r="31119" spans="1:1">
      <c r="A31119" s="26"/>
    </row>
    <row r="31120" spans="1:1">
      <c r="A31120" s="26"/>
    </row>
    <row r="31121" spans="1:1">
      <c r="A31121" s="26"/>
    </row>
    <row r="31122" spans="1:1">
      <c r="A31122" s="26"/>
    </row>
    <row r="31123" spans="1:1">
      <c r="A31123" s="26"/>
    </row>
    <row r="31124" spans="1:1">
      <c r="A31124" s="26"/>
    </row>
    <row r="31125" spans="1:1">
      <c r="A31125" s="26"/>
    </row>
    <row r="31126" spans="1:1">
      <c r="A31126" s="26"/>
    </row>
    <row r="31127" spans="1:1">
      <c r="A31127" s="26"/>
    </row>
    <row r="31128" spans="1:1">
      <c r="A31128" s="26"/>
    </row>
    <row r="31129" spans="1:1" ht="13.5" thickBot="1">
      <c r="A31129" s="31"/>
    </row>
    <row r="31130" spans="1:1">
      <c r="A31130" s="44"/>
    </row>
    <row r="31131" spans="1:1" ht="13.5" thickBot="1">
      <c r="A31131" s="47"/>
    </row>
    <row r="31132" spans="1:1">
      <c r="A31132" s="48"/>
    </row>
    <row r="31133" spans="1:1">
      <c r="A31133" s="50"/>
    </row>
    <row r="31134" spans="1:1">
      <c r="A31134" s="50"/>
    </row>
    <row r="31135" spans="1:1">
      <c r="A31135" s="50"/>
    </row>
    <row r="31136" spans="1:1">
      <c r="A31136" s="50"/>
    </row>
    <row r="31137" spans="1:1">
      <c r="A31137" s="50"/>
    </row>
    <row r="31138" spans="1:1">
      <c r="A31138" s="50"/>
    </row>
    <row r="31139" spans="1:1">
      <c r="A31139" s="50"/>
    </row>
    <row r="31140" spans="1:1">
      <c r="A31140" s="50"/>
    </row>
    <row r="31141" spans="1:1">
      <c r="A31141" s="50"/>
    </row>
    <row r="31142" spans="1:1">
      <c r="A31142" s="50"/>
    </row>
    <row r="31143" spans="1:1">
      <c r="A31143" s="50"/>
    </row>
    <row r="31144" spans="1:1">
      <c r="A31144" s="50"/>
    </row>
    <row r="31145" spans="1:1">
      <c r="A31145" s="50"/>
    </row>
    <row r="31146" spans="1:1">
      <c r="A31146" s="50"/>
    </row>
    <row r="31147" spans="1:1">
      <c r="A31147" s="50"/>
    </row>
    <row r="31148" spans="1:1" ht="13.5" thickBot="1">
      <c r="A31148" s="47"/>
    </row>
    <row r="31149" spans="1:1">
      <c r="A31149" s="1"/>
    </row>
    <row r="31150" spans="1:1">
      <c r="A31150" s="24"/>
    </row>
    <row r="31151" spans="1:1">
      <c r="A31151" s="26"/>
    </row>
    <row r="31152" spans="1:1">
      <c r="A31152" s="26"/>
    </row>
    <row r="31153" spans="1:1">
      <c r="A31153" s="26"/>
    </row>
    <row r="31154" spans="1:1">
      <c r="A31154" s="26"/>
    </row>
    <row r="31155" spans="1:1">
      <c r="A31155" s="26"/>
    </row>
    <row r="31156" spans="1:1">
      <c r="A31156" s="26"/>
    </row>
    <row r="31157" spans="1:1">
      <c r="A31157" s="26"/>
    </row>
    <row r="31158" spans="1:1">
      <c r="A31158" s="26"/>
    </row>
    <row r="31159" spans="1:1">
      <c r="A31159" s="26"/>
    </row>
    <row r="31160" spans="1:1">
      <c r="A31160" s="26"/>
    </row>
    <row r="31161" spans="1:1">
      <c r="A31161" s="26"/>
    </row>
    <row r="31162" spans="1:1">
      <c r="A31162" s="26"/>
    </row>
    <row r="31163" spans="1:1">
      <c r="A31163" s="26"/>
    </row>
    <row r="31164" spans="1:1">
      <c r="A31164" s="26"/>
    </row>
    <row r="31165" spans="1:1">
      <c r="A31165" s="31"/>
    </row>
    <row r="31166" spans="1:1">
      <c r="A31166" s="24"/>
    </row>
    <row r="31167" spans="1:1">
      <c r="A31167" s="24"/>
    </row>
    <row r="31168" spans="1:1">
      <c r="A31168" s="26"/>
    </row>
    <row r="31169" spans="1:1">
      <c r="A31169" s="26"/>
    </row>
    <row r="31170" spans="1:1">
      <c r="A31170" s="26"/>
    </row>
    <row r="31171" spans="1:1">
      <c r="A31171" s="26"/>
    </row>
    <row r="31172" spans="1:1">
      <c r="A31172" s="26"/>
    </row>
    <row r="31173" spans="1:1">
      <c r="A31173" s="26"/>
    </row>
    <row r="31174" spans="1:1">
      <c r="A31174" s="26"/>
    </row>
    <row r="31175" spans="1:1">
      <c r="A31175" s="26"/>
    </row>
    <row r="31176" spans="1:1">
      <c r="A31176" s="26"/>
    </row>
    <row r="31177" spans="1:1">
      <c r="A31177" s="26"/>
    </row>
    <row r="31178" spans="1:1">
      <c r="A31178" s="26"/>
    </row>
    <row r="31179" spans="1:1">
      <c r="A31179" s="26"/>
    </row>
    <row r="31180" spans="1:1">
      <c r="A31180" s="26"/>
    </row>
    <row r="31181" spans="1:1" ht="13.5" thickBot="1">
      <c r="A31181" s="31"/>
    </row>
    <row r="31182" spans="1:1">
      <c r="A31182" s="44"/>
    </row>
    <row r="31183" spans="1:1" ht="13.5" thickBot="1">
      <c r="A31183" s="47"/>
    </row>
    <row r="31184" spans="1:1">
      <c r="A31184" s="48"/>
    </row>
    <row r="31185" spans="1:1">
      <c r="A31185" s="50"/>
    </row>
    <row r="31186" spans="1:1">
      <c r="A31186" s="50"/>
    </row>
    <row r="31187" spans="1:1">
      <c r="A31187" s="50"/>
    </row>
    <row r="31188" spans="1:1">
      <c r="A31188" s="50"/>
    </row>
    <row r="31189" spans="1:1">
      <c r="A31189" s="50"/>
    </row>
    <row r="31190" spans="1:1">
      <c r="A31190" s="50"/>
    </row>
    <row r="31191" spans="1:1">
      <c r="A31191" s="50"/>
    </row>
    <row r="31192" spans="1:1">
      <c r="A31192" s="50"/>
    </row>
    <row r="31193" spans="1:1">
      <c r="A31193" s="50"/>
    </row>
    <row r="31194" spans="1:1">
      <c r="A31194" s="50"/>
    </row>
    <row r="31195" spans="1:1">
      <c r="A31195" s="50"/>
    </row>
    <row r="31196" spans="1:1">
      <c r="A31196" s="50"/>
    </row>
    <row r="31197" spans="1:1">
      <c r="A31197" s="50"/>
    </row>
    <row r="31198" spans="1:1">
      <c r="A31198" s="50"/>
    </row>
    <row r="31199" spans="1:1">
      <c r="A31199" s="50"/>
    </row>
    <row r="31200" spans="1:1" ht="13.5" thickBot="1">
      <c r="A31200" s="47"/>
    </row>
    <row r="31201" spans="1:1">
      <c r="A31201" s="1"/>
    </row>
    <row r="31202" spans="1:1">
      <c r="A31202" s="24"/>
    </row>
    <row r="31203" spans="1:1">
      <c r="A31203" s="26"/>
    </row>
    <row r="31204" spans="1:1">
      <c r="A31204" s="26"/>
    </row>
    <row r="31205" spans="1:1">
      <c r="A31205" s="26"/>
    </row>
    <row r="31206" spans="1:1">
      <c r="A31206" s="26"/>
    </row>
    <row r="31207" spans="1:1">
      <c r="A31207" s="26"/>
    </row>
    <row r="31208" spans="1:1">
      <c r="A31208" s="26"/>
    </row>
    <row r="31209" spans="1:1">
      <c r="A31209" s="26"/>
    </row>
    <row r="31210" spans="1:1">
      <c r="A31210" s="26"/>
    </row>
    <row r="31211" spans="1:1">
      <c r="A31211" s="26"/>
    </row>
    <row r="31212" spans="1:1">
      <c r="A31212" s="26"/>
    </row>
    <row r="31213" spans="1:1">
      <c r="A31213" s="26"/>
    </row>
    <row r="31214" spans="1:1">
      <c r="A31214" s="26"/>
    </row>
    <row r="31215" spans="1:1">
      <c r="A31215" s="26"/>
    </row>
    <row r="31216" spans="1:1">
      <c r="A31216" s="26"/>
    </row>
    <row r="31217" spans="1:1">
      <c r="A31217" s="31"/>
    </row>
    <row r="31218" spans="1:1">
      <c r="A31218" s="24"/>
    </row>
    <row r="31219" spans="1:1">
      <c r="A31219" s="24"/>
    </row>
    <row r="31220" spans="1:1">
      <c r="A31220" s="26"/>
    </row>
    <row r="31221" spans="1:1">
      <c r="A31221" s="26"/>
    </row>
    <row r="31222" spans="1:1">
      <c r="A31222" s="26"/>
    </row>
    <row r="31223" spans="1:1">
      <c r="A31223" s="26"/>
    </row>
    <row r="31224" spans="1:1">
      <c r="A31224" s="26"/>
    </row>
    <row r="31225" spans="1:1">
      <c r="A31225" s="26"/>
    </row>
    <row r="31226" spans="1:1">
      <c r="A31226" s="26"/>
    </row>
    <row r="31227" spans="1:1">
      <c r="A31227" s="26"/>
    </row>
    <row r="31228" spans="1:1">
      <c r="A31228" s="26"/>
    </row>
    <row r="31229" spans="1:1">
      <c r="A31229" s="26"/>
    </row>
    <row r="31230" spans="1:1">
      <c r="A31230" s="26"/>
    </row>
    <row r="31231" spans="1:1">
      <c r="A31231" s="26"/>
    </row>
    <row r="31232" spans="1:1">
      <c r="A31232" s="26"/>
    </row>
    <row r="31233" spans="1:1" ht="13.5" thickBot="1">
      <c r="A31233" s="31"/>
    </row>
    <row r="31234" spans="1:1">
      <c r="A31234" s="44"/>
    </row>
    <row r="31235" spans="1:1" ht="13.5" thickBot="1">
      <c r="A31235" s="47"/>
    </row>
    <row r="31236" spans="1:1">
      <c r="A31236" s="48"/>
    </row>
    <row r="31237" spans="1:1">
      <c r="A31237" s="50"/>
    </row>
    <row r="31238" spans="1:1">
      <c r="A31238" s="50"/>
    </row>
    <row r="31239" spans="1:1">
      <c r="A31239" s="50"/>
    </row>
    <row r="31240" spans="1:1">
      <c r="A31240" s="50"/>
    </row>
    <row r="31241" spans="1:1">
      <c r="A31241" s="50"/>
    </row>
    <row r="31242" spans="1:1">
      <c r="A31242" s="50"/>
    </row>
    <row r="31243" spans="1:1">
      <c r="A31243" s="50"/>
    </row>
    <row r="31244" spans="1:1">
      <c r="A31244" s="50"/>
    </row>
    <row r="31245" spans="1:1">
      <c r="A31245" s="50"/>
    </row>
    <row r="31246" spans="1:1">
      <c r="A31246" s="50"/>
    </row>
    <row r="31247" spans="1:1">
      <c r="A31247" s="50"/>
    </row>
    <row r="31248" spans="1:1">
      <c r="A31248" s="50"/>
    </row>
    <row r="31249" spans="1:1">
      <c r="A31249" s="50"/>
    </row>
    <row r="31250" spans="1:1">
      <c r="A31250" s="50"/>
    </row>
    <row r="31251" spans="1:1">
      <c r="A31251" s="50"/>
    </row>
    <row r="31252" spans="1:1" ht="13.5" thickBot="1">
      <c r="A31252" s="47"/>
    </row>
    <row r="31253" spans="1:1">
      <c r="A31253" s="1"/>
    </row>
    <row r="31254" spans="1:1">
      <c r="A31254" s="24"/>
    </row>
    <row r="31255" spans="1:1">
      <c r="A31255" s="26"/>
    </row>
    <row r="31256" spans="1:1">
      <c r="A31256" s="26"/>
    </row>
    <row r="31257" spans="1:1">
      <c r="A31257" s="26"/>
    </row>
    <row r="31258" spans="1:1">
      <c r="A31258" s="26"/>
    </row>
    <row r="31259" spans="1:1">
      <c r="A31259" s="26"/>
    </row>
    <row r="31260" spans="1:1">
      <c r="A31260" s="26"/>
    </row>
    <row r="31261" spans="1:1">
      <c r="A31261" s="26"/>
    </row>
    <row r="31262" spans="1:1">
      <c r="A31262" s="26"/>
    </row>
    <row r="31263" spans="1:1">
      <c r="A31263" s="26"/>
    </row>
    <row r="31264" spans="1:1">
      <c r="A31264" s="26"/>
    </row>
    <row r="31265" spans="1:1">
      <c r="A31265" s="26"/>
    </row>
    <row r="31266" spans="1:1">
      <c r="A31266" s="26"/>
    </row>
    <row r="31267" spans="1:1">
      <c r="A31267" s="26"/>
    </row>
    <row r="31268" spans="1:1">
      <c r="A31268" s="26"/>
    </row>
    <row r="31269" spans="1:1">
      <c r="A31269" s="31"/>
    </row>
    <row r="31270" spans="1:1">
      <c r="A31270" s="24"/>
    </row>
    <row r="31271" spans="1:1">
      <c r="A31271" s="24"/>
    </row>
    <row r="31272" spans="1:1">
      <c r="A31272" s="26"/>
    </row>
    <row r="31273" spans="1:1">
      <c r="A31273" s="26"/>
    </row>
    <row r="31274" spans="1:1">
      <c r="A31274" s="26"/>
    </row>
    <row r="31275" spans="1:1">
      <c r="A31275" s="26"/>
    </row>
    <row r="31276" spans="1:1">
      <c r="A31276" s="26"/>
    </row>
    <row r="31277" spans="1:1">
      <c r="A31277" s="26"/>
    </row>
    <row r="31278" spans="1:1">
      <c r="A31278" s="26"/>
    </row>
    <row r="31279" spans="1:1">
      <c r="A31279" s="26"/>
    </row>
    <row r="31280" spans="1:1">
      <c r="A31280" s="26"/>
    </row>
    <row r="31281" spans="1:1">
      <c r="A31281" s="26"/>
    </row>
    <row r="31282" spans="1:1">
      <c r="A31282" s="26"/>
    </row>
    <row r="31283" spans="1:1">
      <c r="A31283" s="26"/>
    </row>
    <row r="31284" spans="1:1">
      <c r="A31284" s="26"/>
    </row>
    <row r="31285" spans="1:1" ht="13.5" thickBot="1">
      <c r="A31285" s="31"/>
    </row>
    <row r="31286" spans="1:1">
      <c r="A31286" s="44"/>
    </row>
    <row r="31287" spans="1:1" ht="13.5" thickBot="1">
      <c r="A31287" s="47"/>
    </row>
    <row r="31288" spans="1:1">
      <c r="A31288" s="48"/>
    </row>
    <row r="31289" spans="1:1">
      <c r="A31289" s="50"/>
    </row>
    <row r="31290" spans="1:1">
      <c r="A31290" s="50"/>
    </row>
    <row r="31291" spans="1:1">
      <c r="A31291" s="50"/>
    </row>
    <row r="31292" spans="1:1">
      <c r="A31292" s="50"/>
    </row>
    <row r="31293" spans="1:1">
      <c r="A31293" s="50"/>
    </row>
    <row r="31294" spans="1:1">
      <c r="A31294" s="50"/>
    </row>
    <row r="31295" spans="1:1">
      <c r="A31295" s="50"/>
    </row>
    <row r="31296" spans="1:1">
      <c r="A31296" s="50"/>
    </row>
    <row r="31297" spans="1:1">
      <c r="A31297" s="50"/>
    </row>
    <row r="31298" spans="1:1">
      <c r="A31298" s="50"/>
    </row>
    <row r="31299" spans="1:1">
      <c r="A31299" s="50"/>
    </row>
    <row r="31300" spans="1:1">
      <c r="A31300" s="50"/>
    </row>
    <row r="31301" spans="1:1">
      <c r="A31301" s="50"/>
    </row>
    <row r="31302" spans="1:1">
      <c r="A31302" s="50"/>
    </row>
    <row r="31303" spans="1:1">
      <c r="A31303" s="50"/>
    </row>
    <row r="31304" spans="1:1" ht="13.5" thickBot="1">
      <c r="A31304" s="47"/>
    </row>
    <row r="31305" spans="1:1">
      <c r="A31305" s="1"/>
    </row>
    <row r="31306" spans="1:1">
      <c r="A31306" s="24"/>
    </row>
    <row r="31307" spans="1:1">
      <c r="A31307" s="26"/>
    </row>
    <row r="31308" spans="1:1">
      <c r="A31308" s="26"/>
    </row>
    <row r="31309" spans="1:1">
      <c r="A31309" s="26"/>
    </row>
    <row r="31310" spans="1:1">
      <c r="A31310" s="26"/>
    </row>
    <row r="31311" spans="1:1">
      <c r="A31311" s="26"/>
    </row>
    <row r="31312" spans="1:1">
      <c r="A31312" s="26"/>
    </row>
    <row r="31313" spans="1:1">
      <c r="A31313" s="26"/>
    </row>
    <row r="31314" spans="1:1">
      <c r="A31314" s="26"/>
    </row>
    <row r="31315" spans="1:1">
      <c r="A31315" s="26"/>
    </row>
    <row r="31316" spans="1:1">
      <c r="A31316" s="26"/>
    </row>
    <row r="31317" spans="1:1">
      <c r="A31317" s="26"/>
    </row>
    <row r="31318" spans="1:1">
      <c r="A31318" s="26"/>
    </row>
    <row r="31319" spans="1:1">
      <c r="A31319" s="26"/>
    </row>
    <row r="31320" spans="1:1">
      <c r="A31320" s="26"/>
    </row>
    <row r="31321" spans="1:1">
      <c r="A31321" s="31"/>
    </row>
    <row r="31322" spans="1:1">
      <c r="A31322" s="24"/>
    </row>
    <row r="31323" spans="1:1">
      <c r="A31323" s="24"/>
    </row>
    <row r="31324" spans="1:1">
      <c r="A31324" s="26"/>
    </row>
    <row r="31325" spans="1:1">
      <c r="A31325" s="26"/>
    </row>
    <row r="31326" spans="1:1">
      <c r="A31326" s="26"/>
    </row>
    <row r="31327" spans="1:1">
      <c r="A31327" s="26"/>
    </row>
    <row r="31328" spans="1:1">
      <c r="A31328" s="26"/>
    </row>
    <row r="31329" spans="1:1">
      <c r="A31329" s="26"/>
    </row>
    <row r="31330" spans="1:1">
      <c r="A31330" s="26"/>
    </row>
    <row r="31331" spans="1:1">
      <c r="A31331" s="26"/>
    </row>
    <row r="31332" spans="1:1">
      <c r="A31332" s="26"/>
    </row>
    <row r="31333" spans="1:1">
      <c r="A31333" s="26"/>
    </row>
    <row r="31334" spans="1:1">
      <c r="A31334" s="26"/>
    </row>
    <row r="31335" spans="1:1">
      <c r="A31335" s="26"/>
    </row>
    <row r="31336" spans="1:1">
      <c r="A31336" s="26"/>
    </row>
    <row r="31337" spans="1:1" ht="13.5" thickBot="1">
      <c r="A31337" s="31"/>
    </row>
    <row r="31338" spans="1:1">
      <c r="A31338" s="44"/>
    </row>
    <row r="31339" spans="1:1" ht="13.5" thickBot="1">
      <c r="A31339" s="47"/>
    </row>
    <row r="31340" spans="1:1">
      <c r="A31340" s="48"/>
    </row>
    <row r="31341" spans="1:1">
      <c r="A31341" s="50"/>
    </row>
    <row r="31342" spans="1:1">
      <c r="A31342" s="50"/>
    </row>
    <row r="31343" spans="1:1">
      <c r="A31343" s="50"/>
    </row>
    <row r="31344" spans="1:1">
      <c r="A31344" s="50"/>
    </row>
    <row r="31345" spans="1:1">
      <c r="A31345" s="50"/>
    </row>
    <row r="31346" spans="1:1">
      <c r="A31346" s="50"/>
    </row>
    <row r="31347" spans="1:1">
      <c r="A31347" s="50"/>
    </row>
    <row r="31348" spans="1:1">
      <c r="A31348" s="50"/>
    </row>
    <row r="31349" spans="1:1">
      <c r="A31349" s="50"/>
    </row>
    <row r="31350" spans="1:1">
      <c r="A31350" s="50"/>
    </row>
    <row r="31351" spans="1:1">
      <c r="A31351" s="50"/>
    </row>
    <row r="31352" spans="1:1">
      <c r="A31352" s="50"/>
    </row>
    <row r="31353" spans="1:1">
      <c r="A31353" s="50"/>
    </row>
    <row r="31354" spans="1:1">
      <c r="A31354" s="50"/>
    </row>
    <row r="31355" spans="1:1">
      <c r="A31355" s="50"/>
    </row>
    <row r="31356" spans="1:1" ht="13.5" thickBot="1">
      <c r="A31356" s="47"/>
    </row>
    <row r="31357" spans="1:1">
      <c r="A31357" s="1"/>
    </row>
    <row r="31358" spans="1:1">
      <c r="A31358" s="24"/>
    </row>
    <row r="31359" spans="1:1">
      <c r="A31359" s="26"/>
    </row>
    <row r="31360" spans="1:1">
      <c r="A31360" s="26"/>
    </row>
    <row r="31361" spans="1:1">
      <c r="A31361" s="26"/>
    </row>
    <row r="31362" spans="1:1">
      <c r="A31362" s="26"/>
    </row>
    <row r="31363" spans="1:1">
      <c r="A31363" s="26"/>
    </row>
    <row r="31364" spans="1:1">
      <c r="A31364" s="26"/>
    </row>
    <row r="31365" spans="1:1">
      <c r="A31365" s="26"/>
    </row>
    <row r="31366" spans="1:1">
      <c r="A31366" s="26"/>
    </row>
    <row r="31367" spans="1:1">
      <c r="A31367" s="26"/>
    </row>
    <row r="31368" spans="1:1">
      <c r="A31368" s="26"/>
    </row>
    <row r="31369" spans="1:1">
      <c r="A31369" s="26"/>
    </row>
    <row r="31370" spans="1:1">
      <c r="A31370" s="26"/>
    </row>
    <row r="31371" spans="1:1">
      <c r="A31371" s="26"/>
    </row>
    <row r="31372" spans="1:1">
      <c r="A31372" s="26"/>
    </row>
    <row r="31373" spans="1:1">
      <c r="A31373" s="31"/>
    </row>
    <row r="31374" spans="1:1">
      <c r="A31374" s="24"/>
    </row>
    <row r="31375" spans="1:1">
      <c r="A31375" s="24"/>
    </row>
    <row r="31376" spans="1:1">
      <c r="A31376" s="26"/>
    </row>
    <row r="31377" spans="1:1">
      <c r="A31377" s="26"/>
    </row>
    <row r="31378" spans="1:1">
      <c r="A31378" s="26"/>
    </row>
    <row r="31379" spans="1:1">
      <c r="A31379" s="26"/>
    </row>
    <row r="31380" spans="1:1">
      <c r="A31380" s="26"/>
    </row>
    <row r="31381" spans="1:1">
      <c r="A31381" s="26"/>
    </row>
    <row r="31382" spans="1:1">
      <c r="A31382" s="26"/>
    </row>
    <row r="31383" spans="1:1">
      <c r="A31383" s="26"/>
    </row>
    <row r="31384" spans="1:1">
      <c r="A31384" s="26"/>
    </row>
    <row r="31385" spans="1:1">
      <c r="A31385" s="26"/>
    </row>
    <row r="31386" spans="1:1">
      <c r="A31386" s="26"/>
    </row>
    <row r="31387" spans="1:1">
      <c r="A31387" s="26"/>
    </row>
    <row r="31388" spans="1:1">
      <c r="A31388" s="26"/>
    </row>
    <row r="31389" spans="1:1" ht="13.5" thickBot="1">
      <c r="A31389" s="31"/>
    </row>
    <row r="31390" spans="1:1">
      <c r="A31390" s="44"/>
    </row>
    <row r="31391" spans="1:1" ht="13.5" thickBot="1">
      <c r="A31391" s="47"/>
    </row>
    <row r="31392" spans="1:1">
      <c r="A31392" s="48"/>
    </row>
    <row r="31393" spans="1:1">
      <c r="A31393" s="50"/>
    </row>
    <row r="31394" spans="1:1">
      <c r="A31394" s="50"/>
    </row>
    <row r="31395" spans="1:1">
      <c r="A31395" s="50"/>
    </row>
    <row r="31396" spans="1:1">
      <c r="A31396" s="50"/>
    </row>
    <row r="31397" spans="1:1">
      <c r="A31397" s="50"/>
    </row>
    <row r="31398" spans="1:1">
      <c r="A31398" s="50"/>
    </row>
    <row r="31399" spans="1:1">
      <c r="A31399" s="50"/>
    </row>
    <row r="31400" spans="1:1">
      <c r="A31400" s="50"/>
    </row>
    <row r="31401" spans="1:1">
      <c r="A31401" s="50"/>
    </row>
    <row r="31402" spans="1:1">
      <c r="A31402" s="50"/>
    </row>
    <row r="31403" spans="1:1">
      <c r="A31403" s="50"/>
    </row>
    <row r="31404" spans="1:1">
      <c r="A31404" s="50"/>
    </row>
    <row r="31405" spans="1:1">
      <c r="A31405" s="50"/>
    </row>
    <row r="31406" spans="1:1">
      <c r="A31406" s="50"/>
    </row>
    <row r="31407" spans="1:1">
      <c r="A31407" s="50"/>
    </row>
    <row r="31408" spans="1:1" ht="13.5" thickBot="1">
      <c r="A31408" s="47"/>
    </row>
    <row r="31409" spans="1:1">
      <c r="A31409" s="1"/>
    </row>
    <row r="31410" spans="1:1">
      <c r="A31410" s="24"/>
    </row>
    <row r="31411" spans="1:1">
      <c r="A31411" s="26"/>
    </row>
    <row r="31412" spans="1:1">
      <c r="A31412" s="26"/>
    </row>
    <row r="31413" spans="1:1">
      <c r="A31413" s="26"/>
    </row>
    <row r="31414" spans="1:1">
      <c r="A31414" s="26"/>
    </row>
    <row r="31415" spans="1:1">
      <c r="A31415" s="26"/>
    </row>
    <row r="31416" spans="1:1">
      <c r="A31416" s="26"/>
    </row>
    <row r="31417" spans="1:1">
      <c r="A31417" s="26"/>
    </row>
    <row r="31418" spans="1:1">
      <c r="A31418" s="26"/>
    </row>
    <row r="31419" spans="1:1">
      <c r="A31419" s="26"/>
    </row>
    <row r="31420" spans="1:1">
      <c r="A31420" s="26"/>
    </row>
    <row r="31421" spans="1:1">
      <c r="A31421" s="26"/>
    </row>
    <row r="31422" spans="1:1">
      <c r="A31422" s="26"/>
    </row>
    <row r="31423" spans="1:1">
      <c r="A31423" s="26"/>
    </row>
    <row r="31424" spans="1:1">
      <c r="A31424" s="26"/>
    </row>
    <row r="31425" spans="1:1">
      <c r="A31425" s="31"/>
    </row>
    <row r="31426" spans="1:1">
      <c r="A31426" s="24"/>
    </row>
    <row r="31427" spans="1:1">
      <c r="A31427" s="24"/>
    </row>
    <row r="31428" spans="1:1">
      <c r="A31428" s="26"/>
    </row>
    <row r="31429" spans="1:1">
      <c r="A31429" s="26"/>
    </row>
    <row r="31430" spans="1:1">
      <c r="A31430" s="26"/>
    </row>
    <row r="31431" spans="1:1">
      <c r="A31431" s="26"/>
    </row>
    <row r="31432" spans="1:1">
      <c r="A31432" s="26"/>
    </row>
    <row r="31433" spans="1:1">
      <c r="A31433" s="26"/>
    </row>
    <row r="31434" spans="1:1">
      <c r="A31434" s="26"/>
    </row>
    <row r="31435" spans="1:1">
      <c r="A31435" s="26"/>
    </row>
    <row r="31436" spans="1:1">
      <c r="A31436" s="26"/>
    </row>
    <row r="31437" spans="1:1">
      <c r="A31437" s="26"/>
    </row>
    <row r="31438" spans="1:1">
      <c r="A31438" s="26"/>
    </row>
    <row r="31439" spans="1:1">
      <c r="A31439" s="26"/>
    </row>
    <row r="31440" spans="1:1">
      <c r="A31440" s="26"/>
    </row>
    <row r="31441" spans="1:1" ht="13.5" thickBot="1">
      <c r="A31441" s="31"/>
    </row>
    <row r="31442" spans="1:1">
      <c r="A31442" s="44"/>
    </row>
    <row r="31443" spans="1:1" ht="13.5" thickBot="1">
      <c r="A31443" s="47"/>
    </row>
    <row r="31444" spans="1:1">
      <c r="A31444" s="48"/>
    </row>
    <row r="31445" spans="1:1">
      <c r="A31445" s="50"/>
    </row>
    <row r="31446" spans="1:1">
      <c r="A31446" s="50"/>
    </row>
    <row r="31447" spans="1:1">
      <c r="A31447" s="50"/>
    </row>
    <row r="31448" spans="1:1">
      <c r="A31448" s="50"/>
    </row>
    <row r="31449" spans="1:1">
      <c r="A31449" s="50"/>
    </row>
    <row r="31450" spans="1:1">
      <c r="A31450" s="50"/>
    </row>
    <row r="31451" spans="1:1">
      <c r="A31451" s="50"/>
    </row>
    <row r="31452" spans="1:1">
      <c r="A31452" s="50"/>
    </row>
    <row r="31453" spans="1:1">
      <c r="A31453" s="50"/>
    </row>
    <row r="31454" spans="1:1">
      <c r="A31454" s="50"/>
    </row>
    <row r="31455" spans="1:1">
      <c r="A31455" s="50"/>
    </row>
    <row r="31456" spans="1:1">
      <c r="A31456" s="50"/>
    </row>
    <row r="31457" spans="1:1">
      <c r="A31457" s="50"/>
    </row>
    <row r="31458" spans="1:1">
      <c r="A31458" s="50"/>
    </row>
    <row r="31459" spans="1:1">
      <c r="A31459" s="50"/>
    </row>
    <row r="31460" spans="1:1" ht="13.5" thickBot="1">
      <c r="A31460" s="47"/>
    </row>
    <row r="31461" spans="1:1">
      <c r="A31461" s="1"/>
    </row>
    <row r="31462" spans="1:1">
      <c r="A31462" s="24"/>
    </row>
    <row r="31463" spans="1:1">
      <c r="A31463" s="26"/>
    </row>
    <row r="31464" spans="1:1">
      <c r="A31464" s="26"/>
    </row>
    <row r="31465" spans="1:1">
      <c r="A31465" s="26"/>
    </row>
    <row r="31466" spans="1:1">
      <c r="A31466" s="26"/>
    </row>
    <row r="31467" spans="1:1">
      <c r="A31467" s="26"/>
    </row>
    <row r="31468" spans="1:1">
      <c r="A31468" s="26"/>
    </row>
    <row r="31469" spans="1:1">
      <c r="A31469" s="26"/>
    </row>
    <row r="31470" spans="1:1">
      <c r="A31470" s="26"/>
    </row>
    <row r="31471" spans="1:1">
      <c r="A31471" s="26"/>
    </row>
    <row r="31472" spans="1:1">
      <c r="A31472" s="26"/>
    </row>
    <row r="31473" spans="1:1">
      <c r="A31473" s="26"/>
    </row>
    <row r="31474" spans="1:1">
      <c r="A31474" s="26"/>
    </row>
    <row r="31475" spans="1:1">
      <c r="A31475" s="26"/>
    </row>
    <row r="31476" spans="1:1">
      <c r="A31476" s="26"/>
    </row>
    <row r="31477" spans="1:1">
      <c r="A31477" s="31"/>
    </row>
    <row r="31478" spans="1:1">
      <c r="A31478" s="24"/>
    </row>
    <row r="31479" spans="1:1">
      <c r="A31479" s="24"/>
    </row>
    <row r="31480" spans="1:1">
      <c r="A31480" s="26"/>
    </row>
    <row r="31481" spans="1:1">
      <c r="A31481" s="26"/>
    </row>
    <row r="31482" spans="1:1">
      <c r="A31482" s="26"/>
    </row>
    <row r="31483" spans="1:1">
      <c r="A31483" s="26"/>
    </row>
    <row r="31484" spans="1:1">
      <c r="A31484" s="26"/>
    </row>
    <row r="31485" spans="1:1">
      <c r="A31485" s="26"/>
    </row>
    <row r="31486" spans="1:1">
      <c r="A31486" s="26"/>
    </row>
    <row r="31487" spans="1:1">
      <c r="A31487" s="26"/>
    </row>
    <row r="31488" spans="1:1">
      <c r="A31488" s="26"/>
    </row>
    <row r="31489" spans="1:1">
      <c r="A31489" s="26"/>
    </row>
    <row r="31490" spans="1:1">
      <c r="A31490" s="26"/>
    </row>
    <row r="31491" spans="1:1">
      <c r="A31491" s="26"/>
    </row>
    <row r="31492" spans="1:1">
      <c r="A31492" s="26"/>
    </row>
    <row r="31493" spans="1:1" ht="13.5" thickBot="1">
      <c r="A31493" s="31"/>
    </row>
    <row r="31494" spans="1:1">
      <c r="A31494" s="44"/>
    </row>
    <row r="31495" spans="1:1" ht="13.5" thickBot="1">
      <c r="A31495" s="47"/>
    </row>
    <row r="31496" spans="1:1">
      <c r="A31496" s="48"/>
    </row>
    <row r="31497" spans="1:1">
      <c r="A31497" s="50"/>
    </row>
    <row r="31498" spans="1:1">
      <c r="A31498" s="50"/>
    </row>
    <row r="31499" spans="1:1">
      <c r="A31499" s="50"/>
    </row>
    <row r="31500" spans="1:1">
      <c r="A31500" s="50"/>
    </row>
    <row r="31501" spans="1:1">
      <c r="A31501" s="50"/>
    </row>
    <row r="31502" spans="1:1">
      <c r="A31502" s="50"/>
    </row>
    <row r="31503" spans="1:1">
      <c r="A31503" s="50"/>
    </row>
    <row r="31504" spans="1:1">
      <c r="A31504" s="50"/>
    </row>
    <row r="31505" spans="1:1">
      <c r="A31505" s="50"/>
    </row>
    <row r="31506" spans="1:1">
      <c r="A31506" s="50"/>
    </row>
    <row r="31507" spans="1:1">
      <c r="A31507" s="50"/>
    </row>
    <row r="31508" spans="1:1">
      <c r="A31508" s="50"/>
    </row>
    <row r="31509" spans="1:1">
      <c r="A31509" s="50"/>
    </row>
    <row r="31510" spans="1:1">
      <c r="A31510" s="50"/>
    </row>
    <row r="31511" spans="1:1">
      <c r="A31511" s="50"/>
    </row>
    <row r="31512" spans="1:1" ht="13.5" thickBot="1">
      <c r="A31512" s="47"/>
    </row>
    <row r="31513" spans="1:1">
      <c r="A31513" s="1"/>
    </row>
    <row r="31514" spans="1:1">
      <c r="A31514" s="24"/>
    </row>
    <row r="31515" spans="1:1">
      <c r="A31515" s="26"/>
    </row>
    <row r="31516" spans="1:1">
      <c r="A31516" s="26"/>
    </row>
    <row r="31517" spans="1:1">
      <c r="A31517" s="26"/>
    </row>
    <row r="31518" spans="1:1">
      <c r="A31518" s="26"/>
    </row>
    <row r="31519" spans="1:1">
      <c r="A31519" s="26"/>
    </row>
    <row r="31520" spans="1:1">
      <c r="A31520" s="26"/>
    </row>
    <row r="31521" spans="1:1">
      <c r="A31521" s="26"/>
    </row>
    <row r="31522" spans="1:1">
      <c r="A31522" s="26"/>
    </row>
    <row r="31523" spans="1:1">
      <c r="A31523" s="26"/>
    </row>
    <row r="31524" spans="1:1">
      <c r="A31524" s="26"/>
    </row>
    <row r="31525" spans="1:1">
      <c r="A31525" s="26"/>
    </row>
    <row r="31526" spans="1:1">
      <c r="A31526" s="26"/>
    </row>
    <row r="31527" spans="1:1">
      <c r="A31527" s="26"/>
    </row>
    <row r="31528" spans="1:1">
      <c r="A31528" s="26"/>
    </row>
    <row r="31529" spans="1:1">
      <c r="A31529" s="31"/>
    </row>
    <row r="31530" spans="1:1">
      <c r="A31530" s="24"/>
    </row>
    <row r="31531" spans="1:1">
      <c r="A31531" s="24"/>
    </row>
    <row r="31532" spans="1:1">
      <c r="A31532" s="26"/>
    </row>
    <row r="31533" spans="1:1">
      <c r="A31533" s="26"/>
    </row>
    <row r="31534" spans="1:1">
      <c r="A31534" s="26"/>
    </row>
    <row r="31535" spans="1:1">
      <c r="A31535" s="26"/>
    </row>
    <row r="31536" spans="1:1">
      <c r="A31536" s="26"/>
    </row>
    <row r="31537" spans="1:1">
      <c r="A31537" s="26"/>
    </row>
    <row r="31538" spans="1:1">
      <c r="A31538" s="26"/>
    </row>
    <row r="31539" spans="1:1">
      <c r="A31539" s="26"/>
    </row>
    <row r="31540" spans="1:1">
      <c r="A31540" s="26"/>
    </row>
    <row r="31541" spans="1:1">
      <c r="A31541" s="26"/>
    </row>
    <row r="31542" spans="1:1">
      <c r="A31542" s="26"/>
    </row>
    <row r="31543" spans="1:1">
      <c r="A31543" s="26"/>
    </row>
    <row r="31544" spans="1:1">
      <c r="A31544" s="26"/>
    </row>
    <row r="31545" spans="1:1" ht="13.5" thickBot="1">
      <c r="A31545" s="31"/>
    </row>
    <row r="31546" spans="1:1">
      <c r="A31546" s="44"/>
    </row>
    <row r="31547" spans="1:1" ht="13.5" thickBot="1">
      <c r="A31547" s="47"/>
    </row>
    <row r="31548" spans="1:1">
      <c r="A31548" s="48"/>
    </row>
    <row r="31549" spans="1:1">
      <c r="A31549" s="50"/>
    </row>
    <row r="31550" spans="1:1">
      <c r="A31550" s="50"/>
    </row>
    <row r="31551" spans="1:1">
      <c r="A31551" s="50"/>
    </row>
    <row r="31552" spans="1:1">
      <c r="A31552" s="50"/>
    </row>
    <row r="31553" spans="1:1">
      <c r="A31553" s="50"/>
    </row>
    <row r="31554" spans="1:1">
      <c r="A31554" s="50"/>
    </row>
    <row r="31555" spans="1:1">
      <c r="A31555" s="50"/>
    </row>
    <row r="31556" spans="1:1">
      <c r="A31556" s="50"/>
    </row>
    <row r="31557" spans="1:1">
      <c r="A31557" s="50"/>
    </row>
    <row r="31558" spans="1:1">
      <c r="A31558" s="50"/>
    </row>
    <row r="31559" spans="1:1">
      <c r="A31559" s="50"/>
    </row>
    <row r="31560" spans="1:1">
      <c r="A31560" s="50"/>
    </row>
    <row r="31561" spans="1:1">
      <c r="A31561" s="50"/>
    </row>
    <row r="31562" spans="1:1">
      <c r="A31562" s="50"/>
    </row>
    <row r="31563" spans="1:1">
      <c r="A31563" s="50"/>
    </row>
    <row r="31564" spans="1:1" ht="13.5" thickBot="1">
      <c r="A31564" s="47"/>
    </row>
    <row r="31565" spans="1:1">
      <c r="A31565" s="1"/>
    </row>
    <row r="31566" spans="1:1">
      <c r="A31566" s="24"/>
    </row>
    <row r="31567" spans="1:1">
      <c r="A31567" s="26"/>
    </row>
    <row r="31568" spans="1:1">
      <c r="A31568" s="26"/>
    </row>
    <row r="31569" spans="1:1">
      <c r="A31569" s="26"/>
    </row>
    <row r="31570" spans="1:1">
      <c r="A31570" s="26"/>
    </row>
    <row r="31571" spans="1:1">
      <c r="A31571" s="26"/>
    </row>
    <row r="31572" spans="1:1">
      <c r="A31572" s="26"/>
    </row>
    <row r="31573" spans="1:1">
      <c r="A31573" s="26"/>
    </row>
    <row r="31574" spans="1:1">
      <c r="A31574" s="26"/>
    </row>
    <row r="31575" spans="1:1">
      <c r="A31575" s="26"/>
    </row>
    <row r="31576" spans="1:1">
      <c r="A31576" s="26"/>
    </row>
    <row r="31577" spans="1:1">
      <c r="A31577" s="26"/>
    </row>
    <row r="31578" spans="1:1">
      <c r="A31578" s="26"/>
    </row>
    <row r="31579" spans="1:1">
      <c r="A31579" s="26"/>
    </row>
    <row r="31580" spans="1:1">
      <c r="A31580" s="26"/>
    </row>
    <row r="31581" spans="1:1">
      <c r="A31581" s="31"/>
    </row>
    <row r="31582" spans="1:1">
      <c r="A31582" s="24"/>
    </row>
    <row r="31583" spans="1:1">
      <c r="A31583" s="24"/>
    </row>
    <row r="31584" spans="1:1">
      <c r="A31584" s="26"/>
    </row>
    <row r="31585" spans="1:1">
      <c r="A31585" s="26"/>
    </row>
    <row r="31586" spans="1:1">
      <c r="A31586" s="26"/>
    </row>
    <row r="31587" spans="1:1">
      <c r="A31587" s="26"/>
    </row>
    <row r="31588" spans="1:1">
      <c r="A31588" s="26"/>
    </row>
    <row r="31589" spans="1:1">
      <c r="A31589" s="26"/>
    </row>
    <row r="31590" spans="1:1">
      <c r="A31590" s="26"/>
    </row>
    <row r="31591" spans="1:1">
      <c r="A31591" s="26"/>
    </row>
    <row r="31592" spans="1:1">
      <c r="A31592" s="26"/>
    </row>
    <row r="31593" spans="1:1">
      <c r="A31593" s="26"/>
    </row>
    <row r="31594" spans="1:1">
      <c r="A31594" s="26"/>
    </row>
    <row r="31595" spans="1:1">
      <c r="A31595" s="26"/>
    </row>
    <row r="31596" spans="1:1">
      <c r="A31596" s="26"/>
    </row>
    <row r="31597" spans="1:1" ht="13.5" thickBot="1">
      <c r="A31597" s="31"/>
    </row>
    <row r="31598" spans="1:1">
      <c r="A31598" s="44"/>
    </row>
    <row r="31599" spans="1:1" ht="13.5" thickBot="1">
      <c r="A31599" s="47"/>
    </row>
    <row r="31600" spans="1:1">
      <c r="A31600" s="48"/>
    </row>
    <row r="31601" spans="1:1">
      <c r="A31601" s="50"/>
    </row>
    <row r="31602" spans="1:1">
      <c r="A31602" s="50"/>
    </row>
    <row r="31603" spans="1:1">
      <c r="A31603" s="50"/>
    </row>
    <row r="31604" spans="1:1">
      <c r="A31604" s="50"/>
    </row>
    <row r="31605" spans="1:1">
      <c r="A31605" s="50"/>
    </row>
    <row r="31606" spans="1:1">
      <c r="A31606" s="50"/>
    </row>
    <row r="31607" spans="1:1">
      <c r="A31607" s="50"/>
    </row>
    <row r="31608" spans="1:1">
      <c r="A31608" s="50"/>
    </row>
    <row r="31609" spans="1:1">
      <c r="A31609" s="50"/>
    </row>
    <row r="31610" spans="1:1">
      <c r="A31610" s="50"/>
    </row>
    <row r="31611" spans="1:1">
      <c r="A31611" s="50"/>
    </row>
    <row r="31612" spans="1:1">
      <c r="A31612" s="50"/>
    </row>
    <row r="31613" spans="1:1">
      <c r="A31613" s="50"/>
    </row>
    <row r="31614" spans="1:1">
      <c r="A31614" s="50"/>
    </row>
    <row r="31615" spans="1:1">
      <c r="A31615" s="50"/>
    </row>
    <row r="31616" spans="1:1" ht="13.5" thickBot="1">
      <c r="A31616" s="47"/>
    </row>
    <row r="31617" spans="1:1">
      <c r="A31617" s="1"/>
    </row>
    <row r="31618" spans="1:1">
      <c r="A31618" s="24"/>
    </row>
    <row r="31619" spans="1:1">
      <c r="A31619" s="26"/>
    </row>
    <row r="31620" spans="1:1">
      <c r="A31620" s="26"/>
    </row>
    <row r="31621" spans="1:1">
      <c r="A31621" s="26"/>
    </row>
    <row r="31622" spans="1:1">
      <c r="A31622" s="26"/>
    </row>
    <row r="31623" spans="1:1">
      <c r="A31623" s="26"/>
    </row>
    <row r="31624" spans="1:1">
      <c r="A31624" s="26"/>
    </row>
    <row r="31625" spans="1:1">
      <c r="A31625" s="26"/>
    </row>
    <row r="31626" spans="1:1">
      <c r="A31626" s="26"/>
    </row>
    <row r="31627" spans="1:1">
      <c r="A31627" s="26"/>
    </row>
    <row r="31628" spans="1:1">
      <c r="A31628" s="26"/>
    </row>
    <row r="31629" spans="1:1">
      <c r="A31629" s="26"/>
    </row>
    <row r="31630" spans="1:1">
      <c r="A31630" s="26"/>
    </row>
    <row r="31631" spans="1:1">
      <c r="A31631" s="26"/>
    </row>
    <row r="31632" spans="1:1">
      <c r="A31632" s="26"/>
    </row>
    <row r="31633" spans="1:1">
      <c r="A31633" s="31"/>
    </row>
    <row r="31634" spans="1:1">
      <c r="A31634" s="24"/>
    </row>
    <row r="31635" spans="1:1">
      <c r="A31635" s="24"/>
    </row>
    <row r="31636" spans="1:1">
      <c r="A31636" s="26"/>
    </row>
    <row r="31637" spans="1:1">
      <c r="A31637" s="26"/>
    </row>
    <row r="31638" spans="1:1">
      <c r="A31638" s="26"/>
    </row>
    <row r="31639" spans="1:1">
      <c r="A31639" s="26"/>
    </row>
    <row r="31640" spans="1:1">
      <c r="A31640" s="26"/>
    </row>
    <row r="31641" spans="1:1">
      <c r="A31641" s="26"/>
    </row>
    <row r="31642" spans="1:1">
      <c r="A31642" s="26"/>
    </row>
    <row r="31643" spans="1:1">
      <c r="A31643" s="26"/>
    </row>
    <row r="31644" spans="1:1">
      <c r="A31644" s="26"/>
    </row>
    <row r="31645" spans="1:1">
      <c r="A31645" s="26"/>
    </row>
    <row r="31646" spans="1:1">
      <c r="A31646" s="26"/>
    </row>
    <row r="31647" spans="1:1">
      <c r="A31647" s="26"/>
    </row>
    <row r="31648" spans="1:1">
      <c r="A31648" s="26"/>
    </row>
    <row r="31649" spans="1:1" ht="13.5" thickBot="1">
      <c r="A31649" s="31"/>
    </row>
    <row r="31650" spans="1:1">
      <c r="A31650" s="44"/>
    </row>
    <row r="31651" spans="1:1" ht="13.5" thickBot="1">
      <c r="A31651" s="47"/>
    </row>
    <row r="31652" spans="1:1">
      <c r="A31652" s="48"/>
    </row>
    <row r="31653" spans="1:1">
      <c r="A31653" s="50"/>
    </row>
    <row r="31654" spans="1:1">
      <c r="A31654" s="50"/>
    </row>
    <row r="31655" spans="1:1">
      <c r="A31655" s="50"/>
    </row>
    <row r="31656" spans="1:1">
      <c r="A31656" s="50"/>
    </row>
    <row r="31657" spans="1:1">
      <c r="A31657" s="50"/>
    </row>
    <row r="31658" spans="1:1">
      <c r="A31658" s="50"/>
    </row>
    <row r="31659" spans="1:1">
      <c r="A31659" s="50"/>
    </row>
    <row r="31660" spans="1:1">
      <c r="A31660" s="50"/>
    </row>
    <row r="31661" spans="1:1">
      <c r="A31661" s="50"/>
    </row>
    <row r="31662" spans="1:1">
      <c r="A31662" s="50"/>
    </row>
    <row r="31663" spans="1:1">
      <c r="A31663" s="50"/>
    </row>
    <row r="31664" spans="1:1">
      <c r="A31664" s="50"/>
    </row>
    <row r="31665" spans="1:1">
      <c r="A31665" s="50"/>
    </row>
    <row r="31666" spans="1:1">
      <c r="A31666" s="50"/>
    </row>
    <row r="31667" spans="1:1">
      <c r="A31667" s="50"/>
    </row>
    <row r="31668" spans="1:1" ht="13.5" thickBot="1">
      <c r="A31668" s="47"/>
    </row>
    <row r="31669" spans="1:1">
      <c r="A31669" s="1"/>
    </row>
    <row r="31670" spans="1:1">
      <c r="A31670" s="24"/>
    </row>
    <row r="31671" spans="1:1">
      <c r="A31671" s="26"/>
    </row>
    <row r="31672" spans="1:1">
      <c r="A31672" s="26"/>
    </row>
    <row r="31673" spans="1:1">
      <c r="A31673" s="26"/>
    </row>
    <row r="31674" spans="1:1">
      <c r="A31674" s="26"/>
    </row>
    <row r="31675" spans="1:1">
      <c r="A31675" s="26"/>
    </row>
    <row r="31676" spans="1:1">
      <c r="A31676" s="26"/>
    </row>
    <row r="31677" spans="1:1">
      <c r="A31677" s="26"/>
    </row>
    <row r="31678" spans="1:1">
      <c r="A31678" s="26"/>
    </row>
    <row r="31679" spans="1:1">
      <c r="A31679" s="26"/>
    </row>
    <row r="31680" spans="1:1">
      <c r="A31680" s="26"/>
    </row>
    <row r="31681" spans="1:1">
      <c r="A31681" s="26"/>
    </row>
    <row r="31682" spans="1:1">
      <c r="A31682" s="26"/>
    </row>
    <row r="31683" spans="1:1">
      <c r="A31683" s="26"/>
    </row>
    <row r="31684" spans="1:1">
      <c r="A31684" s="26"/>
    </row>
    <row r="31685" spans="1:1">
      <c r="A31685" s="31"/>
    </row>
    <row r="31686" spans="1:1">
      <c r="A31686" s="24"/>
    </row>
    <row r="31687" spans="1:1">
      <c r="A31687" s="24"/>
    </row>
    <row r="31688" spans="1:1">
      <c r="A31688" s="26"/>
    </row>
    <row r="31689" spans="1:1">
      <c r="A31689" s="26"/>
    </row>
    <row r="31690" spans="1:1">
      <c r="A31690" s="26"/>
    </row>
    <row r="31691" spans="1:1">
      <c r="A31691" s="26"/>
    </row>
    <row r="31692" spans="1:1">
      <c r="A31692" s="26"/>
    </row>
    <row r="31693" spans="1:1">
      <c r="A31693" s="26"/>
    </row>
    <row r="31694" spans="1:1">
      <c r="A31694" s="26"/>
    </row>
    <row r="31695" spans="1:1">
      <c r="A31695" s="26"/>
    </row>
    <row r="31696" spans="1:1">
      <c r="A31696" s="26"/>
    </row>
    <row r="31697" spans="1:1">
      <c r="A31697" s="26"/>
    </row>
    <row r="31698" spans="1:1">
      <c r="A31698" s="26"/>
    </row>
    <row r="31699" spans="1:1">
      <c r="A31699" s="26"/>
    </row>
    <row r="31700" spans="1:1">
      <c r="A31700" s="26"/>
    </row>
    <row r="31701" spans="1:1" ht="13.5" thickBot="1">
      <c r="A31701" s="31"/>
    </row>
    <row r="31702" spans="1:1">
      <c r="A31702" s="44"/>
    </row>
    <row r="31703" spans="1:1" ht="13.5" thickBot="1">
      <c r="A31703" s="47"/>
    </row>
    <row r="31704" spans="1:1">
      <c r="A31704" s="48"/>
    </row>
    <row r="31705" spans="1:1">
      <c r="A31705" s="50"/>
    </row>
    <row r="31706" spans="1:1">
      <c r="A31706" s="50"/>
    </row>
    <row r="31707" spans="1:1">
      <c r="A31707" s="50"/>
    </row>
    <row r="31708" spans="1:1">
      <c r="A31708" s="50"/>
    </row>
    <row r="31709" spans="1:1">
      <c r="A31709" s="50"/>
    </row>
    <row r="31710" spans="1:1">
      <c r="A31710" s="50"/>
    </row>
    <row r="31711" spans="1:1">
      <c r="A31711" s="50"/>
    </row>
    <row r="31712" spans="1:1">
      <c r="A31712" s="50"/>
    </row>
    <row r="31713" spans="1:1">
      <c r="A31713" s="50"/>
    </row>
    <row r="31714" spans="1:1">
      <c r="A31714" s="50"/>
    </row>
    <row r="31715" spans="1:1">
      <c r="A31715" s="50"/>
    </row>
    <row r="31716" spans="1:1">
      <c r="A31716" s="50"/>
    </row>
    <row r="31717" spans="1:1">
      <c r="A31717" s="50"/>
    </row>
    <row r="31718" spans="1:1">
      <c r="A31718" s="50"/>
    </row>
    <row r="31719" spans="1:1">
      <c r="A31719" s="50"/>
    </row>
    <row r="31720" spans="1:1" ht="13.5" thickBot="1">
      <c r="A31720" s="47"/>
    </row>
    <row r="31721" spans="1:1">
      <c r="A31721" s="1"/>
    </row>
    <row r="31722" spans="1:1">
      <c r="A31722" s="24"/>
    </row>
    <row r="31723" spans="1:1">
      <c r="A31723" s="26"/>
    </row>
    <row r="31724" spans="1:1">
      <c r="A31724" s="26"/>
    </row>
    <row r="31725" spans="1:1">
      <c r="A31725" s="26"/>
    </row>
    <row r="31726" spans="1:1">
      <c r="A31726" s="26"/>
    </row>
    <row r="31727" spans="1:1">
      <c r="A31727" s="26"/>
    </row>
    <row r="31728" spans="1:1">
      <c r="A31728" s="26"/>
    </row>
    <row r="31729" spans="1:1">
      <c r="A31729" s="26"/>
    </row>
    <row r="31730" spans="1:1">
      <c r="A31730" s="26"/>
    </row>
    <row r="31731" spans="1:1">
      <c r="A31731" s="26"/>
    </row>
    <row r="31732" spans="1:1">
      <c r="A31732" s="26"/>
    </row>
    <row r="31733" spans="1:1">
      <c r="A31733" s="26"/>
    </row>
    <row r="31734" spans="1:1">
      <c r="A31734" s="26"/>
    </row>
    <row r="31735" spans="1:1">
      <c r="A31735" s="26"/>
    </row>
    <row r="31736" spans="1:1">
      <c r="A31736" s="26"/>
    </row>
    <row r="31737" spans="1:1">
      <c r="A31737" s="31"/>
    </row>
    <row r="31738" spans="1:1">
      <c r="A31738" s="24"/>
    </row>
    <row r="31739" spans="1:1">
      <c r="A31739" s="24"/>
    </row>
    <row r="31740" spans="1:1">
      <c r="A31740" s="26"/>
    </row>
    <row r="31741" spans="1:1">
      <c r="A31741" s="26"/>
    </row>
    <row r="31742" spans="1:1">
      <c r="A31742" s="26"/>
    </row>
    <row r="31743" spans="1:1">
      <c r="A31743" s="26"/>
    </row>
    <row r="31744" spans="1:1">
      <c r="A31744" s="26"/>
    </row>
    <row r="31745" spans="1:1">
      <c r="A31745" s="26"/>
    </row>
    <row r="31746" spans="1:1">
      <c r="A31746" s="26"/>
    </row>
    <row r="31747" spans="1:1">
      <c r="A31747" s="26"/>
    </row>
    <row r="31748" spans="1:1">
      <c r="A31748" s="26"/>
    </row>
    <row r="31749" spans="1:1">
      <c r="A31749" s="26"/>
    </row>
    <row r="31750" spans="1:1">
      <c r="A31750" s="26"/>
    </row>
    <row r="31751" spans="1:1">
      <c r="A31751" s="26"/>
    </row>
    <row r="31752" spans="1:1">
      <c r="A31752" s="26"/>
    </row>
    <row r="31753" spans="1:1" ht="13.5" thickBot="1">
      <c r="A31753" s="31"/>
    </row>
    <row r="31754" spans="1:1">
      <c r="A31754" s="44"/>
    </row>
    <row r="31755" spans="1:1" ht="13.5" thickBot="1">
      <c r="A31755" s="47"/>
    </row>
    <row r="31756" spans="1:1">
      <c r="A31756" s="48"/>
    </row>
    <row r="31757" spans="1:1">
      <c r="A31757" s="50"/>
    </row>
    <row r="31758" spans="1:1">
      <c r="A31758" s="50"/>
    </row>
    <row r="31759" spans="1:1">
      <c r="A31759" s="50"/>
    </row>
    <row r="31760" spans="1:1">
      <c r="A31760" s="50"/>
    </row>
    <row r="31761" spans="1:1">
      <c r="A31761" s="50"/>
    </row>
    <row r="31762" spans="1:1">
      <c r="A31762" s="50"/>
    </row>
    <row r="31763" spans="1:1">
      <c r="A31763" s="50"/>
    </row>
    <row r="31764" spans="1:1">
      <c r="A31764" s="50"/>
    </row>
    <row r="31765" spans="1:1">
      <c r="A31765" s="50"/>
    </row>
    <row r="31766" spans="1:1">
      <c r="A31766" s="50"/>
    </row>
    <row r="31767" spans="1:1">
      <c r="A31767" s="50"/>
    </row>
    <row r="31768" spans="1:1">
      <c r="A31768" s="50"/>
    </row>
    <row r="31769" spans="1:1">
      <c r="A31769" s="50"/>
    </row>
    <row r="31770" spans="1:1">
      <c r="A31770" s="50"/>
    </row>
    <row r="31771" spans="1:1">
      <c r="A31771" s="50"/>
    </row>
    <row r="31772" spans="1:1" ht="13.5" thickBot="1">
      <c r="A31772" s="47"/>
    </row>
    <row r="31773" spans="1:1">
      <c r="A31773" s="1"/>
    </row>
    <row r="31774" spans="1:1">
      <c r="A31774" s="24"/>
    </row>
    <row r="31775" spans="1:1">
      <c r="A31775" s="26"/>
    </row>
    <row r="31776" spans="1:1">
      <c r="A31776" s="26"/>
    </row>
    <row r="31777" spans="1:1">
      <c r="A31777" s="26"/>
    </row>
    <row r="31778" spans="1:1">
      <c r="A31778" s="26"/>
    </row>
    <row r="31779" spans="1:1">
      <c r="A31779" s="26"/>
    </row>
    <row r="31780" spans="1:1">
      <c r="A31780" s="26"/>
    </row>
    <row r="31781" spans="1:1">
      <c r="A31781" s="26"/>
    </row>
    <row r="31782" spans="1:1">
      <c r="A31782" s="26"/>
    </row>
    <row r="31783" spans="1:1">
      <c r="A31783" s="26"/>
    </row>
    <row r="31784" spans="1:1">
      <c r="A31784" s="26"/>
    </row>
    <row r="31785" spans="1:1">
      <c r="A31785" s="26"/>
    </row>
    <row r="31786" spans="1:1">
      <c r="A31786" s="26"/>
    </row>
    <row r="31787" spans="1:1">
      <c r="A31787" s="26"/>
    </row>
    <row r="31788" spans="1:1">
      <c r="A31788" s="26"/>
    </row>
    <row r="31789" spans="1:1">
      <c r="A31789" s="31"/>
    </row>
    <row r="31790" spans="1:1">
      <c r="A31790" s="24"/>
    </row>
    <row r="31791" spans="1:1">
      <c r="A31791" s="24"/>
    </row>
    <row r="31792" spans="1:1">
      <c r="A31792" s="26"/>
    </row>
    <row r="31793" spans="1:1">
      <c r="A31793" s="26"/>
    </row>
    <row r="31794" spans="1:1">
      <c r="A31794" s="26"/>
    </row>
    <row r="31795" spans="1:1">
      <c r="A31795" s="26"/>
    </row>
    <row r="31796" spans="1:1">
      <c r="A31796" s="26"/>
    </row>
    <row r="31797" spans="1:1">
      <c r="A31797" s="26"/>
    </row>
    <row r="31798" spans="1:1">
      <c r="A31798" s="26"/>
    </row>
    <row r="31799" spans="1:1">
      <c r="A31799" s="26"/>
    </row>
    <row r="31800" spans="1:1">
      <c r="A31800" s="26"/>
    </row>
    <row r="31801" spans="1:1">
      <c r="A31801" s="26"/>
    </row>
    <row r="31802" spans="1:1">
      <c r="A31802" s="26"/>
    </row>
    <row r="31803" spans="1:1">
      <c r="A31803" s="26"/>
    </row>
    <row r="31804" spans="1:1">
      <c r="A31804" s="26"/>
    </row>
    <row r="31805" spans="1:1" ht="13.5" thickBot="1">
      <c r="A31805" s="31"/>
    </row>
    <row r="31806" spans="1:1">
      <c r="A31806" s="44"/>
    </row>
    <row r="31807" spans="1:1" ht="13.5" thickBot="1">
      <c r="A31807" s="47"/>
    </row>
    <row r="31808" spans="1:1">
      <c r="A31808" s="48"/>
    </row>
    <row r="31809" spans="1:1">
      <c r="A31809" s="50"/>
    </row>
    <row r="31810" spans="1:1">
      <c r="A31810" s="50"/>
    </row>
    <row r="31811" spans="1:1">
      <c r="A31811" s="50"/>
    </row>
    <row r="31812" spans="1:1">
      <c r="A31812" s="50"/>
    </row>
    <row r="31813" spans="1:1">
      <c r="A31813" s="50"/>
    </row>
    <row r="31814" spans="1:1">
      <c r="A31814" s="50"/>
    </row>
    <row r="31815" spans="1:1">
      <c r="A31815" s="50"/>
    </row>
    <row r="31816" spans="1:1">
      <c r="A31816" s="50"/>
    </row>
    <row r="31817" spans="1:1">
      <c r="A31817" s="50"/>
    </row>
    <row r="31818" spans="1:1">
      <c r="A31818" s="50"/>
    </row>
    <row r="31819" spans="1:1">
      <c r="A31819" s="50"/>
    </row>
    <row r="31820" spans="1:1">
      <c r="A31820" s="50"/>
    </row>
    <row r="31821" spans="1:1">
      <c r="A31821" s="50"/>
    </row>
    <row r="31822" spans="1:1">
      <c r="A31822" s="50"/>
    </row>
    <row r="31823" spans="1:1">
      <c r="A31823" s="50"/>
    </row>
    <row r="31824" spans="1:1" ht="13.5" thickBot="1">
      <c r="A31824" s="47"/>
    </row>
    <row r="31825" spans="1:1">
      <c r="A31825" s="1"/>
    </row>
    <row r="31826" spans="1:1">
      <c r="A31826" s="24"/>
    </row>
    <row r="31827" spans="1:1">
      <c r="A31827" s="26"/>
    </row>
    <row r="31828" spans="1:1">
      <c r="A31828" s="26"/>
    </row>
    <row r="31829" spans="1:1">
      <c r="A31829" s="26"/>
    </row>
    <row r="31830" spans="1:1">
      <c r="A31830" s="26"/>
    </row>
    <row r="31831" spans="1:1">
      <c r="A31831" s="26"/>
    </row>
    <row r="31832" spans="1:1">
      <c r="A31832" s="26"/>
    </row>
    <row r="31833" spans="1:1">
      <c r="A31833" s="26"/>
    </row>
    <row r="31834" spans="1:1">
      <c r="A31834" s="26"/>
    </row>
    <row r="31835" spans="1:1">
      <c r="A31835" s="26"/>
    </row>
    <row r="31836" spans="1:1">
      <c r="A31836" s="26"/>
    </row>
    <row r="31837" spans="1:1">
      <c r="A31837" s="26"/>
    </row>
    <row r="31838" spans="1:1">
      <c r="A31838" s="26"/>
    </row>
    <row r="31839" spans="1:1">
      <c r="A31839" s="26"/>
    </row>
    <row r="31840" spans="1:1">
      <c r="A31840" s="26"/>
    </row>
    <row r="31841" spans="1:1">
      <c r="A31841" s="31"/>
    </row>
    <row r="31842" spans="1:1">
      <c r="A31842" s="24"/>
    </row>
    <row r="31843" spans="1:1">
      <c r="A31843" s="24"/>
    </row>
    <row r="31844" spans="1:1">
      <c r="A31844" s="26"/>
    </row>
    <row r="31845" spans="1:1">
      <c r="A31845" s="26"/>
    </row>
    <row r="31846" spans="1:1">
      <c r="A31846" s="26"/>
    </row>
    <row r="31847" spans="1:1">
      <c r="A31847" s="26"/>
    </row>
    <row r="31848" spans="1:1">
      <c r="A31848" s="26"/>
    </row>
    <row r="31849" spans="1:1">
      <c r="A31849" s="26"/>
    </row>
    <row r="31850" spans="1:1">
      <c r="A31850" s="26"/>
    </row>
    <row r="31851" spans="1:1">
      <c r="A31851" s="26"/>
    </row>
    <row r="31852" spans="1:1">
      <c r="A31852" s="26"/>
    </row>
    <row r="31853" spans="1:1">
      <c r="A31853" s="26"/>
    </row>
    <row r="31854" spans="1:1">
      <c r="A31854" s="26"/>
    </row>
    <row r="31855" spans="1:1">
      <c r="A31855" s="26"/>
    </row>
    <row r="31856" spans="1:1">
      <c r="A31856" s="26"/>
    </row>
    <row r="31857" spans="1:1" ht="13.5" thickBot="1">
      <c r="A31857" s="31"/>
    </row>
    <row r="31858" spans="1:1">
      <c r="A31858" s="44"/>
    </row>
    <row r="31859" spans="1:1" ht="13.5" thickBot="1">
      <c r="A31859" s="47"/>
    </row>
    <row r="31860" spans="1:1">
      <c r="A31860" s="48"/>
    </row>
    <row r="31861" spans="1:1">
      <c r="A31861" s="50"/>
    </row>
    <row r="31862" spans="1:1">
      <c r="A31862" s="50"/>
    </row>
    <row r="31863" spans="1:1">
      <c r="A31863" s="50"/>
    </row>
    <row r="31864" spans="1:1">
      <c r="A31864" s="50"/>
    </row>
    <row r="31865" spans="1:1">
      <c r="A31865" s="50"/>
    </row>
    <row r="31866" spans="1:1">
      <c r="A31866" s="50"/>
    </row>
    <row r="31867" spans="1:1">
      <c r="A31867" s="50"/>
    </row>
    <row r="31868" spans="1:1">
      <c r="A31868" s="50"/>
    </row>
    <row r="31869" spans="1:1">
      <c r="A31869" s="50"/>
    </row>
    <row r="31870" spans="1:1">
      <c r="A31870" s="50"/>
    </row>
    <row r="31871" spans="1:1">
      <c r="A31871" s="50"/>
    </row>
    <row r="31872" spans="1:1">
      <c r="A31872" s="50"/>
    </row>
    <row r="31873" spans="1:1">
      <c r="A31873" s="50"/>
    </row>
    <row r="31874" spans="1:1">
      <c r="A31874" s="50"/>
    </row>
    <row r="31875" spans="1:1">
      <c r="A31875" s="50"/>
    </row>
    <row r="31876" spans="1:1" ht="13.5" thickBot="1">
      <c r="A31876" s="47"/>
    </row>
    <row r="31877" spans="1:1">
      <c r="A31877" s="1"/>
    </row>
    <row r="31878" spans="1:1">
      <c r="A31878" s="24"/>
    </row>
    <row r="31879" spans="1:1">
      <c r="A31879" s="26"/>
    </row>
    <row r="31880" spans="1:1">
      <c r="A31880" s="26"/>
    </row>
    <row r="31881" spans="1:1">
      <c r="A31881" s="26"/>
    </row>
    <row r="31882" spans="1:1">
      <c r="A31882" s="26"/>
    </row>
    <row r="31883" spans="1:1">
      <c r="A31883" s="26"/>
    </row>
    <row r="31884" spans="1:1">
      <c r="A31884" s="26"/>
    </row>
    <row r="31885" spans="1:1">
      <c r="A31885" s="26"/>
    </row>
    <row r="31886" spans="1:1">
      <c r="A31886" s="26"/>
    </row>
    <row r="31887" spans="1:1">
      <c r="A31887" s="26"/>
    </row>
    <row r="31888" spans="1:1">
      <c r="A31888" s="26"/>
    </row>
    <row r="31889" spans="1:1">
      <c r="A31889" s="26"/>
    </row>
    <row r="31890" spans="1:1">
      <c r="A31890" s="26"/>
    </row>
    <row r="31891" spans="1:1">
      <c r="A31891" s="26"/>
    </row>
    <row r="31892" spans="1:1">
      <c r="A31892" s="26"/>
    </row>
    <row r="31893" spans="1:1">
      <c r="A31893" s="31"/>
    </row>
    <row r="31894" spans="1:1">
      <c r="A31894" s="24"/>
    </row>
    <row r="31895" spans="1:1">
      <c r="A31895" s="24"/>
    </row>
    <row r="31896" spans="1:1">
      <c r="A31896" s="26"/>
    </row>
    <row r="31897" spans="1:1">
      <c r="A31897" s="26"/>
    </row>
    <row r="31898" spans="1:1">
      <c r="A31898" s="26"/>
    </row>
    <row r="31899" spans="1:1">
      <c r="A31899" s="26"/>
    </row>
    <row r="31900" spans="1:1">
      <c r="A31900" s="26"/>
    </row>
    <row r="31901" spans="1:1">
      <c r="A31901" s="26"/>
    </row>
    <row r="31902" spans="1:1">
      <c r="A31902" s="26"/>
    </row>
    <row r="31903" spans="1:1">
      <c r="A31903" s="26"/>
    </row>
    <row r="31904" spans="1:1">
      <c r="A31904" s="26"/>
    </row>
    <row r="31905" spans="1:1">
      <c r="A31905" s="26"/>
    </row>
    <row r="31906" spans="1:1">
      <c r="A31906" s="26"/>
    </row>
    <row r="31907" spans="1:1">
      <c r="A31907" s="26"/>
    </row>
    <row r="31908" spans="1:1">
      <c r="A31908" s="26"/>
    </row>
    <row r="31909" spans="1:1" ht="13.5" thickBot="1">
      <c r="A31909" s="31"/>
    </row>
    <row r="31910" spans="1:1">
      <c r="A31910" s="44"/>
    </row>
    <row r="31911" spans="1:1" ht="13.5" thickBot="1">
      <c r="A31911" s="47"/>
    </row>
    <row r="31912" spans="1:1">
      <c r="A31912" s="48"/>
    </row>
    <row r="31913" spans="1:1">
      <c r="A31913" s="50"/>
    </row>
    <row r="31914" spans="1:1">
      <c r="A31914" s="50"/>
    </row>
    <row r="31915" spans="1:1">
      <c r="A31915" s="50"/>
    </row>
    <row r="31916" spans="1:1">
      <c r="A31916" s="50"/>
    </row>
    <row r="31917" spans="1:1">
      <c r="A31917" s="50"/>
    </row>
    <row r="31918" spans="1:1">
      <c r="A31918" s="50"/>
    </row>
    <row r="31919" spans="1:1">
      <c r="A31919" s="50"/>
    </row>
    <row r="31920" spans="1:1">
      <c r="A31920" s="50"/>
    </row>
    <row r="31921" spans="1:1">
      <c r="A31921" s="50"/>
    </row>
    <row r="31922" spans="1:1">
      <c r="A31922" s="50"/>
    </row>
    <row r="31923" spans="1:1">
      <c r="A31923" s="50"/>
    </row>
    <row r="31924" spans="1:1">
      <c r="A31924" s="50"/>
    </row>
    <row r="31925" spans="1:1">
      <c r="A31925" s="50"/>
    </row>
    <row r="31926" spans="1:1">
      <c r="A31926" s="50"/>
    </row>
    <row r="31927" spans="1:1">
      <c r="A31927" s="50"/>
    </row>
    <row r="31928" spans="1:1" ht="13.5" thickBot="1">
      <c r="A31928" s="47"/>
    </row>
    <row r="31929" spans="1:1">
      <c r="A31929" s="1"/>
    </row>
    <row r="31930" spans="1:1">
      <c r="A31930" s="24"/>
    </row>
    <row r="31931" spans="1:1">
      <c r="A31931" s="26"/>
    </row>
    <row r="31932" spans="1:1">
      <c r="A31932" s="26"/>
    </row>
    <row r="31933" spans="1:1">
      <c r="A31933" s="26"/>
    </row>
    <row r="31934" spans="1:1">
      <c r="A31934" s="26"/>
    </row>
    <row r="31935" spans="1:1">
      <c r="A31935" s="26"/>
    </row>
    <row r="31936" spans="1:1">
      <c r="A31936" s="26"/>
    </row>
    <row r="31937" spans="1:1">
      <c r="A31937" s="26"/>
    </row>
    <row r="31938" spans="1:1">
      <c r="A31938" s="26"/>
    </row>
    <row r="31939" spans="1:1">
      <c r="A31939" s="26"/>
    </row>
    <row r="31940" spans="1:1">
      <c r="A31940" s="26"/>
    </row>
    <row r="31941" spans="1:1">
      <c r="A31941" s="26"/>
    </row>
    <row r="31942" spans="1:1">
      <c r="A31942" s="26"/>
    </row>
    <row r="31943" spans="1:1">
      <c r="A31943" s="26"/>
    </row>
    <row r="31944" spans="1:1">
      <c r="A31944" s="26"/>
    </row>
    <row r="31945" spans="1:1">
      <c r="A31945" s="31"/>
    </row>
    <row r="31946" spans="1:1">
      <c r="A31946" s="24"/>
    </row>
    <row r="31947" spans="1:1">
      <c r="A31947" s="24"/>
    </row>
    <row r="31948" spans="1:1">
      <c r="A31948" s="26"/>
    </row>
    <row r="31949" spans="1:1">
      <c r="A31949" s="26"/>
    </row>
    <row r="31950" spans="1:1">
      <c r="A31950" s="26"/>
    </row>
    <row r="31951" spans="1:1">
      <c r="A31951" s="26"/>
    </row>
    <row r="31952" spans="1:1">
      <c r="A31952" s="26"/>
    </row>
    <row r="31953" spans="1:1">
      <c r="A31953" s="26"/>
    </row>
    <row r="31954" spans="1:1">
      <c r="A31954" s="26"/>
    </row>
    <row r="31955" spans="1:1">
      <c r="A31955" s="26"/>
    </row>
    <row r="31956" spans="1:1">
      <c r="A31956" s="26"/>
    </row>
    <row r="31957" spans="1:1">
      <c r="A31957" s="26"/>
    </row>
    <row r="31958" spans="1:1">
      <c r="A31958" s="26"/>
    </row>
    <row r="31959" spans="1:1">
      <c r="A31959" s="26"/>
    </row>
    <row r="31960" spans="1:1">
      <c r="A31960" s="26"/>
    </row>
    <row r="31961" spans="1:1" ht="13.5" thickBot="1">
      <c r="A31961" s="31"/>
    </row>
    <row r="31962" spans="1:1">
      <c r="A31962" s="44"/>
    </row>
    <row r="31963" spans="1:1" ht="13.5" thickBot="1">
      <c r="A31963" s="47"/>
    </row>
    <row r="31964" spans="1:1">
      <c r="A31964" s="48"/>
    </row>
    <row r="31965" spans="1:1">
      <c r="A31965" s="50"/>
    </row>
    <row r="31966" spans="1:1">
      <c r="A31966" s="50"/>
    </row>
    <row r="31967" spans="1:1">
      <c r="A31967" s="50"/>
    </row>
    <row r="31968" spans="1:1">
      <c r="A31968" s="50"/>
    </row>
    <row r="31969" spans="1:1">
      <c r="A31969" s="50"/>
    </row>
    <row r="31970" spans="1:1">
      <c r="A31970" s="50"/>
    </row>
    <row r="31971" spans="1:1">
      <c r="A31971" s="50"/>
    </row>
    <row r="31972" spans="1:1">
      <c r="A31972" s="50"/>
    </row>
    <row r="31973" spans="1:1">
      <c r="A31973" s="50"/>
    </row>
    <row r="31974" spans="1:1">
      <c r="A31974" s="50"/>
    </row>
    <row r="31975" spans="1:1">
      <c r="A31975" s="50"/>
    </row>
    <row r="31976" spans="1:1">
      <c r="A31976" s="50"/>
    </row>
    <row r="31977" spans="1:1">
      <c r="A31977" s="50"/>
    </row>
    <row r="31978" spans="1:1">
      <c r="A31978" s="50"/>
    </row>
    <row r="31979" spans="1:1">
      <c r="A31979" s="50"/>
    </row>
    <row r="31980" spans="1:1" ht="13.5" thickBot="1">
      <c r="A31980" s="47"/>
    </row>
    <row r="31981" spans="1:1">
      <c r="A31981" s="1"/>
    </row>
    <row r="31982" spans="1:1">
      <c r="A31982" s="24"/>
    </row>
    <row r="31983" spans="1:1">
      <c r="A31983" s="26"/>
    </row>
    <row r="31984" spans="1:1">
      <c r="A31984" s="26"/>
    </row>
    <row r="31985" spans="1:1">
      <c r="A31985" s="26"/>
    </row>
    <row r="31986" spans="1:1">
      <c r="A31986" s="26"/>
    </row>
    <row r="31987" spans="1:1">
      <c r="A31987" s="26"/>
    </row>
    <row r="31988" spans="1:1">
      <c r="A31988" s="26"/>
    </row>
    <row r="31989" spans="1:1">
      <c r="A31989" s="26"/>
    </row>
    <row r="31990" spans="1:1">
      <c r="A31990" s="26"/>
    </row>
    <row r="31991" spans="1:1">
      <c r="A31991" s="26"/>
    </row>
    <row r="31992" spans="1:1">
      <c r="A31992" s="26"/>
    </row>
    <row r="31993" spans="1:1">
      <c r="A31993" s="26"/>
    </row>
    <row r="31994" spans="1:1">
      <c r="A31994" s="26"/>
    </row>
    <row r="31995" spans="1:1">
      <c r="A31995" s="26"/>
    </row>
    <row r="31996" spans="1:1">
      <c r="A31996" s="26"/>
    </row>
    <row r="31997" spans="1:1">
      <c r="A31997" s="31"/>
    </row>
    <row r="31998" spans="1:1">
      <c r="A31998" s="24"/>
    </row>
    <row r="31999" spans="1:1">
      <c r="A31999" s="24"/>
    </row>
    <row r="32000" spans="1:1">
      <c r="A32000" s="26"/>
    </row>
    <row r="32001" spans="1:1">
      <c r="A32001" s="26"/>
    </row>
    <row r="32002" spans="1:1">
      <c r="A32002" s="26"/>
    </row>
    <row r="32003" spans="1:1">
      <c r="A32003" s="26"/>
    </row>
    <row r="32004" spans="1:1">
      <c r="A32004" s="26"/>
    </row>
    <row r="32005" spans="1:1">
      <c r="A32005" s="26"/>
    </row>
    <row r="32006" spans="1:1">
      <c r="A32006" s="26"/>
    </row>
    <row r="32007" spans="1:1">
      <c r="A32007" s="26"/>
    </row>
    <row r="32008" spans="1:1">
      <c r="A32008" s="26"/>
    </row>
    <row r="32009" spans="1:1">
      <c r="A32009" s="26"/>
    </row>
    <row r="32010" spans="1:1">
      <c r="A32010" s="26"/>
    </row>
    <row r="32011" spans="1:1">
      <c r="A32011" s="26"/>
    </row>
    <row r="32012" spans="1:1">
      <c r="A32012" s="26"/>
    </row>
    <row r="32013" spans="1:1" ht="13.5" thickBot="1">
      <c r="A32013" s="31"/>
    </row>
    <row r="32014" spans="1:1">
      <c r="A32014" s="44"/>
    </row>
    <row r="32015" spans="1:1" ht="13.5" thickBot="1">
      <c r="A32015" s="47"/>
    </row>
    <row r="32016" spans="1:1">
      <c r="A32016" s="48"/>
    </row>
    <row r="32017" spans="1:1">
      <c r="A32017" s="50"/>
    </row>
    <row r="32018" spans="1:1">
      <c r="A32018" s="50"/>
    </row>
    <row r="32019" spans="1:1">
      <c r="A32019" s="50"/>
    </row>
    <row r="32020" spans="1:1">
      <c r="A32020" s="50"/>
    </row>
    <row r="32021" spans="1:1">
      <c r="A32021" s="50"/>
    </row>
    <row r="32022" spans="1:1">
      <c r="A32022" s="50"/>
    </row>
    <row r="32023" spans="1:1">
      <c r="A32023" s="50"/>
    </row>
    <row r="32024" spans="1:1">
      <c r="A32024" s="50"/>
    </row>
    <row r="32025" spans="1:1">
      <c r="A32025" s="50"/>
    </row>
    <row r="32026" spans="1:1">
      <c r="A32026" s="50"/>
    </row>
    <row r="32027" spans="1:1">
      <c r="A32027" s="50"/>
    </row>
    <row r="32028" spans="1:1">
      <c r="A32028" s="50"/>
    </row>
    <row r="32029" spans="1:1">
      <c r="A32029" s="50"/>
    </row>
    <row r="32030" spans="1:1">
      <c r="A32030" s="50"/>
    </row>
    <row r="32031" spans="1:1">
      <c r="A32031" s="50"/>
    </row>
    <row r="32032" spans="1:1" ht="13.5" thickBot="1">
      <c r="A32032" s="47"/>
    </row>
    <row r="32033" spans="1:1">
      <c r="A32033" s="1"/>
    </row>
    <row r="32034" spans="1:1">
      <c r="A32034" s="24"/>
    </row>
    <row r="32035" spans="1:1">
      <c r="A32035" s="26"/>
    </row>
    <row r="32036" spans="1:1">
      <c r="A32036" s="26"/>
    </row>
    <row r="32037" spans="1:1">
      <c r="A32037" s="26"/>
    </row>
    <row r="32038" spans="1:1">
      <c r="A32038" s="26"/>
    </row>
    <row r="32039" spans="1:1">
      <c r="A32039" s="26"/>
    </row>
    <row r="32040" spans="1:1">
      <c r="A32040" s="26"/>
    </row>
    <row r="32041" spans="1:1">
      <c r="A32041" s="26"/>
    </row>
    <row r="32042" spans="1:1">
      <c r="A32042" s="26"/>
    </row>
    <row r="32043" spans="1:1">
      <c r="A32043" s="26"/>
    </row>
    <row r="32044" spans="1:1">
      <c r="A32044" s="26"/>
    </row>
    <row r="32045" spans="1:1">
      <c r="A32045" s="26"/>
    </row>
    <row r="32046" spans="1:1">
      <c r="A32046" s="26"/>
    </row>
    <row r="32047" spans="1:1">
      <c r="A32047" s="26"/>
    </row>
    <row r="32048" spans="1:1">
      <c r="A32048" s="26"/>
    </row>
    <row r="32049" spans="1:1">
      <c r="A32049" s="31"/>
    </row>
    <row r="32050" spans="1:1">
      <c r="A32050" s="24"/>
    </row>
    <row r="32051" spans="1:1">
      <c r="A32051" s="24"/>
    </row>
    <row r="32052" spans="1:1">
      <c r="A32052" s="26"/>
    </row>
    <row r="32053" spans="1:1">
      <c r="A32053" s="26"/>
    </row>
    <row r="32054" spans="1:1">
      <c r="A32054" s="26"/>
    </row>
    <row r="32055" spans="1:1">
      <c r="A32055" s="26"/>
    </row>
    <row r="32056" spans="1:1">
      <c r="A32056" s="26"/>
    </row>
    <row r="32057" spans="1:1">
      <c r="A32057" s="26"/>
    </row>
    <row r="32058" spans="1:1">
      <c r="A32058" s="26"/>
    </row>
    <row r="32059" spans="1:1">
      <c r="A32059" s="26"/>
    </row>
    <row r="32060" spans="1:1">
      <c r="A32060" s="26"/>
    </row>
    <row r="32061" spans="1:1">
      <c r="A32061" s="26"/>
    </row>
    <row r="32062" spans="1:1">
      <c r="A32062" s="26"/>
    </row>
    <row r="32063" spans="1:1">
      <c r="A32063" s="26"/>
    </row>
    <row r="32064" spans="1:1">
      <c r="A32064" s="26"/>
    </row>
    <row r="32065" spans="1:1" ht="13.5" thickBot="1">
      <c r="A32065" s="31"/>
    </row>
    <row r="32066" spans="1:1">
      <c r="A32066" s="44"/>
    </row>
    <row r="32067" spans="1:1" ht="13.5" thickBot="1">
      <c r="A32067" s="47"/>
    </row>
    <row r="32068" spans="1:1">
      <c r="A32068" s="48"/>
    </row>
    <row r="32069" spans="1:1">
      <c r="A32069" s="50"/>
    </row>
    <row r="32070" spans="1:1">
      <c r="A32070" s="50"/>
    </row>
    <row r="32071" spans="1:1">
      <c r="A32071" s="50"/>
    </row>
    <row r="32072" spans="1:1">
      <c r="A32072" s="50"/>
    </row>
    <row r="32073" spans="1:1">
      <c r="A32073" s="50"/>
    </row>
    <row r="32074" spans="1:1">
      <c r="A32074" s="50"/>
    </row>
    <row r="32075" spans="1:1">
      <c r="A32075" s="50"/>
    </row>
    <row r="32076" spans="1:1">
      <c r="A32076" s="50"/>
    </row>
    <row r="32077" spans="1:1">
      <c r="A32077" s="50"/>
    </row>
    <row r="32078" spans="1:1">
      <c r="A32078" s="50"/>
    </row>
    <row r="32079" spans="1:1">
      <c r="A32079" s="50"/>
    </row>
    <row r="32080" spans="1:1">
      <c r="A32080" s="50"/>
    </row>
    <row r="32081" spans="1:1">
      <c r="A32081" s="50"/>
    </row>
    <row r="32082" spans="1:1">
      <c r="A32082" s="50"/>
    </row>
    <row r="32083" spans="1:1">
      <c r="A32083" s="50"/>
    </row>
    <row r="32084" spans="1:1" ht="13.5" thickBot="1">
      <c r="A32084" s="47"/>
    </row>
    <row r="32085" spans="1:1">
      <c r="A32085" s="1"/>
    </row>
    <row r="32086" spans="1:1">
      <c r="A32086" s="24"/>
    </row>
    <row r="32087" spans="1:1">
      <c r="A32087" s="26"/>
    </row>
    <row r="32088" spans="1:1">
      <c r="A32088" s="26"/>
    </row>
    <row r="32089" spans="1:1">
      <c r="A32089" s="26"/>
    </row>
    <row r="32090" spans="1:1">
      <c r="A32090" s="26"/>
    </row>
    <row r="32091" spans="1:1">
      <c r="A32091" s="26"/>
    </row>
    <row r="32092" spans="1:1">
      <c r="A32092" s="26"/>
    </row>
    <row r="32093" spans="1:1">
      <c r="A32093" s="26"/>
    </row>
    <row r="32094" spans="1:1">
      <c r="A32094" s="26"/>
    </row>
    <row r="32095" spans="1:1">
      <c r="A32095" s="26"/>
    </row>
    <row r="32096" spans="1:1">
      <c r="A32096" s="26"/>
    </row>
    <row r="32097" spans="1:1">
      <c r="A32097" s="26"/>
    </row>
    <row r="32098" spans="1:1">
      <c r="A32098" s="26"/>
    </row>
    <row r="32099" spans="1:1">
      <c r="A32099" s="26"/>
    </row>
    <row r="32100" spans="1:1">
      <c r="A32100" s="26"/>
    </row>
    <row r="32101" spans="1:1">
      <c r="A32101" s="31"/>
    </row>
    <row r="32102" spans="1:1">
      <c r="A32102" s="24"/>
    </row>
    <row r="32103" spans="1:1">
      <c r="A32103" s="24"/>
    </row>
    <row r="32104" spans="1:1">
      <c r="A32104" s="26"/>
    </row>
    <row r="32105" spans="1:1">
      <c r="A32105" s="26"/>
    </row>
    <row r="32106" spans="1:1">
      <c r="A32106" s="26"/>
    </row>
    <row r="32107" spans="1:1">
      <c r="A32107" s="26"/>
    </row>
    <row r="32108" spans="1:1">
      <c r="A32108" s="26"/>
    </row>
    <row r="32109" spans="1:1">
      <c r="A32109" s="26"/>
    </row>
    <row r="32110" spans="1:1">
      <c r="A32110" s="26"/>
    </row>
    <row r="32111" spans="1:1">
      <c r="A32111" s="26"/>
    </row>
    <row r="32112" spans="1:1">
      <c r="A32112" s="26"/>
    </row>
    <row r="32113" spans="1:1">
      <c r="A32113" s="26"/>
    </row>
    <row r="32114" spans="1:1">
      <c r="A32114" s="26"/>
    </row>
    <row r="32115" spans="1:1">
      <c r="A32115" s="26"/>
    </row>
    <row r="32116" spans="1:1">
      <c r="A32116" s="26"/>
    </row>
    <row r="32117" spans="1:1" ht="13.5" thickBot="1">
      <c r="A32117" s="31"/>
    </row>
    <row r="32118" spans="1:1">
      <c r="A32118" s="44"/>
    </row>
    <row r="32119" spans="1:1" ht="13.5" thickBot="1">
      <c r="A32119" s="47"/>
    </row>
    <row r="32120" spans="1:1">
      <c r="A32120" s="48"/>
    </row>
    <row r="32121" spans="1:1">
      <c r="A32121" s="50"/>
    </row>
    <row r="32122" spans="1:1">
      <c r="A32122" s="50"/>
    </row>
    <row r="32123" spans="1:1">
      <c r="A32123" s="50"/>
    </row>
    <row r="32124" spans="1:1">
      <c r="A32124" s="50"/>
    </row>
    <row r="32125" spans="1:1">
      <c r="A32125" s="50"/>
    </row>
    <row r="32126" spans="1:1">
      <c r="A32126" s="50"/>
    </row>
    <row r="32127" spans="1:1">
      <c r="A32127" s="50"/>
    </row>
    <row r="32128" spans="1:1">
      <c r="A32128" s="50"/>
    </row>
    <row r="32129" spans="1:1">
      <c r="A32129" s="50"/>
    </row>
    <row r="32130" spans="1:1">
      <c r="A32130" s="50"/>
    </row>
    <row r="32131" spans="1:1">
      <c r="A32131" s="50"/>
    </row>
    <row r="32132" spans="1:1">
      <c r="A32132" s="50"/>
    </row>
    <row r="32133" spans="1:1">
      <c r="A32133" s="50"/>
    </row>
    <row r="32134" spans="1:1">
      <c r="A32134" s="50"/>
    </row>
    <row r="32135" spans="1:1">
      <c r="A32135" s="50"/>
    </row>
    <row r="32136" spans="1:1" ht="13.5" thickBot="1">
      <c r="A32136" s="47"/>
    </row>
    <row r="32137" spans="1:1">
      <c r="A32137" s="1"/>
    </row>
    <row r="32138" spans="1:1">
      <c r="A32138" s="24"/>
    </row>
    <row r="32139" spans="1:1">
      <c r="A32139" s="26"/>
    </row>
    <row r="32140" spans="1:1">
      <c r="A32140" s="26"/>
    </row>
    <row r="32141" spans="1:1">
      <c r="A32141" s="26"/>
    </row>
    <row r="32142" spans="1:1">
      <c r="A32142" s="26"/>
    </row>
    <row r="32143" spans="1:1">
      <c r="A32143" s="26"/>
    </row>
    <row r="32144" spans="1:1">
      <c r="A32144" s="26"/>
    </row>
    <row r="32145" spans="1:1">
      <c r="A32145" s="26"/>
    </row>
    <row r="32146" spans="1:1">
      <c r="A32146" s="26"/>
    </row>
    <row r="32147" spans="1:1">
      <c r="A32147" s="26"/>
    </row>
    <row r="32148" spans="1:1">
      <c r="A32148" s="26"/>
    </row>
    <row r="32149" spans="1:1">
      <c r="A32149" s="26"/>
    </row>
    <row r="32150" spans="1:1">
      <c r="A32150" s="26"/>
    </row>
    <row r="32151" spans="1:1">
      <c r="A32151" s="26"/>
    </row>
    <row r="32152" spans="1:1">
      <c r="A32152" s="26"/>
    </row>
    <row r="32153" spans="1:1">
      <c r="A32153" s="31"/>
    </row>
    <row r="32154" spans="1:1">
      <c r="A32154" s="24"/>
    </row>
    <row r="32155" spans="1:1">
      <c r="A32155" s="24"/>
    </row>
    <row r="32156" spans="1:1">
      <c r="A32156" s="26"/>
    </row>
    <row r="32157" spans="1:1">
      <c r="A32157" s="26"/>
    </row>
    <row r="32158" spans="1:1">
      <c r="A32158" s="26"/>
    </row>
    <row r="32159" spans="1:1">
      <c r="A32159" s="26"/>
    </row>
    <row r="32160" spans="1:1">
      <c r="A32160" s="26"/>
    </row>
    <row r="32161" spans="1:1">
      <c r="A32161" s="26"/>
    </row>
    <row r="32162" spans="1:1">
      <c r="A32162" s="26"/>
    </row>
    <row r="32163" spans="1:1">
      <c r="A32163" s="26"/>
    </row>
    <row r="32164" spans="1:1">
      <c r="A32164" s="26"/>
    </row>
    <row r="32165" spans="1:1">
      <c r="A32165" s="26"/>
    </row>
    <row r="32166" spans="1:1">
      <c r="A32166" s="26"/>
    </row>
    <row r="32167" spans="1:1">
      <c r="A32167" s="26"/>
    </row>
    <row r="32168" spans="1:1">
      <c r="A32168" s="26"/>
    </row>
    <row r="32169" spans="1:1" ht="13.5" thickBot="1">
      <c r="A32169" s="31"/>
    </row>
    <row r="32170" spans="1:1">
      <c r="A32170" s="44"/>
    </row>
    <row r="32171" spans="1:1" ht="13.5" thickBot="1">
      <c r="A32171" s="47"/>
    </row>
    <row r="32172" spans="1:1">
      <c r="A32172" s="48"/>
    </row>
    <row r="32173" spans="1:1">
      <c r="A32173" s="50"/>
    </row>
    <row r="32174" spans="1:1">
      <c r="A32174" s="50"/>
    </row>
    <row r="32175" spans="1:1">
      <c r="A32175" s="50"/>
    </row>
    <row r="32176" spans="1:1">
      <c r="A32176" s="50"/>
    </row>
    <row r="32177" spans="1:1">
      <c r="A32177" s="50"/>
    </row>
    <row r="32178" spans="1:1">
      <c r="A32178" s="50"/>
    </row>
    <row r="32179" spans="1:1">
      <c r="A32179" s="50"/>
    </row>
    <row r="32180" spans="1:1">
      <c r="A32180" s="50"/>
    </row>
    <row r="32181" spans="1:1">
      <c r="A32181" s="50"/>
    </row>
    <row r="32182" spans="1:1">
      <c r="A32182" s="50"/>
    </row>
    <row r="32183" spans="1:1">
      <c r="A32183" s="50"/>
    </row>
    <row r="32184" spans="1:1">
      <c r="A32184" s="50"/>
    </row>
    <row r="32185" spans="1:1">
      <c r="A32185" s="50"/>
    </row>
    <row r="32186" spans="1:1">
      <c r="A32186" s="50"/>
    </row>
    <row r="32187" spans="1:1">
      <c r="A32187" s="50"/>
    </row>
    <row r="32188" spans="1:1" ht="13.5" thickBot="1">
      <c r="A32188" s="47"/>
    </row>
    <row r="32189" spans="1:1">
      <c r="A32189" s="1"/>
    </row>
    <row r="32190" spans="1:1">
      <c r="A32190" s="24"/>
    </row>
    <row r="32191" spans="1:1">
      <c r="A32191" s="26"/>
    </row>
    <row r="32192" spans="1:1">
      <c r="A32192" s="26"/>
    </row>
    <row r="32193" spans="1:1">
      <c r="A32193" s="26"/>
    </row>
    <row r="32194" spans="1:1">
      <c r="A32194" s="26"/>
    </row>
    <row r="32195" spans="1:1">
      <c r="A32195" s="26"/>
    </row>
    <row r="32196" spans="1:1">
      <c r="A32196" s="26"/>
    </row>
    <row r="32197" spans="1:1">
      <c r="A32197" s="26"/>
    </row>
    <row r="32198" spans="1:1">
      <c r="A32198" s="26"/>
    </row>
    <row r="32199" spans="1:1">
      <c r="A32199" s="26"/>
    </row>
    <row r="32200" spans="1:1">
      <c r="A32200" s="26"/>
    </row>
    <row r="32201" spans="1:1">
      <c r="A32201" s="26"/>
    </row>
    <row r="32202" spans="1:1">
      <c r="A32202" s="26"/>
    </row>
    <row r="32203" spans="1:1">
      <c r="A32203" s="26"/>
    </row>
    <row r="32204" spans="1:1">
      <c r="A32204" s="26"/>
    </row>
    <row r="32205" spans="1:1">
      <c r="A32205" s="31"/>
    </row>
    <row r="32206" spans="1:1">
      <c r="A32206" s="24"/>
    </row>
    <row r="32207" spans="1:1">
      <c r="A32207" s="24"/>
    </row>
    <row r="32208" spans="1:1">
      <c r="A32208" s="26"/>
    </row>
    <row r="32209" spans="1:1">
      <c r="A32209" s="26"/>
    </row>
    <row r="32210" spans="1:1">
      <c r="A32210" s="26"/>
    </row>
    <row r="32211" spans="1:1">
      <c r="A32211" s="26"/>
    </row>
    <row r="32212" spans="1:1">
      <c r="A32212" s="26"/>
    </row>
    <row r="32213" spans="1:1">
      <c r="A32213" s="26"/>
    </row>
    <row r="32214" spans="1:1">
      <c r="A32214" s="26"/>
    </row>
    <row r="32215" spans="1:1">
      <c r="A32215" s="26"/>
    </row>
    <row r="32216" spans="1:1">
      <c r="A32216" s="26"/>
    </row>
    <row r="32217" spans="1:1">
      <c r="A32217" s="26"/>
    </row>
    <row r="32218" spans="1:1">
      <c r="A32218" s="26"/>
    </row>
    <row r="32219" spans="1:1">
      <c r="A32219" s="26"/>
    </row>
    <row r="32220" spans="1:1">
      <c r="A32220" s="26"/>
    </row>
    <row r="32221" spans="1:1" ht="13.5" thickBot="1">
      <c r="A32221" s="31"/>
    </row>
    <row r="32222" spans="1:1">
      <c r="A32222" s="44"/>
    </row>
    <row r="32223" spans="1:1" ht="13.5" thickBot="1">
      <c r="A32223" s="47"/>
    </row>
    <row r="32224" spans="1:1">
      <c r="A32224" s="48"/>
    </row>
    <row r="32225" spans="1:1">
      <c r="A32225" s="50"/>
    </row>
    <row r="32226" spans="1:1">
      <c r="A32226" s="50"/>
    </row>
    <row r="32227" spans="1:1">
      <c r="A32227" s="50"/>
    </row>
    <row r="32228" spans="1:1">
      <c r="A32228" s="50"/>
    </row>
    <row r="32229" spans="1:1">
      <c r="A32229" s="50"/>
    </row>
    <row r="32230" spans="1:1">
      <c r="A32230" s="50"/>
    </row>
    <row r="32231" spans="1:1">
      <c r="A32231" s="50"/>
    </row>
    <row r="32232" spans="1:1">
      <c r="A32232" s="50"/>
    </row>
    <row r="32233" spans="1:1">
      <c r="A32233" s="50"/>
    </row>
    <row r="32234" spans="1:1">
      <c r="A32234" s="50"/>
    </row>
    <row r="32235" spans="1:1">
      <c r="A32235" s="50"/>
    </row>
    <row r="32236" spans="1:1">
      <c r="A32236" s="50"/>
    </row>
    <row r="32237" spans="1:1">
      <c r="A32237" s="50"/>
    </row>
    <row r="32238" spans="1:1">
      <c r="A32238" s="50"/>
    </row>
    <row r="32239" spans="1:1">
      <c r="A32239" s="50"/>
    </row>
    <row r="32240" spans="1:1" ht="13.5" thickBot="1">
      <c r="A32240" s="47"/>
    </row>
    <row r="32241" spans="1:1">
      <c r="A32241" s="1"/>
    </row>
    <row r="32242" spans="1:1">
      <c r="A32242" s="24"/>
    </row>
    <row r="32243" spans="1:1">
      <c r="A32243" s="26"/>
    </row>
    <row r="32244" spans="1:1">
      <c r="A32244" s="26"/>
    </row>
    <row r="32245" spans="1:1">
      <c r="A32245" s="26"/>
    </row>
    <row r="32246" spans="1:1">
      <c r="A32246" s="26"/>
    </row>
    <row r="32247" spans="1:1">
      <c r="A32247" s="26"/>
    </row>
    <row r="32248" spans="1:1">
      <c r="A32248" s="26"/>
    </row>
    <row r="32249" spans="1:1">
      <c r="A32249" s="26"/>
    </row>
    <row r="32250" spans="1:1">
      <c r="A32250" s="26"/>
    </row>
    <row r="32251" spans="1:1">
      <c r="A32251" s="26"/>
    </row>
    <row r="32252" spans="1:1">
      <c r="A32252" s="26"/>
    </row>
    <row r="32253" spans="1:1">
      <c r="A32253" s="26"/>
    </row>
    <row r="32254" spans="1:1">
      <c r="A32254" s="26"/>
    </row>
    <row r="32255" spans="1:1">
      <c r="A32255" s="26"/>
    </row>
    <row r="32256" spans="1:1">
      <c r="A32256" s="26"/>
    </row>
    <row r="32257" spans="1:1">
      <c r="A32257" s="31"/>
    </row>
    <row r="32258" spans="1:1">
      <c r="A32258" s="24"/>
    </row>
    <row r="32259" spans="1:1">
      <c r="A32259" s="24"/>
    </row>
    <row r="32260" spans="1:1">
      <c r="A32260" s="26"/>
    </row>
    <row r="32261" spans="1:1">
      <c r="A32261" s="26"/>
    </row>
    <row r="32262" spans="1:1">
      <c r="A32262" s="26"/>
    </row>
    <row r="32263" spans="1:1">
      <c r="A32263" s="26"/>
    </row>
    <row r="32264" spans="1:1">
      <c r="A32264" s="26"/>
    </row>
    <row r="32265" spans="1:1">
      <c r="A32265" s="26"/>
    </row>
    <row r="32266" spans="1:1">
      <c r="A32266" s="26"/>
    </row>
    <row r="32267" spans="1:1">
      <c r="A32267" s="26"/>
    </row>
    <row r="32268" spans="1:1">
      <c r="A32268" s="26"/>
    </row>
    <row r="32269" spans="1:1">
      <c r="A32269" s="26"/>
    </row>
    <row r="32270" spans="1:1">
      <c r="A32270" s="26"/>
    </row>
    <row r="32271" spans="1:1">
      <c r="A32271" s="26"/>
    </row>
    <row r="32272" spans="1:1">
      <c r="A32272" s="26"/>
    </row>
    <row r="32273" spans="1:1" ht="13.5" thickBot="1">
      <c r="A32273" s="31"/>
    </row>
    <row r="32274" spans="1:1">
      <c r="A32274" s="44"/>
    </row>
    <row r="32275" spans="1:1" ht="13.5" thickBot="1">
      <c r="A32275" s="47"/>
    </row>
    <row r="32276" spans="1:1">
      <c r="A32276" s="48"/>
    </row>
    <row r="32277" spans="1:1">
      <c r="A32277" s="50"/>
    </row>
    <row r="32278" spans="1:1">
      <c r="A32278" s="50"/>
    </row>
    <row r="32279" spans="1:1">
      <c r="A32279" s="50"/>
    </row>
    <row r="32280" spans="1:1">
      <c r="A32280" s="50"/>
    </row>
    <row r="32281" spans="1:1">
      <c r="A32281" s="50"/>
    </row>
    <row r="32282" spans="1:1">
      <c r="A32282" s="50"/>
    </row>
    <row r="32283" spans="1:1">
      <c r="A32283" s="50"/>
    </row>
    <row r="32284" spans="1:1">
      <c r="A32284" s="50"/>
    </row>
    <row r="32285" spans="1:1">
      <c r="A32285" s="50"/>
    </row>
    <row r="32286" spans="1:1">
      <c r="A32286" s="50"/>
    </row>
    <row r="32287" spans="1:1">
      <c r="A32287" s="50"/>
    </row>
    <row r="32288" spans="1:1">
      <c r="A32288" s="50"/>
    </row>
    <row r="32289" spans="1:1">
      <c r="A32289" s="50"/>
    </row>
    <row r="32290" spans="1:1">
      <c r="A32290" s="50"/>
    </row>
    <row r="32291" spans="1:1">
      <c r="A32291" s="50"/>
    </row>
    <row r="32292" spans="1:1" ht="13.5" thickBot="1">
      <c r="A32292" s="47"/>
    </row>
    <row r="32293" spans="1:1">
      <c r="A32293" s="1"/>
    </row>
    <row r="32294" spans="1:1">
      <c r="A32294" s="24"/>
    </row>
    <row r="32295" spans="1:1">
      <c r="A32295" s="26"/>
    </row>
    <row r="32296" spans="1:1">
      <c r="A32296" s="26"/>
    </row>
    <row r="32297" spans="1:1">
      <c r="A32297" s="26"/>
    </row>
    <row r="32298" spans="1:1">
      <c r="A32298" s="26"/>
    </row>
    <row r="32299" spans="1:1">
      <c r="A32299" s="26"/>
    </row>
    <row r="32300" spans="1:1">
      <c r="A32300" s="26"/>
    </row>
    <row r="32301" spans="1:1">
      <c r="A32301" s="26"/>
    </row>
    <row r="32302" spans="1:1">
      <c r="A32302" s="26"/>
    </row>
    <row r="32303" spans="1:1">
      <c r="A32303" s="26"/>
    </row>
    <row r="32304" spans="1:1">
      <c r="A32304" s="26"/>
    </row>
    <row r="32305" spans="1:1">
      <c r="A32305" s="26"/>
    </row>
    <row r="32306" spans="1:1">
      <c r="A32306" s="26"/>
    </row>
    <row r="32307" spans="1:1">
      <c r="A32307" s="26"/>
    </row>
    <row r="32308" spans="1:1">
      <c r="A32308" s="26"/>
    </row>
    <row r="32309" spans="1:1">
      <c r="A32309" s="31"/>
    </row>
    <row r="32310" spans="1:1">
      <c r="A32310" s="24"/>
    </row>
    <row r="32311" spans="1:1">
      <c r="A32311" s="24"/>
    </row>
    <row r="32312" spans="1:1">
      <c r="A32312" s="26"/>
    </row>
    <row r="32313" spans="1:1">
      <c r="A32313" s="26"/>
    </row>
    <row r="32314" spans="1:1">
      <c r="A32314" s="26"/>
    </row>
    <row r="32315" spans="1:1">
      <c r="A32315" s="26"/>
    </row>
    <row r="32316" spans="1:1">
      <c r="A32316" s="26"/>
    </row>
    <row r="32317" spans="1:1">
      <c r="A32317" s="26"/>
    </row>
    <row r="32318" spans="1:1">
      <c r="A32318" s="26"/>
    </row>
    <row r="32319" spans="1:1">
      <c r="A32319" s="26"/>
    </row>
    <row r="32320" spans="1:1">
      <c r="A32320" s="26"/>
    </row>
    <row r="32321" spans="1:1">
      <c r="A32321" s="26"/>
    </row>
    <row r="32322" spans="1:1">
      <c r="A32322" s="26"/>
    </row>
    <row r="32323" spans="1:1">
      <c r="A32323" s="26"/>
    </row>
    <row r="32324" spans="1:1">
      <c r="A32324" s="26"/>
    </row>
    <row r="32325" spans="1:1" ht="13.5" thickBot="1">
      <c r="A32325" s="31"/>
    </row>
    <row r="32326" spans="1:1">
      <c r="A32326" s="44"/>
    </row>
    <row r="32327" spans="1:1" ht="13.5" thickBot="1">
      <c r="A32327" s="47"/>
    </row>
    <row r="32328" spans="1:1">
      <c r="A32328" s="48"/>
    </row>
    <row r="32329" spans="1:1">
      <c r="A32329" s="50"/>
    </row>
    <row r="32330" spans="1:1">
      <c r="A32330" s="50"/>
    </row>
    <row r="32331" spans="1:1">
      <c r="A32331" s="50"/>
    </row>
    <row r="32332" spans="1:1">
      <c r="A32332" s="50"/>
    </row>
    <row r="32333" spans="1:1">
      <c r="A32333" s="50"/>
    </row>
    <row r="32334" spans="1:1">
      <c r="A32334" s="50"/>
    </row>
    <row r="32335" spans="1:1">
      <c r="A32335" s="50"/>
    </row>
    <row r="32336" spans="1:1">
      <c r="A32336" s="50"/>
    </row>
    <row r="32337" spans="1:1">
      <c r="A32337" s="50"/>
    </row>
    <row r="32338" spans="1:1">
      <c r="A32338" s="50"/>
    </row>
    <row r="32339" spans="1:1">
      <c r="A32339" s="50"/>
    </row>
    <row r="32340" spans="1:1">
      <c r="A32340" s="50"/>
    </row>
    <row r="32341" spans="1:1">
      <c r="A32341" s="50"/>
    </row>
    <row r="32342" spans="1:1">
      <c r="A32342" s="50"/>
    </row>
    <row r="32343" spans="1:1">
      <c r="A32343" s="50"/>
    </row>
    <row r="32344" spans="1:1" ht="13.5" thickBot="1">
      <c r="A32344" s="47"/>
    </row>
    <row r="32345" spans="1:1">
      <c r="A32345" s="1"/>
    </row>
    <row r="32346" spans="1:1">
      <c r="A32346" s="24"/>
    </row>
    <row r="32347" spans="1:1">
      <c r="A32347" s="26"/>
    </row>
    <row r="32348" spans="1:1">
      <c r="A32348" s="26"/>
    </row>
    <row r="32349" spans="1:1">
      <c r="A32349" s="26"/>
    </row>
    <row r="32350" spans="1:1">
      <c r="A32350" s="26"/>
    </row>
    <row r="32351" spans="1:1">
      <c r="A32351" s="26"/>
    </row>
    <row r="32352" spans="1:1">
      <c r="A32352" s="26"/>
    </row>
    <row r="32353" spans="1:1">
      <c r="A32353" s="26"/>
    </row>
    <row r="32354" spans="1:1">
      <c r="A32354" s="26"/>
    </row>
    <row r="32355" spans="1:1">
      <c r="A32355" s="26"/>
    </row>
    <row r="32356" spans="1:1">
      <c r="A32356" s="26"/>
    </row>
    <row r="32357" spans="1:1">
      <c r="A32357" s="26"/>
    </row>
    <row r="32358" spans="1:1">
      <c r="A32358" s="26"/>
    </row>
    <row r="32359" spans="1:1">
      <c r="A32359" s="26"/>
    </row>
    <row r="32360" spans="1:1">
      <c r="A32360" s="26"/>
    </row>
    <row r="32361" spans="1:1">
      <c r="A32361" s="31"/>
    </row>
    <row r="32362" spans="1:1">
      <c r="A32362" s="24"/>
    </row>
    <row r="32363" spans="1:1">
      <c r="A32363" s="24"/>
    </row>
    <row r="32364" spans="1:1">
      <c r="A32364" s="26"/>
    </row>
    <row r="32365" spans="1:1">
      <c r="A32365" s="26"/>
    </row>
    <row r="32366" spans="1:1">
      <c r="A32366" s="26"/>
    </row>
    <row r="32367" spans="1:1">
      <c r="A32367" s="26"/>
    </row>
    <row r="32368" spans="1:1">
      <c r="A32368" s="26"/>
    </row>
    <row r="32369" spans="1:1">
      <c r="A32369" s="26"/>
    </row>
    <row r="32370" spans="1:1">
      <c r="A32370" s="26"/>
    </row>
    <row r="32371" spans="1:1">
      <c r="A32371" s="26"/>
    </row>
    <row r="32372" spans="1:1">
      <c r="A32372" s="26"/>
    </row>
    <row r="32373" spans="1:1">
      <c r="A32373" s="26"/>
    </row>
    <row r="32374" spans="1:1">
      <c r="A32374" s="26"/>
    </row>
    <row r="32375" spans="1:1">
      <c r="A32375" s="26"/>
    </row>
    <row r="32376" spans="1:1">
      <c r="A32376" s="26"/>
    </row>
    <row r="32377" spans="1:1" ht="13.5" thickBot="1">
      <c r="A32377" s="31"/>
    </row>
    <row r="32378" spans="1:1">
      <c r="A32378" s="44"/>
    </row>
    <row r="32379" spans="1:1" ht="13.5" thickBot="1">
      <c r="A32379" s="47"/>
    </row>
    <row r="32380" spans="1:1">
      <c r="A32380" s="48"/>
    </row>
    <row r="32381" spans="1:1">
      <c r="A32381" s="50"/>
    </row>
    <row r="32382" spans="1:1">
      <c r="A32382" s="50"/>
    </row>
    <row r="32383" spans="1:1">
      <c r="A32383" s="50"/>
    </row>
    <row r="32384" spans="1:1">
      <c r="A32384" s="50"/>
    </row>
    <row r="32385" spans="1:1">
      <c r="A32385" s="50"/>
    </row>
    <row r="32386" spans="1:1">
      <c r="A32386" s="50"/>
    </row>
    <row r="32387" spans="1:1">
      <c r="A32387" s="50"/>
    </row>
    <row r="32388" spans="1:1">
      <c r="A32388" s="50"/>
    </row>
    <row r="32389" spans="1:1">
      <c r="A32389" s="50"/>
    </row>
    <row r="32390" spans="1:1">
      <c r="A32390" s="50"/>
    </row>
    <row r="32391" spans="1:1">
      <c r="A32391" s="50"/>
    </row>
    <row r="32392" spans="1:1">
      <c r="A32392" s="50"/>
    </row>
    <row r="32393" spans="1:1">
      <c r="A32393" s="50"/>
    </row>
    <row r="32394" spans="1:1">
      <c r="A32394" s="50"/>
    </row>
    <row r="32395" spans="1:1">
      <c r="A32395" s="50"/>
    </row>
    <row r="32396" spans="1:1" ht="13.5" thickBot="1">
      <c r="A32396" s="47"/>
    </row>
    <row r="32397" spans="1:1">
      <c r="A32397" s="1"/>
    </row>
    <row r="32398" spans="1:1">
      <c r="A32398" s="24"/>
    </row>
    <row r="32399" spans="1:1">
      <c r="A32399" s="26"/>
    </row>
    <row r="32400" spans="1:1">
      <c r="A32400" s="26"/>
    </row>
    <row r="32401" spans="1:1">
      <c r="A32401" s="26"/>
    </row>
    <row r="32402" spans="1:1">
      <c r="A32402" s="26"/>
    </row>
    <row r="32403" spans="1:1">
      <c r="A32403" s="26"/>
    </row>
    <row r="32404" spans="1:1">
      <c r="A32404" s="26"/>
    </row>
    <row r="32405" spans="1:1">
      <c r="A32405" s="26"/>
    </row>
    <row r="32406" spans="1:1">
      <c r="A32406" s="26"/>
    </row>
    <row r="32407" spans="1:1">
      <c r="A32407" s="26"/>
    </row>
    <row r="32408" spans="1:1">
      <c r="A32408" s="26"/>
    </row>
    <row r="32409" spans="1:1">
      <c r="A32409" s="26"/>
    </row>
    <row r="32410" spans="1:1">
      <c r="A32410" s="26"/>
    </row>
    <row r="32411" spans="1:1">
      <c r="A32411" s="26"/>
    </row>
    <row r="32412" spans="1:1">
      <c r="A32412" s="26"/>
    </row>
    <row r="32413" spans="1:1">
      <c r="A32413" s="31"/>
    </row>
    <row r="32414" spans="1:1">
      <c r="A32414" s="24"/>
    </row>
    <row r="32415" spans="1:1">
      <c r="A32415" s="24"/>
    </row>
    <row r="32416" spans="1:1">
      <c r="A32416" s="26"/>
    </row>
    <row r="32417" spans="1:1">
      <c r="A32417" s="26"/>
    </row>
    <row r="32418" spans="1:1">
      <c r="A32418" s="26"/>
    </row>
    <row r="32419" spans="1:1">
      <c r="A32419" s="26"/>
    </row>
    <row r="32420" spans="1:1">
      <c r="A32420" s="26"/>
    </row>
    <row r="32421" spans="1:1">
      <c r="A32421" s="26"/>
    </row>
    <row r="32422" spans="1:1">
      <c r="A32422" s="26"/>
    </row>
    <row r="32423" spans="1:1">
      <c r="A32423" s="26"/>
    </row>
    <row r="32424" spans="1:1">
      <c r="A32424" s="26"/>
    </row>
    <row r="32425" spans="1:1">
      <c r="A32425" s="26"/>
    </row>
    <row r="32426" spans="1:1">
      <c r="A32426" s="26"/>
    </row>
    <row r="32427" spans="1:1">
      <c r="A32427" s="26"/>
    </row>
    <row r="32428" spans="1:1">
      <c r="A32428" s="26"/>
    </row>
    <row r="32429" spans="1:1" ht="13.5" thickBot="1">
      <c r="A32429" s="31"/>
    </row>
    <row r="32430" spans="1:1">
      <c r="A32430" s="44"/>
    </row>
    <row r="32431" spans="1:1" ht="13.5" thickBot="1">
      <c r="A32431" s="47"/>
    </row>
    <row r="32432" spans="1:1">
      <c r="A32432" s="48"/>
    </row>
    <row r="32433" spans="1:1">
      <c r="A32433" s="50"/>
    </row>
    <row r="32434" spans="1:1">
      <c r="A32434" s="50"/>
    </row>
    <row r="32435" spans="1:1">
      <c r="A32435" s="50"/>
    </row>
    <row r="32436" spans="1:1">
      <c r="A32436" s="50"/>
    </row>
    <row r="32437" spans="1:1">
      <c r="A32437" s="50"/>
    </row>
    <row r="32438" spans="1:1">
      <c r="A32438" s="50"/>
    </row>
    <row r="32439" spans="1:1">
      <c r="A32439" s="50"/>
    </row>
    <row r="32440" spans="1:1">
      <c r="A32440" s="50"/>
    </row>
    <row r="32441" spans="1:1">
      <c r="A32441" s="50"/>
    </row>
    <row r="32442" spans="1:1">
      <c r="A32442" s="50"/>
    </row>
    <row r="32443" spans="1:1">
      <c r="A32443" s="50"/>
    </row>
    <row r="32444" spans="1:1">
      <c r="A32444" s="50"/>
    </row>
    <row r="32445" spans="1:1">
      <c r="A32445" s="50"/>
    </row>
    <row r="32446" spans="1:1">
      <c r="A32446" s="50"/>
    </row>
    <row r="32447" spans="1:1">
      <c r="A32447" s="50"/>
    </row>
    <row r="32448" spans="1:1" ht="13.5" thickBot="1">
      <c r="A32448" s="47"/>
    </row>
    <row r="32449" spans="1:1">
      <c r="A32449" s="1"/>
    </row>
    <row r="32450" spans="1:1">
      <c r="A32450" s="24"/>
    </row>
    <row r="32451" spans="1:1">
      <c r="A32451" s="26"/>
    </row>
    <row r="32452" spans="1:1">
      <c r="A32452" s="26"/>
    </row>
    <row r="32453" spans="1:1">
      <c r="A32453" s="26"/>
    </row>
    <row r="32454" spans="1:1">
      <c r="A32454" s="26"/>
    </row>
    <row r="32455" spans="1:1">
      <c r="A32455" s="26"/>
    </row>
    <row r="32456" spans="1:1">
      <c r="A32456" s="26"/>
    </row>
    <row r="32457" spans="1:1">
      <c r="A32457" s="26"/>
    </row>
    <row r="32458" spans="1:1">
      <c r="A32458" s="26"/>
    </row>
    <row r="32459" spans="1:1">
      <c r="A32459" s="26"/>
    </row>
    <row r="32460" spans="1:1">
      <c r="A32460" s="26"/>
    </row>
    <row r="32461" spans="1:1">
      <c r="A32461" s="26"/>
    </row>
    <row r="32462" spans="1:1">
      <c r="A32462" s="26"/>
    </row>
    <row r="32463" spans="1:1">
      <c r="A32463" s="26"/>
    </row>
    <row r="32464" spans="1:1">
      <c r="A32464" s="26"/>
    </row>
    <row r="32465" spans="1:1">
      <c r="A32465" s="31"/>
    </row>
    <row r="32466" spans="1:1">
      <c r="A32466" s="24"/>
    </row>
    <row r="32467" spans="1:1">
      <c r="A32467" s="24"/>
    </row>
    <row r="32468" spans="1:1">
      <c r="A32468" s="26"/>
    </row>
    <row r="32469" spans="1:1">
      <c r="A32469" s="26"/>
    </row>
    <row r="32470" spans="1:1">
      <c r="A32470" s="26"/>
    </row>
    <row r="32471" spans="1:1">
      <c r="A32471" s="26"/>
    </row>
    <row r="32472" spans="1:1">
      <c r="A32472" s="26"/>
    </row>
    <row r="32473" spans="1:1">
      <c r="A32473" s="26"/>
    </row>
    <row r="32474" spans="1:1">
      <c r="A32474" s="26"/>
    </row>
    <row r="32475" spans="1:1">
      <c r="A32475" s="26"/>
    </row>
    <row r="32476" spans="1:1">
      <c r="A32476" s="26"/>
    </row>
    <row r="32477" spans="1:1">
      <c r="A32477" s="26"/>
    </row>
    <row r="32478" spans="1:1">
      <c r="A32478" s="26"/>
    </row>
    <row r="32479" spans="1:1">
      <c r="A32479" s="26"/>
    </row>
    <row r="32480" spans="1:1">
      <c r="A32480" s="26"/>
    </row>
    <row r="32481" spans="1:1" ht="13.5" thickBot="1">
      <c r="A32481" s="31"/>
    </row>
    <row r="32482" spans="1:1">
      <c r="A32482" s="44"/>
    </row>
    <row r="32483" spans="1:1" ht="13.5" thickBot="1">
      <c r="A32483" s="47"/>
    </row>
    <row r="32484" spans="1:1">
      <c r="A32484" s="48"/>
    </row>
    <row r="32485" spans="1:1">
      <c r="A32485" s="50"/>
    </row>
    <row r="32486" spans="1:1">
      <c r="A32486" s="50"/>
    </row>
    <row r="32487" spans="1:1">
      <c r="A32487" s="50"/>
    </row>
    <row r="32488" spans="1:1">
      <c r="A32488" s="50"/>
    </row>
    <row r="32489" spans="1:1">
      <c r="A32489" s="50"/>
    </row>
    <row r="32490" spans="1:1">
      <c r="A32490" s="50"/>
    </row>
    <row r="32491" spans="1:1">
      <c r="A32491" s="50"/>
    </row>
    <row r="32492" spans="1:1">
      <c r="A32492" s="50"/>
    </row>
    <row r="32493" spans="1:1">
      <c r="A32493" s="50"/>
    </row>
    <row r="32494" spans="1:1">
      <c r="A32494" s="50"/>
    </row>
    <row r="32495" spans="1:1">
      <c r="A32495" s="50"/>
    </row>
    <row r="32496" spans="1:1">
      <c r="A32496" s="50"/>
    </row>
    <row r="32497" spans="1:1">
      <c r="A32497" s="50"/>
    </row>
    <row r="32498" spans="1:1">
      <c r="A32498" s="50"/>
    </row>
    <row r="32499" spans="1:1">
      <c r="A32499" s="50"/>
    </row>
    <row r="32500" spans="1:1" ht="13.5" thickBot="1">
      <c r="A32500" s="47"/>
    </row>
    <row r="32501" spans="1:1">
      <c r="A32501" s="1"/>
    </row>
    <row r="32502" spans="1:1">
      <c r="A32502" s="24"/>
    </row>
    <row r="32503" spans="1:1">
      <c r="A32503" s="26"/>
    </row>
    <row r="32504" spans="1:1">
      <c r="A32504" s="26"/>
    </row>
    <row r="32505" spans="1:1">
      <c r="A32505" s="26"/>
    </row>
    <row r="32506" spans="1:1">
      <c r="A32506" s="26"/>
    </row>
    <row r="32507" spans="1:1">
      <c r="A32507" s="26"/>
    </row>
    <row r="32508" spans="1:1">
      <c r="A32508" s="26"/>
    </row>
    <row r="32509" spans="1:1">
      <c r="A32509" s="26"/>
    </row>
    <row r="32510" spans="1:1">
      <c r="A32510" s="26"/>
    </row>
    <row r="32511" spans="1:1">
      <c r="A32511" s="26"/>
    </row>
    <row r="32512" spans="1:1">
      <c r="A32512" s="26"/>
    </row>
    <row r="32513" spans="1:1">
      <c r="A32513" s="26"/>
    </row>
    <row r="32514" spans="1:1">
      <c r="A32514" s="26"/>
    </row>
    <row r="32515" spans="1:1">
      <c r="A32515" s="26"/>
    </row>
    <row r="32516" spans="1:1">
      <c r="A32516" s="26"/>
    </row>
    <row r="32517" spans="1:1">
      <c r="A32517" s="31"/>
    </row>
    <row r="32518" spans="1:1">
      <c r="A32518" s="24"/>
    </row>
    <row r="32519" spans="1:1">
      <c r="A32519" s="24"/>
    </row>
    <row r="32520" spans="1:1">
      <c r="A32520" s="26"/>
    </row>
    <row r="32521" spans="1:1">
      <c r="A32521" s="26"/>
    </row>
    <row r="32522" spans="1:1">
      <c r="A32522" s="26"/>
    </row>
    <row r="32523" spans="1:1">
      <c r="A32523" s="26"/>
    </row>
    <row r="32524" spans="1:1">
      <c r="A32524" s="26"/>
    </row>
    <row r="32525" spans="1:1">
      <c r="A32525" s="26"/>
    </row>
    <row r="32526" spans="1:1">
      <c r="A32526" s="26"/>
    </row>
    <row r="32527" spans="1:1">
      <c r="A32527" s="26"/>
    </row>
    <row r="32528" spans="1:1">
      <c r="A32528" s="26"/>
    </row>
    <row r="32529" spans="1:1">
      <c r="A32529" s="26"/>
    </row>
    <row r="32530" spans="1:1">
      <c r="A32530" s="26"/>
    </row>
    <row r="32531" spans="1:1">
      <c r="A32531" s="26"/>
    </row>
    <row r="32532" spans="1:1">
      <c r="A32532" s="26"/>
    </row>
    <row r="32533" spans="1:1" ht="13.5" thickBot="1">
      <c r="A32533" s="31"/>
    </row>
    <row r="32534" spans="1:1">
      <c r="A32534" s="44"/>
    </row>
    <row r="32535" spans="1:1" ht="13.5" thickBot="1">
      <c r="A32535" s="47"/>
    </row>
    <row r="32536" spans="1:1">
      <c r="A32536" s="48"/>
    </row>
    <row r="32537" spans="1:1">
      <c r="A32537" s="50"/>
    </row>
    <row r="32538" spans="1:1">
      <c r="A32538" s="50"/>
    </row>
    <row r="32539" spans="1:1">
      <c r="A32539" s="50"/>
    </row>
    <row r="32540" spans="1:1">
      <c r="A32540" s="50"/>
    </row>
    <row r="32541" spans="1:1">
      <c r="A32541" s="50"/>
    </row>
    <row r="32542" spans="1:1">
      <c r="A32542" s="50"/>
    </row>
    <row r="32543" spans="1:1">
      <c r="A32543" s="50"/>
    </row>
    <row r="32544" spans="1:1">
      <c r="A32544" s="50"/>
    </row>
    <row r="32545" spans="1:1">
      <c r="A32545" s="50"/>
    </row>
    <row r="32546" spans="1:1">
      <c r="A32546" s="50"/>
    </row>
    <row r="32547" spans="1:1">
      <c r="A32547" s="50"/>
    </row>
    <row r="32548" spans="1:1">
      <c r="A32548" s="50"/>
    </row>
    <row r="32549" spans="1:1">
      <c r="A32549" s="50"/>
    </row>
    <row r="32550" spans="1:1">
      <c r="A32550" s="50"/>
    </row>
    <row r="32551" spans="1:1">
      <c r="A32551" s="50"/>
    </row>
    <row r="32552" spans="1:1" ht="13.5" thickBot="1">
      <c r="A32552" s="47"/>
    </row>
    <row r="32553" spans="1:1">
      <c r="A32553" s="1"/>
    </row>
    <row r="32554" spans="1:1">
      <c r="A32554" s="24"/>
    </row>
    <row r="32555" spans="1:1">
      <c r="A32555" s="26"/>
    </row>
    <row r="32556" spans="1:1">
      <c r="A32556" s="26"/>
    </row>
    <row r="32557" spans="1:1">
      <c r="A32557" s="26"/>
    </row>
    <row r="32558" spans="1:1">
      <c r="A32558" s="26"/>
    </row>
    <row r="32559" spans="1:1">
      <c r="A32559" s="26"/>
    </row>
    <row r="32560" spans="1:1">
      <c r="A32560" s="26"/>
    </row>
    <row r="32561" spans="1:1">
      <c r="A32561" s="26"/>
    </row>
    <row r="32562" spans="1:1">
      <c r="A32562" s="26"/>
    </row>
    <row r="32563" spans="1:1">
      <c r="A32563" s="26"/>
    </row>
    <row r="32564" spans="1:1">
      <c r="A32564" s="26"/>
    </row>
    <row r="32565" spans="1:1">
      <c r="A32565" s="26"/>
    </row>
    <row r="32566" spans="1:1">
      <c r="A32566" s="26"/>
    </row>
    <row r="32567" spans="1:1">
      <c r="A32567" s="26"/>
    </row>
    <row r="32568" spans="1:1">
      <c r="A32568" s="26"/>
    </row>
    <row r="32569" spans="1:1">
      <c r="A32569" s="31"/>
    </row>
    <row r="32570" spans="1:1">
      <c r="A32570" s="24"/>
    </row>
    <row r="32571" spans="1:1">
      <c r="A32571" s="24"/>
    </row>
    <row r="32572" spans="1:1">
      <c r="A32572" s="26"/>
    </row>
    <row r="32573" spans="1:1">
      <c r="A32573" s="26"/>
    </row>
    <row r="32574" spans="1:1">
      <c r="A32574" s="26"/>
    </row>
    <row r="32575" spans="1:1">
      <c r="A32575" s="26"/>
    </row>
    <row r="32576" spans="1:1">
      <c r="A32576" s="26"/>
    </row>
    <row r="32577" spans="1:1">
      <c r="A32577" s="26"/>
    </row>
    <row r="32578" spans="1:1">
      <c r="A32578" s="26"/>
    </row>
    <row r="32579" spans="1:1">
      <c r="A32579" s="26"/>
    </row>
    <row r="32580" spans="1:1">
      <c r="A32580" s="26"/>
    </row>
    <row r="32581" spans="1:1">
      <c r="A32581" s="26"/>
    </row>
    <row r="32582" spans="1:1">
      <c r="A32582" s="26"/>
    </row>
    <row r="32583" spans="1:1">
      <c r="A32583" s="26"/>
    </row>
    <row r="32584" spans="1:1">
      <c r="A32584" s="26"/>
    </row>
    <row r="32585" spans="1:1" ht="13.5" thickBot="1">
      <c r="A32585" s="31"/>
    </row>
    <row r="32586" spans="1:1">
      <c r="A32586" s="44"/>
    </row>
    <row r="32587" spans="1:1" ht="13.5" thickBot="1">
      <c r="A32587" s="47"/>
    </row>
    <row r="32588" spans="1:1">
      <c r="A32588" s="48"/>
    </row>
    <row r="32589" spans="1:1">
      <c r="A32589" s="50"/>
    </row>
    <row r="32590" spans="1:1">
      <c r="A32590" s="50"/>
    </row>
    <row r="32591" spans="1:1">
      <c r="A32591" s="50"/>
    </row>
    <row r="32592" spans="1:1">
      <c r="A32592" s="50"/>
    </row>
    <row r="32593" spans="1:1">
      <c r="A32593" s="50"/>
    </row>
    <row r="32594" spans="1:1">
      <c r="A32594" s="50"/>
    </row>
    <row r="32595" spans="1:1">
      <c r="A32595" s="50"/>
    </row>
    <row r="32596" spans="1:1">
      <c r="A32596" s="50"/>
    </row>
    <row r="32597" spans="1:1">
      <c r="A32597" s="50"/>
    </row>
    <row r="32598" spans="1:1">
      <c r="A32598" s="50"/>
    </row>
    <row r="32599" spans="1:1">
      <c r="A32599" s="50"/>
    </row>
    <row r="32600" spans="1:1">
      <c r="A32600" s="50"/>
    </row>
    <row r="32601" spans="1:1">
      <c r="A32601" s="50"/>
    </row>
    <row r="32602" spans="1:1">
      <c r="A32602" s="50"/>
    </row>
    <row r="32603" spans="1:1">
      <c r="A32603" s="50"/>
    </row>
    <row r="32604" spans="1:1" ht="13.5" thickBot="1">
      <c r="A32604" s="47"/>
    </row>
    <row r="32605" spans="1:1">
      <c r="A32605" s="1"/>
    </row>
    <row r="32606" spans="1:1">
      <c r="A32606" s="24"/>
    </row>
    <row r="32607" spans="1:1">
      <c r="A32607" s="26"/>
    </row>
    <row r="32608" spans="1:1">
      <c r="A32608" s="26"/>
    </row>
    <row r="32609" spans="1:1">
      <c r="A32609" s="26"/>
    </row>
    <row r="32610" spans="1:1">
      <c r="A32610" s="26"/>
    </row>
    <row r="32611" spans="1:1">
      <c r="A32611" s="26"/>
    </row>
    <row r="32612" spans="1:1">
      <c r="A32612" s="26"/>
    </row>
    <row r="32613" spans="1:1">
      <c r="A32613" s="26"/>
    </row>
    <row r="32614" spans="1:1">
      <c r="A32614" s="26"/>
    </row>
    <row r="32615" spans="1:1">
      <c r="A32615" s="26"/>
    </row>
    <row r="32616" spans="1:1">
      <c r="A32616" s="26"/>
    </row>
    <row r="32617" spans="1:1">
      <c r="A32617" s="26"/>
    </row>
    <row r="32618" spans="1:1">
      <c r="A32618" s="26"/>
    </row>
    <row r="32619" spans="1:1">
      <c r="A32619" s="26"/>
    </row>
    <row r="32620" spans="1:1">
      <c r="A32620" s="26"/>
    </row>
    <row r="32621" spans="1:1">
      <c r="A32621" s="31"/>
    </row>
    <row r="32622" spans="1:1">
      <c r="A32622" s="24"/>
    </row>
    <row r="32623" spans="1:1">
      <c r="A32623" s="24"/>
    </row>
    <row r="32624" spans="1:1">
      <c r="A32624" s="26"/>
    </row>
    <row r="32625" spans="1:1">
      <c r="A32625" s="26"/>
    </row>
    <row r="32626" spans="1:1">
      <c r="A32626" s="26"/>
    </row>
    <row r="32627" spans="1:1">
      <c r="A32627" s="26"/>
    </row>
    <row r="32628" spans="1:1">
      <c r="A32628" s="26"/>
    </row>
    <row r="32629" spans="1:1">
      <c r="A32629" s="26"/>
    </row>
    <row r="32630" spans="1:1">
      <c r="A32630" s="26"/>
    </row>
    <row r="32631" spans="1:1">
      <c r="A32631" s="26"/>
    </row>
    <row r="32632" spans="1:1">
      <c r="A32632" s="26"/>
    </row>
    <row r="32633" spans="1:1">
      <c r="A32633" s="26"/>
    </row>
    <row r="32634" spans="1:1">
      <c r="A32634" s="26"/>
    </row>
    <row r="32635" spans="1:1">
      <c r="A32635" s="26"/>
    </row>
    <row r="32636" spans="1:1">
      <c r="A32636" s="26"/>
    </row>
    <row r="32637" spans="1:1" ht="13.5" thickBot="1">
      <c r="A32637" s="31"/>
    </row>
    <row r="32638" spans="1:1">
      <c r="A32638" s="44"/>
    </row>
    <row r="32639" spans="1:1" ht="13.5" thickBot="1">
      <c r="A32639" s="47"/>
    </row>
    <row r="32640" spans="1:1">
      <c r="A32640" s="48"/>
    </row>
    <row r="32641" spans="1:1">
      <c r="A32641" s="50"/>
    </row>
    <row r="32642" spans="1:1">
      <c r="A32642" s="50"/>
    </row>
    <row r="32643" spans="1:1">
      <c r="A32643" s="50"/>
    </row>
    <row r="32644" spans="1:1">
      <c r="A32644" s="50"/>
    </row>
    <row r="32645" spans="1:1">
      <c r="A32645" s="50"/>
    </row>
    <row r="32646" spans="1:1">
      <c r="A32646" s="50"/>
    </row>
    <row r="32647" spans="1:1">
      <c r="A32647" s="50"/>
    </row>
    <row r="32648" spans="1:1">
      <c r="A32648" s="50"/>
    </row>
    <row r="32649" spans="1:1">
      <c r="A32649" s="50"/>
    </row>
    <row r="32650" spans="1:1">
      <c r="A32650" s="50"/>
    </row>
    <row r="32651" spans="1:1">
      <c r="A32651" s="50"/>
    </row>
    <row r="32652" spans="1:1">
      <c r="A32652" s="50"/>
    </row>
    <row r="32653" spans="1:1">
      <c r="A32653" s="50"/>
    </row>
    <row r="32654" spans="1:1">
      <c r="A32654" s="50"/>
    </row>
    <row r="32655" spans="1:1">
      <c r="A32655" s="50"/>
    </row>
    <row r="32656" spans="1:1" ht="13.5" thickBot="1">
      <c r="A32656" s="47"/>
    </row>
    <row r="32657" spans="1:1">
      <c r="A32657" s="1"/>
    </row>
    <row r="32658" spans="1:1">
      <c r="A32658" s="24"/>
    </row>
    <row r="32659" spans="1:1">
      <c r="A32659" s="26"/>
    </row>
    <row r="32660" spans="1:1">
      <c r="A32660" s="26"/>
    </row>
    <row r="32661" spans="1:1">
      <c r="A32661" s="26"/>
    </row>
    <row r="32662" spans="1:1">
      <c r="A32662" s="26"/>
    </row>
    <row r="32663" spans="1:1">
      <c r="A32663" s="26"/>
    </row>
    <row r="32664" spans="1:1">
      <c r="A32664" s="26"/>
    </row>
    <row r="32665" spans="1:1">
      <c r="A32665" s="26"/>
    </row>
    <row r="32666" spans="1:1">
      <c r="A32666" s="26"/>
    </row>
    <row r="32667" spans="1:1">
      <c r="A32667" s="26"/>
    </row>
    <row r="32668" spans="1:1">
      <c r="A32668" s="26"/>
    </row>
    <row r="32669" spans="1:1">
      <c r="A32669" s="26"/>
    </row>
    <row r="32670" spans="1:1">
      <c r="A32670" s="26"/>
    </row>
    <row r="32671" spans="1:1">
      <c r="A32671" s="26"/>
    </row>
    <row r="32672" spans="1:1">
      <c r="A32672" s="26"/>
    </row>
    <row r="32673" spans="1:1">
      <c r="A32673" s="31"/>
    </row>
    <row r="32674" spans="1:1">
      <c r="A32674" s="24"/>
    </row>
    <row r="32675" spans="1:1">
      <c r="A32675" s="24"/>
    </row>
    <row r="32676" spans="1:1">
      <c r="A32676" s="26"/>
    </row>
    <row r="32677" spans="1:1">
      <c r="A32677" s="26"/>
    </row>
    <row r="32678" spans="1:1">
      <c r="A32678" s="26"/>
    </row>
    <row r="32679" spans="1:1">
      <c r="A32679" s="26"/>
    </row>
    <row r="32680" spans="1:1">
      <c r="A32680" s="26"/>
    </row>
    <row r="32681" spans="1:1">
      <c r="A32681" s="26"/>
    </row>
    <row r="32682" spans="1:1">
      <c r="A32682" s="26"/>
    </row>
    <row r="32683" spans="1:1">
      <c r="A32683" s="26"/>
    </row>
    <row r="32684" spans="1:1">
      <c r="A32684" s="26"/>
    </row>
    <row r="32685" spans="1:1">
      <c r="A32685" s="26"/>
    </row>
    <row r="32686" spans="1:1">
      <c r="A32686" s="26"/>
    </row>
    <row r="32687" spans="1:1">
      <c r="A32687" s="26"/>
    </row>
    <row r="32688" spans="1:1">
      <c r="A32688" s="26"/>
    </row>
    <row r="32689" spans="1:1" ht="13.5" thickBot="1">
      <c r="A32689" s="31"/>
    </row>
    <row r="32690" spans="1:1">
      <c r="A32690" s="44"/>
    </row>
    <row r="32691" spans="1:1" ht="13.5" thickBot="1">
      <c r="A32691" s="47"/>
    </row>
    <row r="32692" spans="1:1">
      <c r="A32692" s="48"/>
    </row>
    <row r="32693" spans="1:1">
      <c r="A32693" s="50"/>
    </row>
    <row r="32694" spans="1:1">
      <c r="A32694" s="50"/>
    </row>
    <row r="32695" spans="1:1">
      <c r="A32695" s="50"/>
    </row>
    <row r="32696" spans="1:1">
      <c r="A32696" s="50"/>
    </row>
    <row r="32697" spans="1:1">
      <c r="A32697" s="50"/>
    </row>
    <row r="32698" spans="1:1">
      <c r="A32698" s="50"/>
    </row>
    <row r="32699" spans="1:1">
      <c r="A32699" s="50"/>
    </row>
    <row r="32700" spans="1:1">
      <c r="A32700" s="50"/>
    </row>
    <row r="32701" spans="1:1">
      <c r="A32701" s="50"/>
    </row>
    <row r="32702" spans="1:1">
      <c r="A32702" s="50"/>
    </row>
    <row r="32703" spans="1:1">
      <c r="A32703" s="50"/>
    </row>
    <row r="32704" spans="1:1">
      <c r="A32704" s="50"/>
    </row>
    <row r="32705" spans="1:1">
      <c r="A32705" s="50"/>
    </row>
    <row r="32706" spans="1:1">
      <c r="A32706" s="50"/>
    </row>
    <row r="32707" spans="1:1">
      <c r="A32707" s="50"/>
    </row>
    <row r="32708" spans="1:1" ht="13.5" thickBot="1">
      <c r="A32708" s="47"/>
    </row>
    <row r="32709" spans="1:1">
      <c r="A32709" s="1"/>
    </row>
    <row r="32710" spans="1:1">
      <c r="A32710" s="24"/>
    </row>
    <row r="32711" spans="1:1">
      <c r="A32711" s="26"/>
    </row>
    <row r="32712" spans="1:1">
      <c r="A32712" s="26"/>
    </row>
    <row r="32713" spans="1:1">
      <c r="A32713" s="26"/>
    </row>
    <row r="32714" spans="1:1">
      <c r="A32714" s="26"/>
    </row>
    <row r="32715" spans="1:1">
      <c r="A32715" s="26"/>
    </row>
    <row r="32716" spans="1:1">
      <c r="A32716" s="26"/>
    </row>
    <row r="32717" spans="1:1">
      <c r="A32717" s="26"/>
    </row>
    <row r="32718" spans="1:1">
      <c r="A32718" s="26"/>
    </row>
    <row r="32719" spans="1:1">
      <c r="A32719" s="26"/>
    </row>
    <row r="32720" spans="1:1">
      <c r="A32720" s="26"/>
    </row>
    <row r="32721" spans="1:1">
      <c r="A32721" s="26"/>
    </row>
    <row r="32722" spans="1:1">
      <c r="A32722" s="26"/>
    </row>
    <row r="32723" spans="1:1">
      <c r="A32723" s="26"/>
    </row>
    <row r="32724" spans="1:1">
      <c r="A32724" s="26"/>
    </row>
    <row r="32725" spans="1:1">
      <c r="A32725" s="31"/>
    </row>
    <row r="32726" spans="1:1">
      <c r="A32726" s="24"/>
    </row>
    <row r="32727" spans="1:1">
      <c r="A32727" s="24"/>
    </row>
    <row r="32728" spans="1:1">
      <c r="A32728" s="26"/>
    </row>
    <row r="32729" spans="1:1">
      <c r="A32729" s="26"/>
    </row>
    <row r="32730" spans="1:1">
      <c r="A32730" s="26"/>
    </row>
    <row r="32731" spans="1:1">
      <c r="A32731" s="26"/>
    </row>
    <row r="32732" spans="1:1">
      <c r="A32732" s="26"/>
    </row>
    <row r="32733" spans="1:1">
      <c r="A32733" s="26"/>
    </row>
    <row r="32734" spans="1:1">
      <c r="A32734" s="26"/>
    </row>
    <row r="32735" spans="1:1">
      <c r="A32735" s="26"/>
    </row>
    <row r="32736" spans="1:1">
      <c r="A32736" s="26"/>
    </row>
    <row r="32737" spans="1:1">
      <c r="A32737" s="26"/>
    </row>
    <row r="32738" spans="1:1">
      <c r="A32738" s="26"/>
    </row>
    <row r="32739" spans="1:1">
      <c r="A32739" s="26"/>
    </row>
    <row r="32740" spans="1:1">
      <c r="A32740" s="26"/>
    </row>
    <row r="32741" spans="1:1" ht="13.5" thickBot="1">
      <c r="A32741" s="31"/>
    </row>
    <row r="32742" spans="1:1">
      <c r="A32742" s="44"/>
    </row>
    <row r="32743" spans="1:1" ht="13.5" thickBot="1">
      <c r="A32743" s="47"/>
    </row>
    <row r="32744" spans="1:1">
      <c r="A32744" s="48"/>
    </row>
    <row r="32745" spans="1:1">
      <c r="A32745" s="50"/>
    </row>
    <row r="32746" spans="1:1">
      <c r="A32746" s="50"/>
    </row>
    <row r="32747" spans="1:1">
      <c r="A32747" s="50"/>
    </row>
    <row r="32748" spans="1:1">
      <c r="A32748" s="50"/>
    </row>
    <row r="32749" spans="1:1">
      <c r="A32749" s="50"/>
    </row>
    <row r="32750" spans="1:1">
      <c r="A32750" s="50"/>
    </row>
    <row r="32751" spans="1:1">
      <c r="A32751" s="50"/>
    </row>
    <row r="32752" spans="1:1">
      <c r="A32752" s="50"/>
    </row>
    <row r="32753" spans="1:1">
      <c r="A32753" s="50"/>
    </row>
    <row r="32754" spans="1:1">
      <c r="A32754" s="50"/>
    </row>
    <row r="32755" spans="1:1">
      <c r="A32755" s="50"/>
    </row>
    <row r="32756" spans="1:1">
      <c r="A32756" s="50"/>
    </row>
    <row r="32757" spans="1:1">
      <c r="A32757" s="50"/>
    </row>
    <row r="32758" spans="1:1">
      <c r="A32758" s="50"/>
    </row>
    <row r="32759" spans="1:1">
      <c r="A32759" s="50"/>
    </row>
    <row r="32760" spans="1:1" ht="13.5" thickBot="1">
      <c r="A32760" s="47"/>
    </row>
    <row r="32761" spans="1:1">
      <c r="A32761" s="1"/>
    </row>
    <row r="32762" spans="1:1">
      <c r="A32762" s="24"/>
    </row>
    <row r="32763" spans="1:1">
      <c r="A32763" s="26"/>
    </row>
    <row r="32764" spans="1:1">
      <c r="A32764" s="26"/>
    </row>
    <row r="32765" spans="1:1">
      <c r="A32765" s="26"/>
    </row>
    <row r="32766" spans="1:1">
      <c r="A32766" s="26"/>
    </row>
    <row r="32767" spans="1:1">
      <c r="A32767" s="26"/>
    </row>
    <row r="32768" spans="1:1">
      <c r="A32768" s="26"/>
    </row>
    <row r="32769" spans="1:1">
      <c r="A32769" s="26"/>
    </row>
    <row r="32770" spans="1:1">
      <c r="A32770" s="26"/>
    </row>
    <row r="32771" spans="1:1">
      <c r="A32771" s="26"/>
    </row>
    <row r="32772" spans="1:1">
      <c r="A32772" s="26"/>
    </row>
    <row r="32773" spans="1:1">
      <c r="A32773" s="26"/>
    </row>
    <row r="32774" spans="1:1">
      <c r="A32774" s="26"/>
    </row>
    <row r="32775" spans="1:1">
      <c r="A32775" s="26"/>
    </row>
    <row r="32776" spans="1:1">
      <c r="A32776" s="26"/>
    </row>
    <row r="32777" spans="1:1">
      <c r="A32777" s="31"/>
    </row>
    <row r="32778" spans="1:1">
      <c r="A32778" s="24"/>
    </row>
    <row r="32779" spans="1:1">
      <c r="A32779" s="24"/>
    </row>
    <row r="32780" spans="1:1">
      <c r="A32780" s="26"/>
    </row>
    <row r="32781" spans="1:1">
      <c r="A32781" s="26"/>
    </row>
    <row r="32782" spans="1:1">
      <c r="A32782" s="26"/>
    </row>
    <row r="32783" spans="1:1">
      <c r="A32783" s="26"/>
    </row>
    <row r="32784" spans="1:1">
      <c r="A32784" s="26"/>
    </row>
    <row r="32785" spans="1:1">
      <c r="A32785" s="26"/>
    </row>
    <row r="32786" spans="1:1">
      <c r="A32786" s="26"/>
    </row>
    <row r="32787" spans="1:1">
      <c r="A32787" s="26"/>
    </row>
    <row r="32788" spans="1:1">
      <c r="A32788" s="26"/>
    </row>
    <row r="32789" spans="1:1">
      <c r="A32789" s="26"/>
    </row>
    <row r="32790" spans="1:1">
      <c r="A32790" s="26"/>
    </row>
    <row r="32791" spans="1:1">
      <c r="A32791" s="26"/>
    </row>
    <row r="32792" spans="1:1">
      <c r="A32792" s="26"/>
    </row>
    <row r="32793" spans="1:1" ht="13.5" thickBot="1">
      <c r="A32793" s="31"/>
    </row>
    <row r="32794" spans="1:1">
      <c r="A32794" s="44"/>
    </row>
    <row r="32795" spans="1:1" ht="13.5" thickBot="1">
      <c r="A32795" s="47"/>
    </row>
    <row r="32796" spans="1:1">
      <c r="A32796" s="48"/>
    </row>
    <row r="32797" spans="1:1">
      <c r="A32797" s="50"/>
    </row>
    <row r="32798" spans="1:1">
      <c r="A32798" s="50"/>
    </row>
    <row r="32799" spans="1:1">
      <c r="A32799" s="50"/>
    </row>
    <row r="32800" spans="1:1">
      <c r="A32800" s="50"/>
    </row>
    <row r="32801" spans="1:1">
      <c r="A32801" s="50"/>
    </row>
    <row r="32802" spans="1:1">
      <c r="A32802" s="50"/>
    </row>
    <row r="32803" spans="1:1">
      <c r="A32803" s="50"/>
    </row>
    <row r="32804" spans="1:1">
      <c r="A32804" s="50"/>
    </row>
    <row r="32805" spans="1:1">
      <c r="A32805" s="50"/>
    </row>
    <row r="32806" spans="1:1">
      <c r="A32806" s="50"/>
    </row>
    <row r="32807" spans="1:1">
      <c r="A32807" s="50"/>
    </row>
    <row r="32808" spans="1:1">
      <c r="A32808" s="50"/>
    </row>
    <row r="32809" spans="1:1">
      <c r="A32809" s="50"/>
    </row>
    <row r="32810" spans="1:1">
      <c r="A32810" s="50"/>
    </row>
    <row r="32811" spans="1:1">
      <c r="A32811" s="50"/>
    </row>
    <row r="32812" spans="1:1" ht="13.5" thickBot="1">
      <c r="A32812" s="47"/>
    </row>
    <row r="32813" spans="1:1">
      <c r="A32813" s="1"/>
    </row>
    <row r="32814" spans="1:1">
      <c r="A32814" s="24"/>
    </row>
    <row r="32815" spans="1:1">
      <c r="A32815" s="26"/>
    </row>
    <row r="32816" spans="1:1">
      <c r="A32816" s="26"/>
    </row>
    <row r="32817" spans="1:1">
      <c r="A32817" s="26"/>
    </row>
    <row r="32818" spans="1:1">
      <c r="A32818" s="26"/>
    </row>
    <row r="32819" spans="1:1">
      <c r="A32819" s="26"/>
    </row>
    <row r="32820" spans="1:1">
      <c r="A32820" s="26"/>
    </row>
    <row r="32821" spans="1:1">
      <c r="A32821" s="26"/>
    </row>
    <row r="32822" spans="1:1">
      <c r="A32822" s="26"/>
    </row>
    <row r="32823" spans="1:1">
      <c r="A32823" s="26"/>
    </row>
    <row r="32824" spans="1:1">
      <c r="A32824" s="26"/>
    </row>
    <row r="32825" spans="1:1">
      <c r="A32825" s="26"/>
    </row>
    <row r="32826" spans="1:1">
      <c r="A32826" s="26"/>
    </row>
    <row r="32827" spans="1:1">
      <c r="A32827" s="26"/>
    </row>
    <row r="32828" spans="1:1">
      <c r="A32828" s="26"/>
    </row>
    <row r="32829" spans="1:1">
      <c r="A32829" s="31"/>
    </row>
    <row r="32830" spans="1:1">
      <c r="A32830" s="24"/>
    </row>
    <row r="32831" spans="1:1">
      <c r="A32831" s="24"/>
    </row>
    <row r="32832" spans="1:1">
      <c r="A32832" s="26"/>
    </row>
    <row r="32833" spans="1:1">
      <c r="A32833" s="26"/>
    </row>
    <row r="32834" spans="1:1">
      <c r="A32834" s="26"/>
    </row>
    <row r="32835" spans="1:1">
      <c r="A32835" s="26"/>
    </row>
    <row r="32836" spans="1:1">
      <c r="A32836" s="26"/>
    </row>
    <row r="32837" spans="1:1">
      <c r="A32837" s="26"/>
    </row>
    <row r="32838" spans="1:1">
      <c r="A32838" s="26"/>
    </row>
    <row r="32839" spans="1:1">
      <c r="A32839" s="26"/>
    </row>
    <row r="32840" spans="1:1">
      <c r="A32840" s="26"/>
    </row>
    <row r="32841" spans="1:1">
      <c r="A32841" s="26"/>
    </row>
    <row r="32842" spans="1:1">
      <c r="A32842" s="26"/>
    </row>
    <row r="32843" spans="1:1">
      <c r="A32843" s="26"/>
    </row>
    <row r="32844" spans="1:1">
      <c r="A32844" s="26"/>
    </row>
    <row r="32845" spans="1:1" ht="13.5" thickBot="1">
      <c r="A32845" s="31"/>
    </row>
    <row r="32846" spans="1:1">
      <c r="A32846" s="44"/>
    </row>
    <row r="32847" spans="1:1" ht="13.5" thickBot="1">
      <c r="A32847" s="47"/>
    </row>
    <row r="32848" spans="1:1">
      <c r="A32848" s="48"/>
    </row>
    <row r="32849" spans="1:1">
      <c r="A32849" s="50"/>
    </row>
    <row r="32850" spans="1:1">
      <c r="A32850" s="50"/>
    </row>
    <row r="32851" spans="1:1">
      <c r="A32851" s="50"/>
    </row>
    <row r="32852" spans="1:1">
      <c r="A32852" s="50"/>
    </row>
    <row r="32853" spans="1:1">
      <c r="A32853" s="50"/>
    </row>
    <row r="32854" spans="1:1">
      <c r="A32854" s="50"/>
    </row>
    <row r="32855" spans="1:1">
      <c r="A32855" s="50"/>
    </row>
    <row r="32856" spans="1:1">
      <c r="A32856" s="50"/>
    </row>
    <row r="32857" spans="1:1">
      <c r="A32857" s="50"/>
    </row>
    <row r="32858" spans="1:1">
      <c r="A32858" s="50"/>
    </row>
    <row r="32859" spans="1:1">
      <c r="A32859" s="50"/>
    </row>
    <row r="32860" spans="1:1">
      <c r="A32860" s="50"/>
    </row>
    <row r="32861" spans="1:1">
      <c r="A32861" s="50"/>
    </row>
    <row r="32862" spans="1:1">
      <c r="A32862" s="50"/>
    </row>
    <row r="32863" spans="1:1">
      <c r="A32863" s="50"/>
    </row>
    <row r="32864" spans="1:1" ht="13.5" thickBot="1">
      <c r="A32864" s="47"/>
    </row>
    <row r="32865" spans="1:1">
      <c r="A32865" s="1"/>
    </row>
    <row r="32866" spans="1:1">
      <c r="A32866" s="24"/>
    </row>
    <row r="32867" spans="1:1">
      <c r="A32867" s="26"/>
    </row>
    <row r="32868" spans="1:1">
      <c r="A32868" s="26"/>
    </row>
    <row r="32869" spans="1:1">
      <c r="A32869" s="26"/>
    </row>
    <row r="32870" spans="1:1">
      <c r="A32870" s="26"/>
    </row>
    <row r="32871" spans="1:1">
      <c r="A32871" s="26"/>
    </row>
    <row r="32872" spans="1:1">
      <c r="A32872" s="26"/>
    </row>
    <row r="32873" spans="1:1">
      <c r="A32873" s="26"/>
    </row>
    <row r="32874" spans="1:1">
      <c r="A32874" s="26"/>
    </row>
    <row r="32875" spans="1:1">
      <c r="A32875" s="26"/>
    </row>
    <row r="32876" spans="1:1">
      <c r="A32876" s="26"/>
    </row>
    <row r="32877" spans="1:1">
      <c r="A32877" s="26"/>
    </row>
    <row r="32878" spans="1:1">
      <c r="A32878" s="26"/>
    </row>
    <row r="32879" spans="1:1">
      <c r="A32879" s="26"/>
    </row>
    <row r="32880" spans="1:1">
      <c r="A32880" s="26"/>
    </row>
    <row r="32881" spans="1:1">
      <c r="A32881" s="31"/>
    </row>
    <row r="32882" spans="1:1">
      <c r="A32882" s="24"/>
    </row>
    <row r="32883" spans="1:1">
      <c r="A32883" s="24"/>
    </row>
    <row r="32884" spans="1:1">
      <c r="A32884" s="26"/>
    </row>
    <row r="32885" spans="1:1">
      <c r="A32885" s="26"/>
    </row>
    <row r="32886" spans="1:1">
      <c r="A32886" s="26"/>
    </row>
    <row r="32887" spans="1:1">
      <c r="A32887" s="26"/>
    </row>
    <row r="32888" spans="1:1">
      <c r="A32888" s="26"/>
    </row>
    <row r="32889" spans="1:1">
      <c r="A32889" s="26"/>
    </row>
    <row r="32890" spans="1:1">
      <c r="A32890" s="26"/>
    </row>
    <row r="32891" spans="1:1">
      <c r="A32891" s="26"/>
    </row>
    <row r="32892" spans="1:1">
      <c r="A32892" s="26"/>
    </row>
    <row r="32893" spans="1:1">
      <c r="A32893" s="26"/>
    </row>
    <row r="32894" spans="1:1">
      <c r="A32894" s="26"/>
    </row>
    <row r="32895" spans="1:1">
      <c r="A32895" s="26"/>
    </row>
    <row r="32896" spans="1:1">
      <c r="A32896" s="26"/>
    </row>
    <row r="32897" spans="1:1" ht="13.5" thickBot="1">
      <c r="A32897" s="31"/>
    </row>
    <row r="32898" spans="1:1">
      <c r="A32898" s="44"/>
    </row>
    <row r="32899" spans="1:1" ht="13.5" thickBot="1">
      <c r="A32899" s="47"/>
    </row>
    <row r="32900" spans="1:1">
      <c r="A32900" s="48"/>
    </row>
    <row r="32901" spans="1:1">
      <c r="A32901" s="50"/>
    </row>
    <row r="32902" spans="1:1">
      <c r="A32902" s="50"/>
    </row>
    <row r="32903" spans="1:1">
      <c r="A32903" s="50"/>
    </row>
    <row r="32904" spans="1:1">
      <c r="A32904" s="50"/>
    </row>
    <row r="32905" spans="1:1">
      <c r="A32905" s="50"/>
    </row>
    <row r="32906" spans="1:1">
      <c r="A32906" s="50"/>
    </row>
    <row r="32907" spans="1:1">
      <c r="A32907" s="50"/>
    </row>
    <row r="32908" spans="1:1">
      <c r="A32908" s="50"/>
    </row>
    <row r="32909" spans="1:1">
      <c r="A32909" s="50"/>
    </row>
    <row r="32910" spans="1:1">
      <c r="A32910" s="50"/>
    </row>
    <row r="32911" spans="1:1">
      <c r="A32911" s="50"/>
    </row>
    <row r="32912" spans="1:1">
      <c r="A32912" s="50"/>
    </row>
    <row r="32913" spans="1:1">
      <c r="A32913" s="50"/>
    </row>
    <row r="32914" spans="1:1">
      <c r="A32914" s="50"/>
    </row>
    <row r="32915" spans="1:1">
      <c r="A32915" s="50"/>
    </row>
    <row r="32916" spans="1:1" ht="13.5" thickBot="1">
      <c r="A32916" s="47"/>
    </row>
    <row r="32917" spans="1:1">
      <c r="A32917" s="1"/>
    </row>
    <row r="32918" spans="1:1">
      <c r="A32918" s="24"/>
    </row>
    <row r="32919" spans="1:1">
      <c r="A32919" s="26"/>
    </row>
    <row r="32920" spans="1:1">
      <c r="A32920" s="26"/>
    </row>
    <row r="32921" spans="1:1">
      <c r="A32921" s="26"/>
    </row>
    <row r="32922" spans="1:1">
      <c r="A32922" s="26"/>
    </row>
    <row r="32923" spans="1:1">
      <c r="A32923" s="26"/>
    </row>
    <row r="32924" spans="1:1">
      <c r="A32924" s="26"/>
    </row>
    <row r="32925" spans="1:1">
      <c r="A32925" s="26"/>
    </row>
    <row r="32926" spans="1:1">
      <c r="A32926" s="26"/>
    </row>
    <row r="32927" spans="1:1">
      <c r="A32927" s="26"/>
    </row>
    <row r="32928" spans="1:1">
      <c r="A32928" s="26"/>
    </row>
    <row r="32929" spans="1:1">
      <c r="A32929" s="26"/>
    </row>
    <row r="32930" spans="1:1">
      <c r="A32930" s="26"/>
    </row>
    <row r="32931" spans="1:1">
      <c r="A32931" s="26"/>
    </row>
    <row r="32932" spans="1:1">
      <c r="A32932" s="26"/>
    </row>
    <row r="32933" spans="1:1">
      <c r="A32933" s="31"/>
    </row>
    <row r="32934" spans="1:1">
      <c r="A32934" s="24"/>
    </row>
    <row r="32935" spans="1:1">
      <c r="A32935" s="24"/>
    </row>
    <row r="32936" spans="1:1">
      <c r="A32936" s="26"/>
    </row>
    <row r="32937" spans="1:1">
      <c r="A32937" s="26"/>
    </row>
    <row r="32938" spans="1:1">
      <c r="A32938" s="26"/>
    </row>
    <row r="32939" spans="1:1">
      <c r="A32939" s="26"/>
    </row>
    <row r="32940" spans="1:1">
      <c r="A32940" s="26"/>
    </row>
    <row r="32941" spans="1:1">
      <c r="A32941" s="26"/>
    </row>
    <row r="32942" spans="1:1">
      <c r="A32942" s="26"/>
    </row>
    <row r="32943" spans="1:1">
      <c r="A32943" s="26"/>
    </row>
    <row r="32944" spans="1:1">
      <c r="A32944" s="26"/>
    </row>
    <row r="32945" spans="1:1">
      <c r="A32945" s="26"/>
    </row>
    <row r="32946" spans="1:1">
      <c r="A32946" s="26"/>
    </row>
    <row r="32947" spans="1:1">
      <c r="A32947" s="26"/>
    </row>
    <row r="32948" spans="1:1">
      <c r="A32948" s="26"/>
    </row>
    <row r="32949" spans="1:1" ht="13.5" thickBot="1">
      <c r="A32949" s="31"/>
    </row>
    <row r="32950" spans="1:1">
      <c r="A32950" s="44"/>
    </row>
    <row r="32951" spans="1:1" ht="13.5" thickBot="1">
      <c r="A32951" s="47"/>
    </row>
    <row r="32952" spans="1:1">
      <c r="A32952" s="48"/>
    </row>
    <row r="32953" spans="1:1">
      <c r="A32953" s="50"/>
    </row>
    <row r="32954" spans="1:1">
      <c r="A32954" s="50"/>
    </row>
    <row r="32955" spans="1:1">
      <c r="A32955" s="50"/>
    </row>
    <row r="32956" spans="1:1">
      <c r="A32956" s="50"/>
    </row>
    <row r="32957" spans="1:1">
      <c r="A32957" s="50"/>
    </row>
    <row r="32958" spans="1:1">
      <c r="A32958" s="50"/>
    </row>
    <row r="32959" spans="1:1">
      <c r="A32959" s="50"/>
    </row>
    <row r="32960" spans="1:1">
      <c r="A32960" s="50"/>
    </row>
    <row r="32961" spans="1:1">
      <c r="A32961" s="50"/>
    </row>
    <row r="32962" spans="1:1">
      <c r="A32962" s="50"/>
    </row>
    <row r="32963" spans="1:1">
      <c r="A32963" s="50"/>
    </row>
    <row r="32964" spans="1:1">
      <c r="A32964" s="50"/>
    </row>
    <row r="32965" spans="1:1">
      <c r="A32965" s="50"/>
    </row>
    <row r="32966" spans="1:1">
      <c r="A32966" s="50"/>
    </row>
    <row r="32967" spans="1:1">
      <c r="A32967" s="50"/>
    </row>
    <row r="32968" spans="1:1" ht="13.5" thickBot="1">
      <c r="A32968" s="47"/>
    </row>
    <row r="32969" spans="1:1">
      <c r="A32969" s="1"/>
    </row>
    <row r="32970" spans="1:1">
      <c r="A32970" s="24"/>
    </row>
    <row r="32971" spans="1:1">
      <c r="A32971" s="26"/>
    </row>
    <row r="32972" spans="1:1">
      <c r="A32972" s="26"/>
    </row>
    <row r="32973" spans="1:1">
      <c r="A32973" s="26"/>
    </row>
    <row r="32974" spans="1:1">
      <c r="A32974" s="26"/>
    </row>
    <row r="32975" spans="1:1">
      <c r="A32975" s="26"/>
    </row>
    <row r="32976" spans="1:1">
      <c r="A32976" s="26"/>
    </row>
    <row r="32977" spans="1:1">
      <c r="A32977" s="26"/>
    </row>
    <row r="32978" spans="1:1">
      <c r="A32978" s="26"/>
    </row>
    <row r="32979" spans="1:1">
      <c r="A32979" s="26"/>
    </row>
    <row r="32980" spans="1:1">
      <c r="A32980" s="26"/>
    </row>
    <row r="32981" spans="1:1">
      <c r="A32981" s="26"/>
    </row>
    <row r="32982" spans="1:1">
      <c r="A32982" s="26"/>
    </row>
    <row r="32983" spans="1:1">
      <c r="A32983" s="26"/>
    </row>
    <row r="32984" spans="1:1">
      <c r="A32984" s="26"/>
    </row>
    <row r="32985" spans="1:1">
      <c r="A32985" s="31"/>
    </row>
    <row r="32986" spans="1:1">
      <c r="A32986" s="24"/>
    </row>
    <row r="32987" spans="1:1">
      <c r="A32987" s="24"/>
    </row>
    <row r="32988" spans="1:1">
      <c r="A32988" s="26"/>
    </row>
    <row r="32989" spans="1:1">
      <c r="A32989" s="26"/>
    </row>
    <row r="32990" spans="1:1">
      <c r="A32990" s="26"/>
    </row>
    <row r="32991" spans="1:1">
      <c r="A32991" s="26"/>
    </row>
    <row r="32992" spans="1:1">
      <c r="A32992" s="26"/>
    </row>
    <row r="32993" spans="1:1">
      <c r="A32993" s="26"/>
    </row>
    <row r="32994" spans="1:1">
      <c r="A32994" s="26"/>
    </row>
    <row r="32995" spans="1:1">
      <c r="A32995" s="26"/>
    </row>
    <row r="32996" spans="1:1">
      <c r="A32996" s="26"/>
    </row>
    <row r="32997" spans="1:1">
      <c r="A32997" s="26"/>
    </row>
    <row r="32998" spans="1:1">
      <c r="A32998" s="26"/>
    </row>
    <row r="32999" spans="1:1">
      <c r="A32999" s="26"/>
    </row>
    <row r="33000" spans="1:1">
      <c r="A33000" s="26"/>
    </row>
    <row r="33001" spans="1:1" ht="13.5" thickBot="1">
      <c r="A33001" s="31"/>
    </row>
    <row r="33002" spans="1:1">
      <c r="A33002" s="44"/>
    </row>
    <row r="33003" spans="1:1" ht="13.5" thickBot="1">
      <c r="A33003" s="47"/>
    </row>
    <row r="33004" spans="1:1">
      <c r="A33004" s="48"/>
    </row>
    <row r="33005" spans="1:1">
      <c r="A33005" s="50"/>
    </row>
    <row r="33006" spans="1:1">
      <c r="A33006" s="50"/>
    </row>
    <row r="33007" spans="1:1">
      <c r="A33007" s="50"/>
    </row>
    <row r="33008" spans="1:1">
      <c r="A33008" s="50"/>
    </row>
    <row r="33009" spans="1:1">
      <c r="A33009" s="50"/>
    </row>
    <row r="33010" spans="1:1">
      <c r="A33010" s="50"/>
    </row>
    <row r="33011" spans="1:1">
      <c r="A33011" s="50"/>
    </row>
    <row r="33012" spans="1:1">
      <c r="A33012" s="50"/>
    </row>
    <row r="33013" spans="1:1">
      <c r="A33013" s="50"/>
    </row>
    <row r="33014" spans="1:1">
      <c r="A33014" s="50"/>
    </row>
    <row r="33015" spans="1:1">
      <c r="A33015" s="50"/>
    </row>
    <row r="33016" spans="1:1">
      <c r="A33016" s="50"/>
    </row>
    <row r="33017" spans="1:1">
      <c r="A33017" s="50"/>
    </row>
    <row r="33018" spans="1:1">
      <c r="A33018" s="50"/>
    </row>
    <row r="33019" spans="1:1">
      <c r="A33019" s="50"/>
    </row>
    <row r="33020" spans="1:1" ht="13.5" thickBot="1">
      <c r="A33020" s="47"/>
    </row>
    <row r="33021" spans="1:1">
      <c r="A33021" s="1"/>
    </row>
    <row r="33022" spans="1:1">
      <c r="A33022" s="24"/>
    </row>
    <row r="33023" spans="1:1">
      <c r="A33023" s="26"/>
    </row>
    <row r="33024" spans="1:1">
      <c r="A33024" s="26"/>
    </row>
    <row r="33025" spans="1:1">
      <c r="A33025" s="26"/>
    </row>
    <row r="33026" spans="1:1">
      <c r="A33026" s="26"/>
    </row>
    <row r="33027" spans="1:1">
      <c r="A33027" s="26"/>
    </row>
    <row r="33028" spans="1:1">
      <c r="A33028" s="26"/>
    </row>
    <row r="33029" spans="1:1">
      <c r="A33029" s="26"/>
    </row>
    <row r="33030" spans="1:1">
      <c r="A33030" s="26"/>
    </row>
    <row r="33031" spans="1:1">
      <c r="A33031" s="26"/>
    </row>
    <row r="33032" spans="1:1">
      <c r="A33032" s="26"/>
    </row>
    <row r="33033" spans="1:1">
      <c r="A33033" s="26"/>
    </row>
    <row r="33034" spans="1:1">
      <c r="A33034" s="26"/>
    </row>
    <row r="33035" spans="1:1">
      <c r="A33035" s="26"/>
    </row>
    <row r="33036" spans="1:1">
      <c r="A33036" s="26"/>
    </row>
    <row r="33037" spans="1:1">
      <c r="A33037" s="31"/>
    </row>
    <row r="33038" spans="1:1">
      <c r="A33038" s="24"/>
    </row>
    <row r="33039" spans="1:1">
      <c r="A33039" s="24"/>
    </row>
    <row r="33040" spans="1:1">
      <c r="A33040" s="26"/>
    </row>
    <row r="33041" spans="1:1">
      <c r="A33041" s="26"/>
    </row>
    <row r="33042" spans="1:1">
      <c r="A33042" s="26"/>
    </row>
    <row r="33043" spans="1:1">
      <c r="A33043" s="26"/>
    </row>
    <row r="33044" spans="1:1">
      <c r="A33044" s="26"/>
    </row>
    <row r="33045" spans="1:1">
      <c r="A33045" s="26"/>
    </row>
    <row r="33046" spans="1:1">
      <c r="A33046" s="26"/>
    </row>
    <row r="33047" spans="1:1">
      <c r="A33047" s="26"/>
    </row>
    <row r="33048" spans="1:1">
      <c r="A33048" s="26"/>
    </row>
    <row r="33049" spans="1:1">
      <c r="A33049" s="26"/>
    </row>
    <row r="33050" spans="1:1">
      <c r="A33050" s="26"/>
    </row>
    <row r="33051" spans="1:1">
      <c r="A33051" s="26"/>
    </row>
    <row r="33052" spans="1:1">
      <c r="A33052" s="26"/>
    </row>
    <row r="33053" spans="1:1" ht="13.5" thickBot="1">
      <c r="A33053" s="31"/>
    </row>
    <row r="33054" spans="1:1">
      <c r="A33054" s="44"/>
    </row>
    <row r="33055" spans="1:1" ht="13.5" thickBot="1">
      <c r="A33055" s="47"/>
    </row>
    <row r="33056" spans="1:1">
      <c r="A33056" s="48"/>
    </row>
    <row r="33057" spans="1:1">
      <c r="A33057" s="50"/>
    </row>
    <row r="33058" spans="1:1">
      <c r="A33058" s="50"/>
    </row>
    <row r="33059" spans="1:1">
      <c r="A33059" s="50"/>
    </row>
    <row r="33060" spans="1:1">
      <c r="A33060" s="50"/>
    </row>
    <row r="33061" spans="1:1">
      <c r="A33061" s="50"/>
    </row>
    <row r="33062" spans="1:1">
      <c r="A33062" s="50"/>
    </row>
    <row r="33063" spans="1:1">
      <c r="A33063" s="50"/>
    </row>
    <row r="33064" spans="1:1">
      <c r="A33064" s="50"/>
    </row>
    <row r="33065" spans="1:1">
      <c r="A33065" s="50"/>
    </row>
    <row r="33066" spans="1:1">
      <c r="A33066" s="50"/>
    </row>
    <row r="33067" spans="1:1">
      <c r="A33067" s="50"/>
    </row>
    <row r="33068" spans="1:1">
      <c r="A33068" s="50"/>
    </row>
    <row r="33069" spans="1:1">
      <c r="A33069" s="50"/>
    </row>
    <row r="33070" spans="1:1">
      <c r="A33070" s="50"/>
    </row>
    <row r="33071" spans="1:1">
      <c r="A33071" s="50"/>
    </row>
    <row r="33072" spans="1:1" ht="13.5" thickBot="1">
      <c r="A33072" s="47"/>
    </row>
    <row r="33073" spans="1:1">
      <c r="A33073" s="1"/>
    </row>
    <row r="33074" spans="1:1">
      <c r="A33074" s="24"/>
    </row>
    <row r="33075" spans="1:1">
      <c r="A33075" s="26"/>
    </row>
    <row r="33076" spans="1:1">
      <c r="A33076" s="26"/>
    </row>
    <row r="33077" spans="1:1">
      <c r="A33077" s="26"/>
    </row>
    <row r="33078" spans="1:1">
      <c r="A33078" s="26"/>
    </row>
    <row r="33079" spans="1:1">
      <c r="A33079" s="26"/>
    </row>
    <row r="33080" spans="1:1">
      <c r="A33080" s="26"/>
    </row>
    <row r="33081" spans="1:1">
      <c r="A33081" s="26"/>
    </row>
    <row r="33082" spans="1:1">
      <c r="A33082" s="26"/>
    </row>
    <row r="33083" spans="1:1">
      <c r="A33083" s="26"/>
    </row>
    <row r="33084" spans="1:1">
      <c r="A33084" s="26"/>
    </row>
    <row r="33085" spans="1:1">
      <c r="A33085" s="26"/>
    </row>
    <row r="33086" spans="1:1">
      <c r="A33086" s="26"/>
    </row>
    <row r="33087" spans="1:1">
      <c r="A33087" s="26"/>
    </row>
    <row r="33088" spans="1:1">
      <c r="A33088" s="26"/>
    </row>
    <row r="33089" spans="1:1">
      <c r="A33089" s="31"/>
    </row>
    <row r="33090" spans="1:1">
      <c r="A33090" s="24"/>
    </row>
    <row r="33091" spans="1:1">
      <c r="A33091" s="24"/>
    </row>
    <row r="33092" spans="1:1">
      <c r="A33092" s="26"/>
    </row>
    <row r="33093" spans="1:1">
      <c r="A33093" s="26"/>
    </row>
    <row r="33094" spans="1:1">
      <c r="A33094" s="26"/>
    </row>
    <row r="33095" spans="1:1">
      <c r="A33095" s="26"/>
    </row>
    <row r="33096" spans="1:1">
      <c r="A33096" s="26"/>
    </row>
    <row r="33097" spans="1:1">
      <c r="A33097" s="26"/>
    </row>
    <row r="33098" spans="1:1">
      <c r="A33098" s="26"/>
    </row>
    <row r="33099" spans="1:1">
      <c r="A33099" s="26"/>
    </row>
    <row r="33100" spans="1:1">
      <c r="A33100" s="26"/>
    </row>
    <row r="33101" spans="1:1">
      <c r="A33101" s="26"/>
    </row>
    <row r="33102" spans="1:1">
      <c r="A33102" s="26"/>
    </row>
    <row r="33103" spans="1:1">
      <c r="A33103" s="26"/>
    </row>
    <row r="33104" spans="1:1">
      <c r="A33104" s="26"/>
    </row>
    <row r="33105" spans="1:1" ht="13.5" thickBot="1">
      <c r="A33105" s="31"/>
    </row>
    <row r="33106" spans="1:1">
      <c r="A33106" s="44"/>
    </row>
    <row r="33107" spans="1:1" ht="13.5" thickBot="1">
      <c r="A33107" s="47"/>
    </row>
    <row r="33108" spans="1:1">
      <c r="A33108" s="48"/>
    </row>
    <row r="33109" spans="1:1">
      <c r="A33109" s="50"/>
    </row>
    <row r="33110" spans="1:1">
      <c r="A33110" s="50"/>
    </row>
    <row r="33111" spans="1:1">
      <c r="A33111" s="50"/>
    </row>
    <row r="33112" spans="1:1">
      <c r="A33112" s="50"/>
    </row>
    <row r="33113" spans="1:1">
      <c r="A33113" s="50"/>
    </row>
    <row r="33114" spans="1:1">
      <c r="A33114" s="50"/>
    </row>
    <row r="33115" spans="1:1">
      <c r="A33115" s="50"/>
    </row>
    <row r="33116" spans="1:1">
      <c r="A33116" s="50"/>
    </row>
    <row r="33117" spans="1:1">
      <c r="A33117" s="50"/>
    </row>
    <row r="33118" spans="1:1">
      <c r="A33118" s="50"/>
    </row>
    <row r="33119" spans="1:1">
      <c r="A33119" s="50"/>
    </row>
    <row r="33120" spans="1:1">
      <c r="A33120" s="50"/>
    </row>
    <row r="33121" spans="1:1">
      <c r="A33121" s="50"/>
    </row>
    <row r="33122" spans="1:1">
      <c r="A33122" s="50"/>
    </row>
    <row r="33123" spans="1:1">
      <c r="A33123" s="50"/>
    </row>
    <row r="33124" spans="1:1" ht="13.5" thickBot="1">
      <c r="A33124" s="47"/>
    </row>
    <row r="33125" spans="1:1">
      <c r="A33125" s="1"/>
    </row>
    <row r="33126" spans="1:1">
      <c r="A33126" s="24"/>
    </row>
    <row r="33127" spans="1:1">
      <c r="A33127" s="26"/>
    </row>
    <row r="33128" spans="1:1">
      <c r="A33128" s="26"/>
    </row>
    <row r="33129" spans="1:1">
      <c r="A33129" s="26"/>
    </row>
    <row r="33130" spans="1:1">
      <c r="A33130" s="26"/>
    </row>
    <row r="33131" spans="1:1">
      <c r="A33131" s="26"/>
    </row>
    <row r="33132" spans="1:1">
      <c r="A33132" s="26"/>
    </row>
    <row r="33133" spans="1:1">
      <c r="A33133" s="26"/>
    </row>
    <row r="33134" spans="1:1">
      <c r="A33134" s="26"/>
    </row>
    <row r="33135" spans="1:1">
      <c r="A33135" s="26"/>
    </row>
    <row r="33136" spans="1:1">
      <c r="A33136" s="26"/>
    </row>
    <row r="33137" spans="1:1">
      <c r="A33137" s="26"/>
    </row>
    <row r="33138" spans="1:1">
      <c r="A33138" s="26"/>
    </row>
    <row r="33139" spans="1:1">
      <c r="A33139" s="26"/>
    </row>
    <row r="33140" spans="1:1">
      <c r="A33140" s="26"/>
    </row>
    <row r="33141" spans="1:1">
      <c r="A33141" s="31"/>
    </row>
    <row r="33142" spans="1:1">
      <c r="A33142" s="24"/>
    </row>
    <row r="33143" spans="1:1">
      <c r="A33143" s="24"/>
    </row>
    <row r="33144" spans="1:1">
      <c r="A33144" s="26"/>
    </row>
    <row r="33145" spans="1:1">
      <c r="A33145" s="26"/>
    </row>
    <row r="33146" spans="1:1">
      <c r="A33146" s="26"/>
    </row>
    <row r="33147" spans="1:1">
      <c r="A33147" s="26"/>
    </row>
    <row r="33148" spans="1:1">
      <c r="A33148" s="26"/>
    </row>
    <row r="33149" spans="1:1">
      <c r="A33149" s="26"/>
    </row>
    <row r="33150" spans="1:1">
      <c r="A33150" s="26"/>
    </row>
    <row r="33151" spans="1:1">
      <c r="A33151" s="26"/>
    </row>
    <row r="33152" spans="1:1">
      <c r="A33152" s="26"/>
    </row>
    <row r="33153" spans="1:1">
      <c r="A33153" s="26"/>
    </row>
    <row r="33154" spans="1:1">
      <c r="A33154" s="26"/>
    </row>
    <row r="33155" spans="1:1">
      <c r="A33155" s="26"/>
    </row>
    <row r="33156" spans="1:1">
      <c r="A33156" s="26"/>
    </row>
    <row r="33157" spans="1:1" ht="13.5" thickBot="1">
      <c r="A33157" s="31"/>
    </row>
    <row r="33158" spans="1:1">
      <c r="A33158" s="44"/>
    </row>
    <row r="33159" spans="1:1" ht="13.5" thickBot="1">
      <c r="A33159" s="47"/>
    </row>
    <row r="33160" spans="1:1">
      <c r="A33160" s="48"/>
    </row>
    <row r="33161" spans="1:1">
      <c r="A33161" s="50"/>
    </row>
    <row r="33162" spans="1:1">
      <c r="A33162" s="50"/>
    </row>
    <row r="33163" spans="1:1">
      <c r="A33163" s="50"/>
    </row>
    <row r="33164" spans="1:1">
      <c r="A33164" s="50"/>
    </row>
    <row r="33165" spans="1:1">
      <c r="A33165" s="50"/>
    </row>
    <row r="33166" spans="1:1">
      <c r="A33166" s="50"/>
    </row>
    <row r="33167" spans="1:1">
      <c r="A33167" s="50"/>
    </row>
    <row r="33168" spans="1:1">
      <c r="A33168" s="50"/>
    </row>
    <row r="33169" spans="1:1">
      <c r="A33169" s="50"/>
    </row>
    <row r="33170" spans="1:1">
      <c r="A33170" s="50"/>
    </row>
    <row r="33171" spans="1:1">
      <c r="A33171" s="50"/>
    </row>
    <row r="33172" spans="1:1">
      <c r="A33172" s="50"/>
    </row>
    <row r="33173" spans="1:1">
      <c r="A33173" s="50"/>
    </row>
    <row r="33174" spans="1:1">
      <c r="A33174" s="50"/>
    </row>
    <row r="33175" spans="1:1">
      <c r="A33175" s="50"/>
    </row>
    <row r="33176" spans="1:1" ht="13.5" thickBot="1">
      <c r="A33176" s="47"/>
    </row>
    <row r="33177" spans="1:1">
      <c r="A33177" s="1"/>
    </row>
    <row r="33178" spans="1:1">
      <c r="A33178" s="24"/>
    </row>
    <row r="33179" spans="1:1">
      <c r="A33179" s="26"/>
    </row>
    <row r="33180" spans="1:1">
      <c r="A33180" s="26"/>
    </row>
    <row r="33181" spans="1:1">
      <c r="A33181" s="26"/>
    </row>
    <row r="33182" spans="1:1">
      <c r="A33182" s="26"/>
    </row>
    <row r="33183" spans="1:1">
      <c r="A33183" s="26"/>
    </row>
    <row r="33184" spans="1:1">
      <c r="A33184" s="26"/>
    </row>
    <row r="33185" spans="1:1">
      <c r="A33185" s="26"/>
    </row>
    <row r="33186" spans="1:1">
      <c r="A33186" s="26"/>
    </row>
    <row r="33187" spans="1:1">
      <c r="A33187" s="26"/>
    </row>
    <row r="33188" spans="1:1">
      <c r="A33188" s="26"/>
    </row>
    <row r="33189" spans="1:1">
      <c r="A33189" s="26"/>
    </row>
    <row r="33190" spans="1:1">
      <c r="A33190" s="26"/>
    </row>
    <row r="33191" spans="1:1">
      <c r="A33191" s="26"/>
    </row>
    <row r="33192" spans="1:1">
      <c r="A33192" s="26"/>
    </row>
    <row r="33193" spans="1:1">
      <c r="A33193" s="31"/>
    </row>
    <row r="33194" spans="1:1">
      <c r="A33194" s="24"/>
    </row>
    <row r="33195" spans="1:1">
      <c r="A33195" s="24"/>
    </row>
    <row r="33196" spans="1:1">
      <c r="A33196" s="26"/>
    </row>
    <row r="33197" spans="1:1">
      <c r="A33197" s="26"/>
    </row>
    <row r="33198" spans="1:1">
      <c r="A33198" s="26"/>
    </row>
    <row r="33199" spans="1:1">
      <c r="A33199" s="26"/>
    </row>
    <row r="33200" spans="1:1">
      <c r="A33200" s="26"/>
    </row>
    <row r="33201" spans="1:1">
      <c r="A33201" s="26"/>
    </row>
    <row r="33202" spans="1:1">
      <c r="A33202" s="26"/>
    </row>
    <row r="33203" spans="1:1">
      <c r="A33203" s="26"/>
    </row>
    <row r="33204" spans="1:1">
      <c r="A33204" s="26"/>
    </row>
    <row r="33205" spans="1:1">
      <c r="A33205" s="26"/>
    </row>
    <row r="33206" spans="1:1">
      <c r="A33206" s="26"/>
    </row>
    <row r="33207" spans="1:1">
      <c r="A33207" s="26"/>
    </row>
    <row r="33208" spans="1:1">
      <c r="A33208" s="26"/>
    </row>
    <row r="33209" spans="1:1" ht="13.5" thickBot="1">
      <c r="A33209" s="31"/>
    </row>
    <row r="33210" spans="1:1">
      <c r="A33210" s="44"/>
    </row>
    <row r="33211" spans="1:1" ht="13.5" thickBot="1">
      <c r="A33211" s="47"/>
    </row>
    <row r="33212" spans="1:1">
      <c r="A33212" s="48"/>
    </row>
    <row r="33213" spans="1:1">
      <c r="A33213" s="50"/>
    </row>
    <row r="33214" spans="1:1">
      <c r="A33214" s="50"/>
    </row>
    <row r="33215" spans="1:1">
      <c r="A33215" s="50"/>
    </row>
    <row r="33216" spans="1:1">
      <c r="A33216" s="50"/>
    </row>
    <row r="33217" spans="1:1">
      <c r="A33217" s="50"/>
    </row>
    <row r="33218" spans="1:1">
      <c r="A33218" s="50"/>
    </row>
    <row r="33219" spans="1:1">
      <c r="A33219" s="50"/>
    </row>
    <row r="33220" spans="1:1">
      <c r="A33220" s="50"/>
    </row>
    <row r="33221" spans="1:1">
      <c r="A33221" s="50"/>
    </row>
    <row r="33222" spans="1:1">
      <c r="A33222" s="50"/>
    </row>
    <row r="33223" spans="1:1">
      <c r="A33223" s="50"/>
    </row>
    <row r="33224" spans="1:1">
      <c r="A33224" s="50"/>
    </row>
    <row r="33225" spans="1:1">
      <c r="A33225" s="50"/>
    </row>
    <row r="33226" spans="1:1">
      <c r="A33226" s="50"/>
    </row>
    <row r="33227" spans="1:1">
      <c r="A33227" s="50"/>
    </row>
    <row r="33228" spans="1:1" ht="13.5" thickBot="1">
      <c r="A33228" s="47"/>
    </row>
    <row r="33229" spans="1:1">
      <c r="A33229" s="1"/>
    </row>
    <row r="33230" spans="1:1">
      <c r="A33230" s="24"/>
    </row>
    <row r="33231" spans="1:1">
      <c r="A33231" s="26"/>
    </row>
    <row r="33232" spans="1:1">
      <c r="A33232" s="26"/>
    </row>
    <row r="33233" spans="1:1">
      <c r="A33233" s="26"/>
    </row>
    <row r="33234" spans="1:1">
      <c r="A33234" s="26"/>
    </row>
    <row r="33235" spans="1:1">
      <c r="A33235" s="26"/>
    </row>
    <row r="33236" spans="1:1">
      <c r="A33236" s="26"/>
    </row>
    <row r="33237" spans="1:1">
      <c r="A33237" s="26"/>
    </row>
    <row r="33238" spans="1:1">
      <c r="A33238" s="26"/>
    </row>
    <row r="33239" spans="1:1">
      <c r="A33239" s="26"/>
    </row>
    <row r="33240" spans="1:1">
      <c r="A33240" s="26"/>
    </row>
    <row r="33241" spans="1:1">
      <c r="A33241" s="26"/>
    </row>
    <row r="33242" spans="1:1">
      <c r="A33242" s="26"/>
    </row>
    <row r="33243" spans="1:1">
      <c r="A33243" s="26"/>
    </row>
    <row r="33244" spans="1:1">
      <c r="A33244" s="26"/>
    </row>
    <row r="33245" spans="1:1">
      <c r="A33245" s="31"/>
    </row>
    <row r="33246" spans="1:1">
      <c r="A33246" s="24"/>
    </row>
    <row r="33247" spans="1:1">
      <c r="A33247" s="24"/>
    </row>
    <row r="33248" spans="1:1">
      <c r="A33248" s="26"/>
    </row>
    <row r="33249" spans="1:1">
      <c r="A33249" s="26"/>
    </row>
    <row r="33250" spans="1:1">
      <c r="A33250" s="26"/>
    </row>
    <row r="33251" spans="1:1">
      <c r="A33251" s="26"/>
    </row>
    <row r="33252" spans="1:1">
      <c r="A33252" s="26"/>
    </row>
    <row r="33253" spans="1:1">
      <c r="A33253" s="26"/>
    </row>
    <row r="33254" spans="1:1">
      <c r="A33254" s="26"/>
    </row>
    <row r="33255" spans="1:1">
      <c r="A33255" s="26"/>
    </row>
    <row r="33256" spans="1:1">
      <c r="A33256" s="26"/>
    </row>
    <row r="33257" spans="1:1">
      <c r="A33257" s="26"/>
    </row>
    <row r="33258" spans="1:1">
      <c r="A33258" s="26"/>
    </row>
    <row r="33259" spans="1:1">
      <c r="A33259" s="26"/>
    </row>
    <row r="33260" spans="1:1">
      <c r="A33260" s="26"/>
    </row>
    <row r="33261" spans="1:1" ht="13.5" thickBot="1">
      <c r="A33261" s="31"/>
    </row>
    <row r="33262" spans="1:1">
      <c r="A33262" s="44"/>
    </row>
    <row r="33263" spans="1:1" ht="13.5" thickBot="1">
      <c r="A33263" s="47"/>
    </row>
    <row r="33264" spans="1:1">
      <c r="A33264" s="48"/>
    </row>
    <row r="33265" spans="1:1">
      <c r="A33265" s="50"/>
    </row>
    <row r="33266" spans="1:1">
      <c r="A33266" s="50"/>
    </row>
    <row r="33267" spans="1:1">
      <c r="A33267" s="50"/>
    </row>
    <row r="33268" spans="1:1">
      <c r="A33268" s="50"/>
    </row>
    <row r="33269" spans="1:1">
      <c r="A33269" s="50"/>
    </row>
    <row r="33270" spans="1:1">
      <c r="A33270" s="50"/>
    </row>
    <row r="33271" spans="1:1">
      <c r="A33271" s="50"/>
    </row>
    <row r="33272" spans="1:1">
      <c r="A33272" s="50"/>
    </row>
    <row r="33273" spans="1:1">
      <c r="A33273" s="50"/>
    </row>
    <row r="33274" spans="1:1">
      <c r="A33274" s="50"/>
    </row>
    <row r="33275" spans="1:1">
      <c r="A33275" s="50"/>
    </row>
    <row r="33276" spans="1:1">
      <c r="A33276" s="50"/>
    </row>
    <row r="33277" spans="1:1">
      <c r="A33277" s="50"/>
    </row>
    <row r="33278" spans="1:1">
      <c r="A33278" s="50"/>
    </row>
    <row r="33279" spans="1:1">
      <c r="A33279" s="50"/>
    </row>
    <row r="33280" spans="1:1" ht="13.5" thickBot="1">
      <c r="A33280" s="47"/>
    </row>
    <row r="33281" spans="1:1">
      <c r="A33281" s="1"/>
    </row>
    <row r="33282" spans="1:1">
      <c r="A33282" s="24"/>
    </row>
    <row r="33283" spans="1:1">
      <c r="A33283" s="26"/>
    </row>
    <row r="33284" spans="1:1">
      <c r="A33284" s="26"/>
    </row>
    <row r="33285" spans="1:1">
      <c r="A33285" s="26"/>
    </row>
    <row r="33286" spans="1:1">
      <c r="A33286" s="26"/>
    </row>
    <row r="33287" spans="1:1">
      <c r="A33287" s="26"/>
    </row>
    <row r="33288" spans="1:1">
      <c r="A33288" s="26"/>
    </row>
    <row r="33289" spans="1:1">
      <c r="A33289" s="26"/>
    </row>
    <row r="33290" spans="1:1">
      <c r="A33290" s="26"/>
    </row>
    <row r="33291" spans="1:1">
      <c r="A33291" s="26"/>
    </row>
    <row r="33292" spans="1:1">
      <c r="A33292" s="26"/>
    </row>
    <row r="33293" spans="1:1">
      <c r="A33293" s="26"/>
    </row>
    <row r="33294" spans="1:1">
      <c r="A33294" s="26"/>
    </row>
    <row r="33295" spans="1:1">
      <c r="A33295" s="26"/>
    </row>
    <row r="33296" spans="1:1">
      <c r="A33296" s="26"/>
    </row>
    <row r="33297" spans="1:1">
      <c r="A33297" s="31"/>
    </row>
    <row r="33298" spans="1:1">
      <c r="A33298" s="24"/>
    </row>
    <row r="33299" spans="1:1">
      <c r="A33299" s="24"/>
    </row>
    <row r="33300" spans="1:1">
      <c r="A33300" s="26"/>
    </row>
    <row r="33301" spans="1:1">
      <c r="A33301" s="26"/>
    </row>
    <row r="33302" spans="1:1">
      <c r="A33302" s="26"/>
    </row>
    <row r="33303" spans="1:1">
      <c r="A33303" s="26"/>
    </row>
    <row r="33304" spans="1:1">
      <c r="A33304" s="26"/>
    </row>
    <row r="33305" spans="1:1">
      <c r="A33305" s="26"/>
    </row>
    <row r="33306" spans="1:1">
      <c r="A33306" s="26"/>
    </row>
    <row r="33307" spans="1:1">
      <c r="A33307" s="26"/>
    </row>
    <row r="33308" spans="1:1">
      <c r="A33308" s="26"/>
    </row>
    <row r="33309" spans="1:1">
      <c r="A33309" s="26"/>
    </row>
    <row r="33310" spans="1:1">
      <c r="A33310" s="26"/>
    </row>
    <row r="33311" spans="1:1">
      <c r="A33311" s="26"/>
    </row>
    <row r="33312" spans="1:1">
      <c r="A33312" s="26"/>
    </row>
    <row r="33313" spans="1:1" ht="13.5" thickBot="1">
      <c r="A33313" s="31"/>
    </row>
    <row r="33314" spans="1:1">
      <c r="A33314" s="44"/>
    </row>
    <row r="33315" spans="1:1" ht="13.5" thickBot="1">
      <c r="A33315" s="47"/>
    </row>
    <row r="33316" spans="1:1">
      <c r="A33316" s="48"/>
    </row>
    <row r="33317" spans="1:1">
      <c r="A33317" s="50"/>
    </row>
    <row r="33318" spans="1:1">
      <c r="A33318" s="50"/>
    </row>
    <row r="33319" spans="1:1">
      <c r="A33319" s="50"/>
    </row>
    <row r="33320" spans="1:1">
      <c r="A33320" s="50"/>
    </row>
    <row r="33321" spans="1:1">
      <c r="A33321" s="50"/>
    </row>
    <row r="33322" spans="1:1">
      <c r="A33322" s="50"/>
    </row>
    <row r="33323" spans="1:1">
      <c r="A33323" s="50"/>
    </row>
    <row r="33324" spans="1:1">
      <c r="A33324" s="50"/>
    </row>
    <row r="33325" spans="1:1">
      <c r="A33325" s="50"/>
    </row>
    <row r="33326" spans="1:1">
      <c r="A33326" s="50"/>
    </row>
    <row r="33327" spans="1:1">
      <c r="A33327" s="50"/>
    </row>
    <row r="33328" spans="1:1">
      <c r="A33328" s="50"/>
    </row>
    <row r="33329" spans="1:1">
      <c r="A33329" s="50"/>
    </row>
    <row r="33330" spans="1:1">
      <c r="A33330" s="50"/>
    </row>
    <row r="33331" spans="1:1">
      <c r="A33331" s="50"/>
    </row>
    <row r="33332" spans="1:1" ht="13.5" thickBot="1">
      <c r="A33332" s="47"/>
    </row>
    <row r="33333" spans="1:1">
      <c r="A33333" s="1"/>
    </row>
    <row r="33334" spans="1:1">
      <c r="A33334" s="24"/>
    </row>
    <row r="33335" spans="1:1">
      <c r="A33335" s="26"/>
    </row>
    <row r="33336" spans="1:1">
      <c r="A33336" s="26"/>
    </row>
    <row r="33337" spans="1:1">
      <c r="A33337" s="26"/>
    </row>
    <row r="33338" spans="1:1">
      <c r="A33338" s="26"/>
    </row>
    <row r="33339" spans="1:1">
      <c r="A33339" s="26"/>
    </row>
    <row r="33340" spans="1:1">
      <c r="A33340" s="26"/>
    </row>
    <row r="33341" spans="1:1">
      <c r="A33341" s="26"/>
    </row>
    <row r="33342" spans="1:1">
      <c r="A33342" s="26"/>
    </row>
    <row r="33343" spans="1:1">
      <c r="A33343" s="26"/>
    </row>
    <row r="33344" spans="1:1">
      <c r="A33344" s="26"/>
    </row>
    <row r="33345" spans="1:1">
      <c r="A33345" s="26"/>
    </row>
    <row r="33346" spans="1:1">
      <c r="A33346" s="26"/>
    </row>
    <row r="33347" spans="1:1">
      <c r="A33347" s="26"/>
    </row>
    <row r="33348" spans="1:1">
      <c r="A33348" s="26"/>
    </row>
    <row r="33349" spans="1:1">
      <c r="A33349" s="31"/>
    </row>
    <row r="33350" spans="1:1">
      <c r="A33350" s="24"/>
    </row>
    <row r="33351" spans="1:1">
      <c r="A33351" s="24"/>
    </row>
    <row r="33352" spans="1:1">
      <c r="A33352" s="26"/>
    </row>
    <row r="33353" spans="1:1">
      <c r="A33353" s="26"/>
    </row>
    <row r="33354" spans="1:1">
      <c r="A33354" s="26"/>
    </row>
    <row r="33355" spans="1:1">
      <c r="A33355" s="26"/>
    </row>
    <row r="33356" spans="1:1">
      <c r="A33356" s="26"/>
    </row>
    <row r="33357" spans="1:1">
      <c r="A33357" s="26"/>
    </row>
    <row r="33358" spans="1:1">
      <c r="A33358" s="26"/>
    </row>
    <row r="33359" spans="1:1">
      <c r="A33359" s="26"/>
    </row>
    <row r="33360" spans="1:1">
      <c r="A33360" s="26"/>
    </row>
    <row r="33361" spans="1:1">
      <c r="A33361" s="26"/>
    </row>
    <row r="33362" spans="1:1">
      <c r="A33362" s="26"/>
    </row>
    <row r="33363" spans="1:1">
      <c r="A33363" s="26"/>
    </row>
    <row r="33364" spans="1:1">
      <c r="A33364" s="26"/>
    </row>
    <row r="33365" spans="1:1" ht="13.5" thickBot="1">
      <c r="A33365" s="31"/>
    </row>
    <row r="33366" spans="1:1">
      <c r="A33366" s="44"/>
    </row>
    <row r="33367" spans="1:1" ht="13.5" thickBot="1">
      <c r="A33367" s="47"/>
    </row>
    <row r="33368" spans="1:1">
      <c r="A33368" s="48"/>
    </row>
    <row r="33369" spans="1:1">
      <c r="A33369" s="50"/>
    </row>
    <row r="33370" spans="1:1">
      <c r="A33370" s="50"/>
    </row>
    <row r="33371" spans="1:1">
      <c r="A33371" s="50"/>
    </row>
    <row r="33372" spans="1:1">
      <c r="A33372" s="50"/>
    </row>
    <row r="33373" spans="1:1">
      <c r="A33373" s="50"/>
    </row>
    <row r="33374" spans="1:1">
      <c r="A33374" s="50"/>
    </row>
    <row r="33375" spans="1:1">
      <c r="A33375" s="50"/>
    </row>
    <row r="33376" spans="1:1">
      <c r="A33376" s="50"/>
    </row>
    <row r="33377" spans="1:1">
      <c r="A33377" s="50"/>
    </row>
    <row r="33378" spans="1:1">
      <c r="A33378" s="50"/>
    </row>
    <row r="33379" spans="1:1">
      <c r="A33379" s="50"/>
    </row>
    <row r="33380" spans="1:1">
      <c r="A33380" s="50"/>
    </row>
    <row r="33381" spans="1:1">
      <c r="A33381" s="50"/>
    </row>
    <row r="33382" spans="1:1">
      <c r="A33382" s="50"/>
    </row>
    <row r="33383" spans="1:1">
      <c r="A33383" s="50"/>
    </row>
    <row r="33384" spans="1:1" ht="13.5" thickBot="1">
      <c r="A33384" s="47"/>
    </row>
    <row r="33385" spans="1:1">
      <c r="A33385" s="1"/>
    </row>
    <row r="33386" spans="1:1">
      <c r="A33386" s="24"/>
    </row>
    <row r="33387" spans="1:1">
      <c r="A33387" s="26"/>
    </row>
    <row r="33388" spans="1:1">
      <c r="A33388" s="26"/>
    </row>
    <row r="33389" spans="1:1">
      <c r="A33389" s="26"/>
    </row>
    <row r="33390" spans="1:1">
      <c r="A33390" s="26"/>
    </row>
    <row r="33391" spans="1:1">
      <c r="A33391" s="26"/>
    </row>
    <row r="33392" spans="1:1">
      <c r="A33392" s="26"/>
    </row>
    <row r="33393" spans="1:1">
      <c r="A33393" s="26"/>
    </row>
    <row r="33394" spans="1:1">
      <c r="A33394" s="26"/>
    </row>
    <row r="33395" spans="1:1">
      <c r="A33395" s="26"/>
    </row>
    <row r="33396" spans="1:1">
      <c r="A33396" s="26"/>
    </row>
    <row r="33397" spans="1:1">
      <c r="A33397" s="26"/>
    </row>
    <row r="33398" spans="1:1">
      <c r="A33398" s="26"/>
    </row>
    <row r="33399" spans="1:1">
      <c r="A33399" s="26"/>
    </row>
    <row r="33400" spans="1:1">
      <c r="A33400" s="26"/>
    </row>
    <row r="33401" spans="1:1">
      <c r="A33401" s="31"/>
    </row>
    <row r="33402" spans="1:1">
      <c r="A33402" s="24"/>
    </row>
    <row r="33403" spans="1:1">
      <c r="A33403" s="24"/>
    </row>
    <row r="33404" spans="1:1">
      <c r="A33404" s="26"/>
    </row>
    <row r="33405" spans="1:1">
      <c r="A33405" s="26"/>
    </row>
    <row r="33406" spans="1:1">
      <c r="A33406" s="26"/>
    </row>
    <row r="33407" spans="1:1">
      <c r="A33407" s="26"/>
    </row>
    <row r="33408" spans="1:1">
      <c r="A33408" s="26"/>
    </row>
    <row r="33409" spans="1:1">
      <c r="A33409" s="26"/>
    </row>
    <row r="33410" spans="1:1">
      <c r="A33410" s="26"/>
    </row>
    <row r="33411" spans="1:1">
      <c r="A33411" s="26"/>
    </row>
    <row r="33412" spans="1:1">
      <c r="A33412" s="26"/>
    </row>
    <row r="33413" spans="1:1">
      <c r="A33413" s="26"/>
    </row>
    <row r="33414" spans="1:1">
      <c r="A33414" s="26"/>
    </row>
    <row r="33415" spans="1:1">
      <c r="A33415" s="26"/>
    </row>
    <row r="33416" spans="1:1">
      <c r="A33416" s="26"/>
    </row>
    <row r="33417" spans="1:1" ht="13.5" thickBot="1">
      <c r="A33417" s="31"/>
    </row>
    <row r="33418" spans="1:1">
      <c r="A33418" s="44"/>
    </row>
    <row r="33419" spans="1:1" ht="13.5" thickBot="1">
      <c r="A33419" s="47"/>
    </row>
    <row r="33420" spans="1:1">
      <c r="A33420" s="48"/>
    </row>
    <row r="33421" spans="1:1">
      <c r="A33421" s="50"/>
    </row>
    <row r="33422" spans="1:1">
      <c r="A33422" s="50"/>
    </row>
    <row r="33423" spans="1:1">
      <c r="A33423" s="50"/>
    </row>
    <row r="33424" spans="1:1">
      <c r="A33424" s="50"/>
    </row>
    <row r="33425" spans="1:1">
      <c r="A33425" s="50"/>
    </row>
    <row r="33426" spans="1:1">
      <c r="A33426" s="50"/>
    </row>
    <row r="33427" spans="1:1">
      <c r="A33427" s="50"/>
    </row>
    <row r="33428" spans="1:1">
      <c r="A33428" s="50"/>
    </row>
    <row r="33429" spans="1:1">
      <c r="A33429" s="50"/>
    </row>
    <row r="33430" spans="1:1">
      <c r="A33430" s="50"/>
    </row>
    <row r="33431" spans="1:1">
      <c r="A33431" s="50"/>
    </row>
    <row r="33432" spans="1:1">
      <c r="A33432" s="50"/>
    </row>
    <row r="33433" spans="1:1">
      <c r="A33433" s="50"/>
    </row>
    <row r="33434" spans="1:1">
      <c r="A33434" s="50"/>
    </row>
    <row r="33435" spans="1:1">
      <c r="A33435" s="50"/>
    </row>
    <row r="33436" spans="1:1" ht="13.5" thickBot="1">
      <c r="A33436" s="47"/>
    </row>
    <row r="33437" spans="1:1">
      <c r="A33437" s="1"/>
    </row>
    <row r="33438" spans="1:1">
      <c r="A33438" s="24"/>
    </row>
    <row r="33439" spans="1:1">
      <c r="A33439" s="26"/>
    </row>
    <row r="33440" spans="1:1">
      <c r="A33440" s="26"/>
    </row>
    <row r="33441" spans="1:1">
      <c r="A33441" s="26"/>
    </row>
    <row r="33442" spans="1:1">
      <c r="A33442" s="26"/>
    </row>
    <row r="33443" spans="1:1">
      <c r="A33443" s="26"/>
    </row>
    <row r="33444" spans="1:1">
      <c r="A33444" s="26"/>
    </row>
    <row r="33445" spans="1:1">
      <c r="A33445" s="26"/>
    </row>
    <row r="33446" spans="1:1">
      <c r="A33446" s="26"/>
    </row>
    <row r="33447" spans="1:1">
      <c r="A33447" s="26"/>
    </row>
    <row r="33448" spans="1:1">
      <c r="A33448" s="26"/>
    </row>
    <row r="33449" spans="1:1">
      <c r="A33449" s="26"/>
    </row>
    <row r="33450" spans="1:1">
      <c r="A33450" s="26"/>
    </row>
    <row r="33451" spans="1:1">
      <c r="A33451" s="26"/>
    </row>
    <row r="33452" spans="1:1">
      <c r="A33452" s="26"/>
    </row>
    <row r="33453" spans="1:1">
      <c r="A33453" s="31"/>
    </row>
    <row r="33454" spans="1:1">
      <c r="A33454" s="24"/>
    </row>
    <row r="33455" spans="1:1">
      <c r="A33455" s="24"/>
    </row>
    <row r="33456" spans="1:1">
      <c r="A33456" s="26"/>
    </row>
    <row r="33457" spans="1:1">
      <c r="A33457" s="26"/>
    </row>
    <row r="33458" spans="1:1">
      <c r="A33458" s="26"/>
    </row>
    <row r="33459" spans="1:1">
      <c r="A33459" s="26"/>
    </row>
    <row r="33460" spans="1:1">
      <c r="A33460" s="26"/>
    </row>
    <row r="33461" spans="1:1">
      <c r="A33461" s="26"/>
    </row>
    <row r="33462" spans="1:1">
      <c r="A33462" s="26"/>
    </row>
    <row r="33463" spans="1:1">
      <c r="A33463" s="26"/>
    </row>
    <row r="33464" spans="1:1">
      <c r="A33464" s="26"/>
    </row>
    <row r="33465" spans="1:1">
      <c r="A33465" s="26"/>
    </row>
    <row r="33466" spans="1:1">
      <c r="A33466" s="26"/>
    </row>
    <row r="33467" spans="1:1">
      <c r="A33467" s="26"/>
    </row>
    <row r="33468" spans="1:1">
      <c r="A33468" s="26"/>
    </row>
    <row r="33469" spans="1:1" ht="13.5" thickBot="1">
      <c r="A33469" s="31"/>
    </row>
    <row r="33470" spans="1:1">
      <c r="A33470" s="44"/>
    </row>
    <row r="33471" spans="1:1" ht="13.5" thickBot="1">
      <c r="A33471" s="47"/>
    </row>
    <row r="33472" spans="1:1">
      <c r="A33472" s="48"/>
    </row>
    <row r="33473" spans="1:1">
      <c r="A33473" s="50"/>
    </row>
    <row r="33474" spans="1:1">
      <c r="A33474" s="50"/>
    </row>
    <row r="33475" spans="1:1">
      <c r="A33475" s="50"/>
    </row>
    <row r="33476" spans="1:1">
      <c r="A33476" s="50"/>
    </row>
    <row r="33477" spans="1:1">
      <c r="A33477" s="50"/>
    </row>
    <row r="33478" spans="1:1">
      <c r="A33478" s="50"/>
    </row>
    <row r="33479" spans="1:1">
      <c r="A33479" s="50"/>
    </row>
    <row r="33480" spans="1:1">
      <c r="A33480" s="50"/>
    </row>
    <row r="33481" spans="1:1">
      <c r="A33481" s="50"/>
    </row>
    <row r="33482" spans="1:1">
      <c r="A33482" s="50"/>
    </row>
    <row r="33483" spans="1:1">
      <c r="A33483" s="50"/>
    </row>
    <row r="33484" spans="1:1">
      <c r="A33484" s="50"/>
    </row>
    <row r="33485" spans="1:1">
      <c r="A33485" s="50"/>
    </row>
    <row r="33486" spans="1:1">
      <c r="A33486" s="50"/>
    </row>
    <row r="33487" spans="1:1">
      <c r="A33487" s="50"/>
    </row>
    <row r="33488" spans="1:1" ht="13.5" thickBot="1">
      <c r="A33488" s="47"/>
    </row>
    <row r="33489" spans="1:1">
      <c r="A33489" s="1"/>
    </row>
    <row r="33490" spans="1:1">
      <c r="A33490" s="24"/>
    </row>
    <row r="33491" spans="1:1">
      <c r="A33491" s="26"/>
    </row>
    <row r="33492" spans="1:1">
      <c r="A33492" s="26"/>
    </row>
    <row r="33493" spans="1:1">
      <c r="A33493" s="26"/>
    </row>
    <row r="33494" spans="1:1">
      <c r="A33494" s="26"/>
    </row>
    <row r="33495" spans="1:1">
      <c r="A33495" s="26"/>
    </row>
    <row r="33496" spans="1:1">
      <c r="A33496" s="26"/>
    </row>
    <row r="33497" spans="1:1">
      <c r="A33497" s="26"/>
    </row>
    <row r="33498" spans="1:1">
      <c r="A33498" s="26"/>
    </row>
    <row r="33499" spans="1:1">
      <c r="A33499" s="26"/>
    </row>
    <row r="33500" spans="1:1">
      <c r="A33500" s="26"/>
    </row>
    <row r="33501" spans="1:1">
      <c r="A33501" s="26"/>
    </row>
    <row r="33502" spans="1:1">
      <c r="A33502" s="26"/>
    </row>
    <row r="33503" spans="1:1">
      <c r="A33503" s="26"/>
    </row>
    <row r="33504" spans="1:1">
      <c r="A33504" s="26"/>
    </row>
    <row r="33505" spans="1:1">
      <c r="A33505" s="31"/>
    </row>
    <row r="33506" spans="1:1">
      <c r="A33506" s="24"/>
    </row>
    <row r="33507" spans="1:1">
      <c r="A33507" s="24"/>
    </row>
    <row r="33508" spans="1:1">
      <c r="A33508" s="26"/>
    </row>
    <row r="33509" spans="1:1">
      <c r="A33509" s="26"/>
    </row>
    <row r="33510" spans="1:1">
      <c r="A33510" s="26"/>
    </row>
    <row r="33511" spans="1:1">
      <c r="A33511" s="26"/>
    </row>
    <row r="33512" spans="1:1">
      <c r="A33512" s="26"/>
    </row>
    <row r="33513" spans="1:1">
      <c r="A33513" s="26"/>
    </row>
    <row r="33514" spans="1:1">
      <c r="A33514" s="26"/>
    </row>
    <row r="33515" spans="1:1">
      <c r="A33515" s="26"/>
    </row>
    <row r="33516" spans="1:1">
      <c r="A33516" s="26"/>
    </row>
    <row r="33517" spans="1:1">
      <c r="A33517" s="26"/>
    </row>
    <row r="33518" spans="1:1">
      <c r="A33518" s="26"/>
    </row>
    <row r="33519" spans="1:1">
      <c r="A33519" s="26"/>
    </row>
    <row r="33520" spans="1:1">
      <c r="A33520" s="26"/>
    </row>
    <row r="33521" spans="1:1" ht="13.5" thickBot="1">
      <c r="A33521" s="31"/>
    </row>
    <row r="33522" spans="1:1">
      <c r="A33522" s="44"/>
    </row>
    <row r="33523" spans="1:1" ht="13.5" thickBot="1">
      <c r="A33523" s="47"/>
    </row>
    <row r="33524" spans="1:1">
      <c r="A33524" s="48"/>
    </row>
    <row r="33525" spans="1:1">
      <c r="A33525" s="50"/>
    </row>
    <row r="33526" spans="1:1">
      <c r="A33526" s="50"/>
    </row>
    <row r="33527" spans="1:1">
      <c r="A33527" s="50"/>
    </row>
    <row r="33528" spans="1:1">
      <c r="A33528" s="50"/>
    </row>
    <row r="33529" spans="1:1">
      <c r="A33529" s="50"/>
    </row>
    <row r="33530" spans="1:1">
      <c r="A33530" s="50"/>
    </row>
    <row r="33531" spans="1:1">
      <c r="A33531" s="50"/>
    </row>
    <row r="33532" spans="1:1">
      <c r="A33532" s="50"/>
    </row>
    <row r="33533" spans="1:1">
      <c r="A33533" s="50"/>
    </row>
    <row r="33534" spans="1:1">
      <c r="A33534" s="50"/>
    </row>
    <row r="33535" spans="1:1">
      <c r="A33535" s="50"/>
    </row>
    <row r="33536" spans="1:1">
      <c r="A33536" s="50"/>
    </row>
    <row r="33537" spans="1:1">
      <c r="A33537" s="50"/>
    </row>
    <row r="33538" spans="1:1">
      <c r="A33538" s="50"/>
    </row>
    <row r="33539" spans="1:1">
      <c r="A33539" s="50"/>
    </row>
    <row r="33540" spans="1:1" ht="13.5" thickBot="1">
      <c r="A33540" s="47"/>
    </row>
    <row r="33541" spans="1:1">
      <c r="A33541" s="1"/>
    </row>
    <row r="33542" spans="1:1">
      <c r="A33542" s="24"/>
    </row>
    <row r="33543" spans="1:1">
      <c r="A33543" s="26"/>
    </row>
    <row r="33544" spans="1:1">
      <c r="A33544" s="26"/>
    </row>
    <row r="33545" spans="1:1">
      <c r="A33545" s="26"/>
    </row>
    <row r="33546" spans="1:1">
      <c r="A33546" s="26"/>
    </row>
    <row r="33547" spans="1:1">
      <c r="A33547" s="26"/>
    </row>
    <row r="33548" spans="1:1">
      <c r="A33548" s="26"/>
    </row>
    <row r="33549" spans="1:1">
      <c r="A33549" s="26"/>
    </row>
    <row r="33550" spans="1:1">
      <c r="A33550" s="26"/>
    </row>
    <row r="33551" spans="1:1">
      <c r="A33551" s="26"/>
    </row>
    <row r="33552" spans="1:1">
      <c r="A33552" s="26"/>
    </row>
    <row r="33553" spans="1:1">
      <c r="A33553" s="26"/>
    </row>
    <row r="33554" spans="1:1">
      <c r="A33554" s="26"/>
    </row>
    <row r="33555" spans="1:1">
      <c r="A33555" s="26"/>
    </row>
    <row r="33556" spans="1:1">
      <c r="A33556" s="26"/>
    </row>
    <row r="33557" spans="1:1">
      <c r="A33557" s="31"/>
    </row>
    <row r="33558" spans="1:1">
      <c r="A33558" s="24"/>
    </row>
    <row r="33559" spans="1:1">
      <c r="A33559" s="24"/>
    </row>
    <row r="33560" spans="1:1">
      <c r="A33560" s="26"/>
    </row>
    <row r="33561" spans="1:1">
      <c r="A33561" s="26"/>
    </row>
    <row r="33562" spans="1:1">
      <c r="A33562" s="26"/>
    </row>
    <row r="33563" spans="1:1">
      <c r="A33563" s="26"/>
    </row>
    <row r="33564" spans="1:1">
      <c r="A33564" s="26"/>
    </row>
    <row r="33565" spans="1:1">
      <c r="A33565" s="26"/>
    </row>
    <row r="33566" spans="1:1">
      <c r="A33566" s="26"/>
    </row>
    <row r="33567" spans="1:1">
      <c r="A33567" s="26"/>
    </row>
    <row r="33568" spans="1:1">
      <c r="A33568" s="26"/>
    </row>
    <row r="33569" spans="1:1">
      <c r="A33569" s="26"/>
    </row>
    <row r="33570" spans="1:1">
      <c r="A33570" s="26"/>
    </row>
    <row r="33571" spans="1:1">
      <c r="A33571" s="26"/>
    </row>
    <row r="33572" spans="1:1">
      <c r="A33572" s="26"/>
    </row>
    <row r="33573" spans="1:1" ht="13.5" thickBot="1">
      <c r="A33573" s="31"/>
    </row>
    <row r="33574" spans="1:1">
      <c r="A33574" s="44"/>
    </row>
    <row r="33575" spans="1:1" ht="13.5" thickBot="1">
      <c r="A33575" s="47"/>
    </row>
    <row r="33576" spans="1:1">
      <c r="A33576" s="48"/>
    </row>
    <row r="33577" spans="1:1">
      <c r="A33577" s="50"/>
    </row>
    <row r="33578" spans="1:1">
      <c r="A33578" s="50"/>
    </row>
    <row r="33579" spans="1:1">
      <c r="A33579" s="50"/>
    </row>
    <row r="33580" spans="1:1">
      <c r="A33580" s="50"/>
    </row>
    <row r="33581" spans="1:1">
      <c r="A33581" s="50"/>
    </row>
    <row r="33582" spans="1:1">
      <c r="A33582" s="50"/>
    </row>
    <row r="33583" spans="1:1">
      <c r="A33583" s="50"/>
    </row>
    <row r="33584" spans="1:1">
      <c r="A33584" s="50"/>
    </row>
    <row r="33585" spans="1:1">
      <c r="A33585" s="50"/>
    </row>
    <row r="33586" spans="1:1">
      <c r="A33586" s="50"/>
    </row>
    <row r="33587" spans="1:1">
      <c r="A33587" s="50"/>
    </row>
    <row r="33588" spans="1:1">
      <c r="A33588" s="50"/>
    </row>
    <row r="33589" spans="1:1">
      <c r="A33589" s="50"/>
    </row>
    <row r="33590" spans="1:1">
      <c r="A33590" s="50"/>
    </row>
    <row r="33591" spans="1:1">
      <c r="A33591" s="50"/>
    </row>
    <row r="33592" spans="1:1" ht="13.5" thickBot="1">
      <c r="A33592" s="47"/>
    </row>
    <row r="33593" spans="1:1">
      <c r="A33593" s="1"/>
    </row>
    <row r="33594" spans="1:1">
      <c r="A33594" s="24"/>
    </row>
    <row r="33595" spans="1:1">
      <c r="A33595" s="26"/>
    </row>
    <row r="33596" spans="1:1">
      <c r="A33596" s="26"/>
    </row>
    <row r="33597" spans="1:1">
      <c r="A33597" s="26"/>
    </row>
    <row r="33598" spans="1:1">
      <c r="A33598" s="26"/>
    </row>
    <row r="33599" spans="1:1">
      <c r="A33599" s="26"/>
    </row>
    <row r="33600" spans="1:1">
      <c r="A33600" s="26"/>
    </row>
    <row r="33601" spans="1:1">
      <c r="A33601" s="26"/>
    </row>
    <row r="33602" spans="1:1">
      <c r="A33602" s="26"/>
    </row>
    <row r="33603" spans="1:1">
      <c r="A33603" s="26"/>
    </row>
    <row r="33604" spans="1:1">
      <c r="A33604" s="26"/>
    </row>
    <row r="33605" spans="1:1">
      <c r="A33605" s="26"/>
    </row>
    <row r="33606" spans="1:1">
      <c r="A33606" s="26"/>
    </row>
    <row r="33607" spans="1:1">
      <c r="A33607" s="26"/>
    </row>
    <row r="33608" spans="1:1">
      <c r="A33608" s="26"/>
    </row>
    <row r="33609" spans="1:1">
      <c r="A33609" s="31"/>
    </row>
    <row r="33610" spans="1:1">
      <c r="A33610" s="24"/>
    </row>
    <row r="33611" spans="1:1">
      <c r="A33611" s="24"/>
    </row>
    <row r="33612" spans="1:1">
      <c r="A33612" s="26"/>
    </row>
    <row r="33613" spans="1:1">
      <c r="A33613" s="26"/>
    </row>
    <row r="33614" spans="1:1">
      <c r="A33614" s="26"/>
    </row>
    <row r="33615" spans="1:1">
      <c r="A33615" s="26"/>
    </row>
    <row r="33616" spans="1:1">
      <c r="A33616" s="26"/>
    </row>
    <row r="33617" spans="1:1">
      <c r="A33617" s="26"/>
    </row>
    <row r="33618" spans="1:1">
      <c r="A33618" s="26"/>
    </row>
    <row r="33619" spans="1:1">
      <c r="A33619" s="26"/>
    </row>
    <row r="33620" spans="1:1">
      <c r="A33620" s="26"/>
    </row>
    <row r="33621" spans="1:1">
      <c r="A33621" s="26"/>
    </row>
    <row r="33622" spans="1:1">
      <c r="A33622" s="26"/>
    </row>
    <row r="33623" spans="1:1">
      <c r="A33623" s="26"/>
    </row>
    <row r="33624" spans="1:1">
      <c r="A33624" s="26"/>
    </row>
    <row r="33625" spans="1:1" ht="13.5" thickBot="1">
      <c r="A33625" s="31"/>
    </row>
    <row r="33626" spans="1:1">
      <c r="A33626" s="44"/>
    </row>
    <row r="33627" spans="1:1" ht="13.5" thickBot="1">
      <c r="A33627" s="47"/>
    </row>
    <row r="33628" spans="1:1">
      <c r="A33628" s="48"/>
    </row>
    <row r="33629" spans="1:1">
      <c r="A33629" s="50"/>
    </row>
    <row r="33630" spans="1:1">
      <c r="A33630" s="50"/>
    </row>
    <row r="33631" spans="1:1">
      <c r="A33631" s="50"/>
    </row>
    <row r="33632" spans="1:1">
      <c r="A33632" s="50"/>
    </row>
    <row r="33633" spans="1:1">
      <c r="A33633" s="50"/>
    </row>
    <row r="33634" spans="1:1">
      <c r="A33634" s="50"/>
    </row>
    <row r="33635" spans="1:1">
      <c r="A33635" s="50"/>
    </row>
    <row r="33636" spans="1:1">
      <c r="A33636" s="50"/>
    </row>
    <row r="33637" spans="1:1">
      <c r="A33637" s="50"/>
    </row>
    <row r="33638" spans="1:1">
      <c r="A33638" s="50"/>
    </row>
    <row r="33639" spans="1:1">
      <c r="A33639" s="50"/>
    </row>
    <row r="33640" spans="1:1">
      <c r="A33640" s="50"/>
    </row>
    <row r="33641" spans="1:1">
      <c r="A33641" s="50"/>
    </row>
    <row r="33642" spans="1:1">
      <c r="A33642" s="50"/>
    </row>
    <row r="33643" spans="1:1">
      <c r="A33643" s="50"/>
    </row>
    <row r="33644" spans="1:1" ht="13.5" thickBot="1">
      <c r="A33644" s="47"/>
    </row>
    <row r="33645" spans="1:1">
      <c r="A33645" s="1"/>
    </row>
    <row r="33646" spans="1:1">
      <c r="A33646" s="24"/>
    </row>
    <row r="33647" spans="1:1">
      <c r="A33647" s="26"/>
    </row>
    <row r="33648" spans="1:1">
      <c r="A33648" s="26"/>
    </row>
    <row r="33649" spans="1:1">
      <c r="A33649" s="26"/>
    </row>
    <row r="33650" spans="1:1">
      <c r="A33650" s="26"/>
    </row>
    <row r="33651" spans="1:1">
      <c r="A33651" s="26"/>
    </row>
    <row r="33652" spans="1:1">
      <c r="A33652" s="26"/>
    </row>
    <row r="33653" spans="1:1">
      <c r="A33653" s="26"/>
    </row>
    <row r="33654" spans="1:1">
      <c r="A33654" s="26"/>
    </row>
    <row r="33655" spans="1:1">
      <c r="A33655" s="26"/>
    </row>
    <row r="33656" spans="1:1">
      <c r="A33656" s="26"/>
    </row>
    <row r="33657" spans="1:1">
      <c r="A33657" s="26"/>
    </row>
    <row r="33658" spans="1:1">
      <c r="A33658" s="26"/>
    </row>
    <row r="33659" spans="1:1">
      <c r="A33659" s="26"/>
    </row>
    <row r="33660" spans="1:1">
      <c r="A33660" s="26"/>
    </row>
    <row r="33661" spans="1:1">
      <c r="A33661" s="31"/>
    </row>
    <row r="33662" spans="1:1">
      <c r="A33662" s="24"/>
    </row>
    <row r="33663" spans="1:1">
      <c r="A33663" s="24"/>
    </row>
    <row r="33664" spans="1:1">
      <c r="A33664" s="26"/>
    </row>
    <row r="33665" spans="1:1">
      <c r="A33665" s="26"/>
    </row>
    <row r="33666" spans="1:1">
      <c r="A33666" s="26"/>
    </row>
    <row r="33667" spans="1:1">
      <c r="A33667" s="26"/>
    </row>
    <row r="33668" spans="1:1">
      <c r="A33668" s="26"/>
    </row>
    <row r="33669" spans="1:1">
      <c r="A33669" s="26"/>
    </row>
    <row r="33670" spans="1:1">
      <c r="A33670" s="26"/>
    </row>
    <row r="33671" spans="1:1">
      <c r="A33671" s="26"/>
    </row>
    <row r="33672" spans="1:1">
      <c r="A33672" s="26"/>
    </row>
    <row r="33673" spans="1:1">
      <c r="A33673" s="26"/>
    </row>
    <row r="33674" spans="1:1">
      <c r="A33674" s="26"/>
    </row>
    <row r="33675" spans="1:1">
      <c r="A33675" s="26"/>
    </row>
    <row r="33676" spans="1:1">
      <c r="A33676" s="26"/>
    </row>
    <row r="33677" spans="1:1" ht="13.5" thickBot="1">
      <c r="A33677" s="31"/>
    </row>
    <row r="33678" spans="1:1">
      <c r="A33678" s="44"/>
    </row>
    <row r="33679" spans="1:1" ht="13.5" thickBot="1">
      <c r="A33679" s="47"/>
    </row>
    <row r="33680" spans="1:1">
      <c r="A33680" s="48"/>
    </row>
    <row r="33681" spans="1:1">
      <c r="A33681" s="50"/>
    </row>
    <row r="33682" spans="1:1">
      <c r="A33682" s="50"/>
    </row>
    <row r="33683" spans="1:1">
      <c r="A33683" s="50"/>
    </row>
    <row r="33684" spans="1:1">
      <c r="A33684" s="50"/>
    </row>
    <row r="33685" spans="1:1">
      <c r="A33685" s="50"/>
    </row>
    <row r="33686" spans="1:1">
      <c r="A33686" s="50"/>
    </row>
    <row r="33687" spans="1:1">
      <c r="A33687" s="50"/>
    </row>
    <row r="33688" spans="1:1">
      <c r="A33688" s="50"/>
    </row>
    <row r="33689" spans="1:1">
      <c r="A33689" s="50"/>
    </row>
    <row r="33690" spans="1:1">
      <c r="A33690" s="50"/>
    </row>
    <row r="33691" spans="1:1">
      <c r="A33691" s="50"/>
    </row>
    <row r="33692" spans="1:1">
      <c r="A33692" s="50"/>
    </row>
    <row r="33693" spans="1:1">
      <c r="A33693" s="50"/>
    </row>
    <row r="33694" spans="1:1">
      <c r="A33694" s="50"/>
    </row>
    <row r="33695" spans="1:1">
      <c r="A33695" s="50"/>
    </row>
    <row r="33696" spans="1:1" ht="13.5" thickBot="1">
      <c r="A33696" s="47"/>
    </row>
    <row r="33697" spans="1:1">
      <c r="A33697" s="1"/>
    </row>
    <row r="33698" spans="1:1">
      <c r="A33698" s="24"/>
    </row>
    <row r="33699" spans="1:1">
      <c r="A33699" s="26"/>
    </row>
    <row r="33700" spans="1:1">
      <c r="A33700" s="26"/>
    </row>
    <row r="33701" spans="1:1">
      <c r="A33701" s="26"/>
    </row>
    <row r="33702" spans="1:1">
      <c r="A33702" s="26"/>
    </row>
    <row r="33703" spans="1:1">
      <c r="A33703" s="26"/>
    </row>
    <row r="33704" spans="1:1">
      <c r="A33704" s="26"/>
    </row>
    <row r="33705" spans="1:1">
      <c r="A33705" s="26"/>
    </row>
    <row r="33706" spans="1:1">
      <c r="A33706" s="26"/>
    </row>
    <row r="33707" spans="1:1">
      <c r="A33707" s="26"/>
    </row>
    <row r="33708" spans="1:1">
      <c r="A33708" s="26"/>
    </row>
    <row r="33709" spans="1:1">
      <c r="A33709" s="26"/>
    </row>
    <row r="33710" spans="1:1">
      <c r="A33710" s="26"/>
    </row>
    <row r="33711" spans="1:1">
      <c r="A33711" s="26"/>
    </row>
    <row r="33712" spans="1:1">
      <c r="A33712" s="26"/>
    </row>
    <row r="33713" spans="1:1">
      <c r="A33713" s="31"/>
    </row>
    <row r="33714" spans="1:1">
      <c r="A33714" s="24"/>
    </row>
    <row r="33715" spans="1:1">
      <c r="A33715" s="24"/>
    </row>
    <row r="33716" spans="1:1">
      <c r="A33716" s="26"/>
    </row>
    <row r="33717" spans="1:1">
      <c r="A33717" s="26"/>
    </row>
    <row r="33718" spans="1:1">
      <c r="A33718" s="26"/>
    </row>
    <row r="33719" spans="1:1">
      <c r="A33719" s="26"/>
    </row>
    <row r="33720" spans="1:1">
      <c r="A33720" s="26"/>
    </row>
    <row r="33721" spans="1:1">
      <c r="A33721" s="26"/>
    </row>
    <row r="33722" spans="1:1">
      <c r="A33722" s="26"/>
    </row>
    <row r="33723" spans="1:1">
      <c r="A33723" s="26"/>
    </row>
    <row r="33724" spans="1:1">
      <c r="A33724" s="26"/>
    </row>
    <row r="33725" spans="1:1">
      <c r="A33725" s="26"/>
    </row>
    <row r="33726" spans="1:1">
      <c r="A33726" s="26"/>
    </row>
    <row r="33727" spans="1:1">
      <c r="A33727" s="26"/>
    </row>
    <row r="33728" spans="1:1">
      <c r="A33728" s="26"/>
    </row>
    <row r="33729" spans="1:1" ht="13.5" thickBot="1">
      <c r="A33729" s="31"/>
    </row>
    <row r="33730" spans="1:1">
      <c r="A33730" s="44"/>
    </row>
    <row r="33731" spans="1:1" ht="13.5" thickBot="1">
      <c r="A33731" s="47"/>
    </row>
    <row r="33732" spans="1:1">
      <c r="A33732" s="48"/>
    </row>
    <row r="33733" spans="1:1">
      <c r="A33733" s="50"/>
    </row>
    <row r="33734" spans="1:1">
      <c r="A33734" s="50"/>
    </row>
    <row r="33735" spans="1:1">
      <c r="A33735" s="50"/>
    </row>
    <row r="33736" spans="1:1">
      <c r="A33736" s="50"/>
    </row>
    <row r="33737" spans="1:1">
      <c r="A33737" s="50"/>
    </row>
    <row r="33738" spans="1:1">
      <c r="A33738" s="50"/>
    </row>
    <row r="33739" spans="1:1">
      <c r="A33739" s="50"/>
    </row>
    <row r="33740" spans="1:1">
      <c r="A33740" s="50"/>
    </row>
    <row r="33741" spans="1:1">
      <c r="A33741" s="50"/>
    </row>
    <row r="33742" spans="1:1">
      <c r="A33742" s="50"/>
    </row>
    <row r="33743" spans="1:1">
      <c r="A33743" s="50"/>
    </row>
    <row r="33744" spans="1:1">
      <c r="A33744" s="50"/>
    </row>
    <row r="33745" spans="1:1">
      <c r="A33745" s="50"/>
    </row>
    <row r="33746" spans="1:1">
      <c r="A33746" s="50"/>
    </row>
    <row r="33747" spans="1:1">
      <c r="A33747" s="50"/>
    </row>
    <row r="33748" spans="1:1" ht="13.5" thickBot="1">
      <c r="A33748" s="47"/>
    </row>
    <row r="33749" spans="1:1">
      <c r="A33749" s="1"/>
    </row>
    <row r="33750" spans="1:1">
      <c r="A33750" s="24"/>
    </row>
    <row r="33751" spans="1:1">
      <c r="A33751" s="26"/>
    </row>
    <row r="33752" spans="1:1">
      <c r="A33752" s="26"/>
    </row>
    <row r="33753" spans="1:1">
      <c r="A33753" s="26"/>
    </row>
    <row r="33754" spans="1:1">
      <c r="A33754" s="26"/>
    </row>
    <row r="33755" spans="1:1">
      <c r="A33755" s="26"/>
    </row>
    <row r="33756" spans="1:1">
      <c r="A33756" s="26"/>
    </row>
    <row r="33757" spans="1:1">
      <c r="A33757" s="26"/>
    </row>
    <row r="33758" spans="1:1">
      <c r="A33758" s="26"/>
    </row>
    <row r="33759" spans="1:1">
      <c r="A33759" s="26"/>
    </row>
    <row r="33760" spans="1:1">
      <c r="A33760" s="26"/>
    </row>
    <row r="33761" spans="1:1">
      <c r="A33761" s="26"/>
    </row>
    <row r="33762" spans="1:1">
      <c r="A33762" s="26"/>
    </row>
    <row r="33763" spans="1:1">
      <c r="A33763" s="26"/>
    </row>
    <row r="33764" spans="1:1">
      <c r="A33764" s="26"/>
    </row>
    <row r="33765" spans="1:1">
      <c r="A33765" s="31"/>
    </row>
    <row r="33766" spans="1:1">
      <c r="A33766" s="24"/>
    </row>
    <row r="33767" spans="1:1">
      <c r="A33767" s="24"/>
    </row>
    <row r="33768" spans="1:1">
      <c r="A33768" s="26"/>
    </row>
    <row r="33769" spans="1:1">
      <c r="A33769" s="26"/>
    </row>
    <row r="33770" spans="1:1">
      <c r="A33770" s="26"/>
    </row>
    <row r="33771" spans="1:1">
      <c r="A33771" s="26"/>
    </row>
    <row r="33772" spans="1:1">
      <c r="A33772" s="26"/>
    </row>
    <row r="33773" spans="1:1">
      <c r="A33773" s="26"/>
    </row>
    <row r="33774" spans="1:1">
      <c r="A33774" s="26"/>
    </row>
    <row r="33775" spans="1:1">
      <c r="A33775" s="26"/>
    </row>
    <row r="33776" spans="1:1">
      <c r="A33776" s="26"/>
    </row>
    <row r="33777" spans="1:1">
      <c r="A33777" s="26"/>
    </row>
    <row r="33778" spans="1:1">
      <c r="A33778" s="26"/>
    </row>
    <row r="33779" spans="1:1">
      <c r="A33779" s="26"/>
    </row>
    <row r="33780" spans="1:1">
      <c r="A33780" s="26"/>
    </row>
    <row r="33781" spans="1:1" ht="13.5" thickBot="1">
      <c r="A33781" s="31"/>
    </row>
    <row r="33782" spans="1:1">
      <c r="A33782" s="44"/>
    </row>
    <row r="33783" spans="1:1" ht="13.5" thickBot="1">
      <c r="A33783" s="47"/>
    </row>
    <row r="33784" spans="1:1">
      <c r="A33784" s="48"/>
    </row>
    <row r="33785" spans="1:1">
      <c r="A33785" s="50"/>
    </row>
    <row r="33786" spans="1:1">
      <c r="A33786" s="50"/>
    </row>
    <row r="33787" spans="1:1">
      <c r="A33787" s="50"/>
    </row>
    <row r="33788" spans="1:1">
      <c r="A33788" s="50"/>
    </row>
    <row r="33789" spans="1:1">
      <c r="A33789" s="50"/>
    </row>
    <row r="33790" spans="1:1">
      <c r="A33790" s="50"/>
    </row>
    <row r="33791" spans="1:1">
      <c r="A33791" s="50"/>
    </row>
    <row r="33792" spans="1:1">
      <c r="A33792" s="50"/>
    </row>
    <row r="33793" spans="1:1">
      <c r="A33793" s="50"/>
    </row>
    <row r="33794" spans="1:1">
      <c r="A33794" s="50"/>
    </row>
    <row r="33795" spans="1:1">
      <c r="A33795" s="50"/>
    </row>
    <row r="33796" spans="1:1">
      <c r="A33796" s="50"/>
    </row>
    <row r="33797" spans="1:1">
      <c r="A33797" s="50"/>
    </row>
    <row r="33798" spans="1:1">
      <c r="A33798" s="50"/>
    </row>
    <row r="33799" spans="1:1">
      <c r="A33799" s="50"/>
    </row>
    <row r="33800" spans="1:1" ht="13.5" thickBot="1">
      <c r="A33800" s="47"/>
    </row>
    <row r="33801" spans="1:1">
      <c r="A33801" s="1"/>
    </row>
    <row r="33802" spans="1:1">
      <c r="A33802" s="24"/>
    </row>
    <row r="33803" spans="1:1">
      <c r="A33803" s="26"/>
    </row>
    <row r="33804" spans="1:1">
      <c r="A33804" s="26"/>
    </row>
    <row r="33805" spans="1:1">
      <c r="A33805" s="26"/>
    </row>
    <row r="33806" spans="1:1">
      <c r="A33806" s="26"/>
    </row>
    <row r="33807" spans="1:1">
      <c r="A33807" s="26"/>
    </row>
    <row r="33808" spans="1:1">
      <c r="A33808" s="26"/>
    </row>
    <row r="33809" spans="1:1">
      <c r="A33809" s="26"/>
    </row>
    <row r="33810" spans="1:1">
      <c r="A33810" s="26"/>
    </row>
    <row r="33811" spans="1:1">
      <c r="A33811" s="26"/>
    </row>
    <row r="33812" spans="1:1">
      <c r="A33812" s="26"/>
    </row>
    <row r="33813" spans="1:1">
      <c r="A33813" s="26"/>
    </row>
    <row r="33814" spans="1:1">
      <c r="A33814" s="26"/>
    </row>
    <row r="33815" spans="1:1">
      <c r="A33815" s="26"/>
    </row>
    <row r="33816" spans="1:1">
      <c r="A33816" s="26"/>
    </row>
    <row r="33817" spans="1:1">
      <c r="A33817" s="31"/>
    </row>
    <row r="33818" spans="1:1">
      <c r="A33818" s="24"/>
    </row>
    <row r="33819" spans="1:1">
      <c r="A33819" s="24"/>
    </row>
    <row r="33820" spans="1:1">
      <c r="A33820" s="26"/>
    </row>
    <row r="33821" spans="1:1">
      <c r="A33821" s="26"/>
    </row>
    <row r="33822" spans="1:1">
      <c r="A33822" s="26"/>
    </row>
    <row r="33823" spans="1:1">
      <c r="A33823" s="26"/>
    </row>
    <row r="33824" spans="1:1">
      <c r="A33824" s="26"/>
    </row>
    <row r="33825" spans="1:1">
      <c r="A33825" s="26"/>
    </row>
    <row r="33826" spans="1:1">
      <c r="A33826" s="26"/>
    </row>
    <row r="33827" spans="1:1">
      <c r="A33827" s="26"/>
    </row>
    <row r="33828" spans="1:1">
      <c r="A33828" s="26"/>
    </row>
    <row r="33829" spans="1:1">
      <c r="A33829" s="26"/>
    </row>
    <row r="33830" spans="1:1">
      <c r="A33830" s="26"/>
    </row>
    <row r="33831" spans="1:1">
      <c r="A33831" s="26"/>
    </row>
    <row r="33832" spans="1:1">
      <c r="A33832" s="26"/>
    </row>
    <row r="33833" spans="1:1" ht="13.5" thickBot="1">
      <c r="A33833" s="31"/>
    </row>
    <row r="33834" spans="1:1">
      <c r="A33834" s="44"/>
    </row>
    <row r="33835" spans="1:1" ht="13.5" thickBot="1">
      <c r="A33835" s="47"/>
    </row>
    <row r="33836" spans="1:1">
      <c r="A33836" s="48"/>
    </row>
    <row r="33837" spans="1:1">
      <c r="A33837" s="50"/>
    </row>
    <row r="33838" spans="1:1">
      <c r="A33838" s="50"/>
    </row>
    <row r="33839" spans="1:1">
      <c r="A33839" s="50"/>
    </row>
    <row r="33840" spans="1:1">
      <c r="A33840" s="50"/>
    </row>
    <row r="33841" spans="1:1">
      <c r="A33841" s="50"/>
    </row>
    <row r="33842" spans="1:1">
      <c r="A33842" s="50"/>
    </row>
    <row r="33843" spans="1:1">
      <c r="A33843" s="50"/>
    </row>
    <row r="33844" spans="1:1">
      <c r="A33844" s="50"/>
    </row>
    <row r="33845" spans="1:1">
      <c r="A33845" s="50"/>
    </row>
    <row r="33846" spans="1:1">
      <c r="A33846" s="50"/>
    </row>
    <row r="33847" spans="1:1">
      <c r="A33847" s="50"/>
    </row>
    <row r="33848" spans="1:1">
      <c r="A33848" s="50"/>
    </row>
    <row r="33849" spans="1:1">
      <c r="A33849" s="50"/>
    </row>
    <row r="33850" spans="1:1">
      <c r="A33850" s="50"/>
    </row>
    <row r="33851" spans="1:1">
      <c r="A33851" s="50"/>
    </row>
    <row r="33852" spans="1:1" ht="13.5" thickBot="1">
      <c r="A33852" s="47"/>
    </row>
    <row r="33853" spans="1:1">
      <c r="A33853" s="1"/>
    </row>
    <row r="33854" spans="1:1">
      <c r="A33854" s="24"/>
    </row>
    <row r="33855" spans="1:1">
      <c r="A33855" s="26"/>
    </row>
    <row r="33856" spans="1:1">
      <c r="A33856" s="26"/>
    </row>
    <row r="33857" spans="1:1">
      <c r="A33857" s="26"/>
    </row>
    <row r="33858" spans="1:1">
      <c r="A33858" s="26"/>
    </row>
    <row r="33859" spans="1:1">
      <c r="A33859" s="26"/>
    </row>
    <row r="33860" spans="1:1">
      <c r="A33860" s="26"/>
    </row>
    <row r="33861" spans="1:1">
      <c r="A33861" s="26"/>
    </row>
    <row r="33862" spans="1:1">
      <c r="A33862" s="26"/>
    </row>
    <row r="33863" spans="1:1">
      <c r="A33863" s="26"/>
    </row>
    <row r="33864" spans="1:1">
      <c r="A33864" s="26"/>
    </row>
    <row r="33865" spans="1:1">
      <c r="A33865" s="26"/>
    </row>
    <row r="33866" spans="1:1">
      <c r="A33866" s="26"/>
    </row>
    <row r="33867" spans="1:1">
      <c r="A33867" s="26"/>
    </row>
    <row r="33868" spans="1:1">
      <c r="A33868" s="26"/>
    </row>
    <row r="33869" spans="1:1">
      <c r="A33869" s="31"/>
    </row>
    <row r="33870" spans="1:1">
      <c r="A33870" s="24"/>
    </row>
    <row r="33871" spans="1:1">
      <c r="A33871" s="24"/>
    </row>
    <row r="33872" spans="1:1">
      <c r="A33872" s="26"/>
    </row>
    <row r="33873" spans="1:1">
      <c r="A33873" s="26"/>
    </row>
    <row r="33874" spans="1:1">
      <c r="A33874" s="26"/>
    </row>
    <row r="33875" spans="1:1">
      <c r="A33875" s="26"/>
    </row>
    <row r="33876" spans="1:1">
      <c r="A33876" s="26"/>
    </row>
    <row r="33877" spans="1:1">
      <c r="A33877" s="26"/>
    </row>
    <row r="33878" spans="1:1">
      <c r="A33878" s="26"/>
    </row>
    <row r="33879" spans="1:1">
      <c r="A33879" s="26"/>
    </row>
    <row r="33880" spans="1:1">
      <c r="A33880" s="26"/>
    </row>
    <row r="33881" spans="1:1">
      <c r="A33881" s="26"/>
    </row>
    <row r="33882" spans="1:1">
      <c r="A33882" s="26"/>
    </row>
    <row r="33883" spans="1:1">
      <c r="A33883" s="26"/>
    </row>
    <row r="33884" spans="1:1">
      <c r="A33884" s="26"/>
    </row>
    <row r="33885" spans="1:1" ht="13.5" thickBot="1">
      <c r="A33885" s="31"/>
    </row>
    <row r="33886" spans="1:1">
      <c r="A33886" s="44"/>
    </row>
    <row r="33887" spans="1:1" ht="13.5" thickBot="1">
      <c r="A33887" s="47"/>
    </row>
    <row r="33888" spans="1:1">
      <c r="A33888" s="48"/>
    </row>
    <row r="33889" spans="1:1">
      <c r="A33889" s="50"/>
    </row>
    <row r="33890" spans="1:1">
      <c r="A33890" s="50"/>
    </row>
    <row r="33891" spans="1:1">
      <c r="A33891" s="50"/>
    </row>
    <row r="33892" spans="1:1">
      <c r="A33892" s="50"/>
    </row>
    <row r="33893" spans="1:1">
      <c r="A33893" s="50"/>
    </row>
    <row r="33894" spans="1:1">
      <c r="A33894" s="50"/>
    </row>
    <row r="33895" spans="1:1">
      <c r="A33895" s="50"/>
    </row>
    <row r="33896" spans="1:1">
      <c r="A33896" s="50"/>
    </row>
    <row r="33897" spans="1:1">
      <c r="A33897" s="50"/>
    </row>
    <row r="33898" spans="1:1">
      <c r="A33898" s="50"/>
    </row>
    <row r="33899" spans="1:1">
      <c r="A33899" s="50"/>
    </row>
    <row r="33900" spans="1:1">
      <c r="A33900" s="50"/>
    </row>
    <row r="33901" spans="1:1">
      <c r="A33901" s="50"/>
    </row>
    <row r="33902" spans="1:1">
      <c r="A33902" s="50"/>
    </row>
    <row r="33903" spans="1:1">
      <c r="A33903" s="50"/>
    </row>
    <row r="33904" spans="1:1" ht="13.5" thickBot="1">
      <c r="A33904" s="47"/>
    </row>
    <row r="33905" spans="1:1">
      <c r="A33905" s="1"/>
    </row>
    <row r="33906" spans="1:1">
      <c r="A33906" s="24"/>
    </row>
    <row r="33907" spans="1:1">
      <c r="A33907" s="26"/>
    </row>
    <row r="33908" spans="1:1">
      <c r="A33908" s="26"/>
    </row>
    <row r="33909" spans="1:1">
      <c r="A33909" s="26"/>
    </row>
    <row r="33910" spans="1:1">
      <c r="A33910" s="26"/>
    </row>
    <row r="33911" spans="1:1">
      <c r="A33911" s="26"/>
    </row>
    <row r="33912" spans="1:1">
      <c r="A33912" s="26"/>
    </row>
    <row r="33913" spans="1:1">
      <c r="A33913" s="26"/>
    </row>
    <row r="33914" spans="1:1">
      <c r="A33914" s="26"/>
    </row>
    <row r="33915" spans="1:1">
      <c r="A33915" s="26"/>
    </row>
    <row r="33916" spans="1:1">
      <c r="A33916" s="26"/>
    </row>
    <row r="33917" spans="1:1">
      <c r="A33917" s="26"/>
    </row>
    <row r="33918" spans="1:1">
      <c r="A33918" s="26"/>
    </row>
    <row r="33919" spans="1:1">
      <c r="A33919" s="26"/>
    </row>
    <row r="33920" spans="1:1">
      <c r="A33920" s="26"/>
    </row>
    <row r="33921" spans="1:1">
      <c r="A33921" s="31"/>
    </row>
    <row r="33922" spans="1:1">
      <c r="A33922" s="24"/>
    </row>
    <row r="33923" spans="1:1">
      <c r="A33923" s="24"/>
    </row>
    <row r="33924" spans="1:1">
      <c r="A33924" s="26"/>
    </row>
    <row r="33925" spans="1:1">
      <c r="A33925" s="26"/>
    </row>
    <row r="33926" spans="1:1">
      <c r="A33926" s="26"/>
    </row>
    <row r="33927" spans="1:1">
      <c r="A33927" s="26"/>
    </row>
    <row r="33928" spans="1:1">
      <c r="A33928" s="26"/>
    </row>
    <row r="33929" spans="1:1">
      <c r="A33929" s="26"/>
    </row>
    <row r="33930" spans="1:1">
      <c r="A33930" s="26"/>
    </row>
    <row r="33931" spans="1:1">
      <c r="A33931" s="26"/>
    </row>
    <row r="33932" spans="1:1">
      <c r="A33932" s="26"/>
    </row>
    <row r="33933" spans="1:1">
      <c r="A33933" s="26"/>
    </row>
    <row r="33934" spans="1:1">
      <c r="A33934" s="26"/>
    </row>
    <row r="33935" spans="1:1">
      <c r="A33935" s="26"/>
    </row>
    <row r="33936" spans="1:1">
      <c r="A33936" s="26"/>
    </row>
    <row r="33937" spans="1:1" ht="13.5" thickBot="1">
      <c r="A33937" s="31"/>
    </row>
    <row r="33938" spans="1:1">
      <c r="A33938" s="44"/>
    </row>
    <row r="33939" spans="1:1" ht="13.5" thickBot="1">
      <c r="A33939" s="47"/>
    </row>
    <row r="33940" spans="1:1">
      <c r="A33940" s="48"/>
    </row>
    <row r="33941" spans="1:1">
      <c r="A33941" s="50"/>
    </row>
    <row r="33942" spans="1:1">
      <c r="A33942" s="50"/>
    </row>
    <row r="33943" spans="1:1">
      <c r="A33943" s="50"/>
    </row>
    <row r="33944" spans="1:1">
      <c r="A33944" s="50"/>
    </row>
    <row r="33945" spans="1:1">
      <c r="A33945" s="50"/>
    </row>
    <row r="33946" spans="1:1">
      <c r="A33946" s="50"/>
    </row>
    <row r="33947" spans="1:1">
      <c r="A33947" s="50"/>
    </row>
    <row r="33948" spans="1:1">
      <c r="A33948" s="50"/>
    </row>
    <row r="33949" spans="1:1">
      <c r="A33949" s="50"/>
    </row>
    <row r="33950" spans="1:1">
      <c r="A33950" s="50"/>
    </row>
    <row r="33951" spans="1:1">
      <c r="A33951" s="50"/>
    </row>
    <row r="33952" spans="1:1">
      <c r="A33952" s="50"/>
    </row>
    <row r="33953" spans="1:1">
      <c r="A33953" s="50"/>
    </row>
    <row r="33954" spans="1:1">
      <c r="A33954" s="50"/>
    </row>
    <row r="33955" spans="1:1">
      <c r="A33955" s="50"/>
    </row>
    <row r="33956" spans="1:1" ht="13.5" thickBot="1">
      <c r="A33956" s="47"/>
    </row>
    <row r="33957" spans="1:1">
      <c r="A33957" s="1"/>
    </row>
    <row r="33958" spans="1:1">
      <c r="A33958" s="24"/>
    </row>
    <row r="33959" spans="1:1">
      <c r="A33959" s="26"/>
    </row>
    <row r="33960" spans="1:1">
      <c r="A33960" s="26"/>
    </row>
    <row r="33961" spans="1:1">
      <c r="A33961" s="26"/>
    </row>
    <row r="33962" spans="1:1">
      <c r="A33962" s="26"/>
    </row>
    <row r="33963" spans="1:1">
      <c r="A33963" s="26"/>
    </row>
    <row r="33964" spans="1:1">
      <c r="A33964" s="26"/>
    </row>
    <row r="33965" spans="1:1">
      <c r="A33965" s="26"/>
    </row>
    <row r="33966" spans="1:1">
      <c r="A33966" s="26"/>
    </row>
    <row r="33967" spans="1:1">
      <c r="A33967" s="26"/>
    </row>
    <row r="33968" spans="1:1">
      <c r="A33968" s="26"/>
    </row>
    <row r="33969" spans="1:1">
      <c r="A33969" s="26"/>
    </row>
    <row r="33970" spans="1:1">
      <c r="A33970" s="26"/>
    </row>
    <row r="33971" spans="1:1">
      <c r="A33971" s="26"/>
    </row>
    <row r="33972" spans="1:1">
      <c r="A33972" s="26"/>
    </row>
    <row r="33973" spans="1:1">
      <c r="A33973" s="31"/>
    </row>
    <row r="33974" spans="1:1">
      <c r="A33974" s="24"/>
    </row>
    <row r="33975" spans="1:1">
      <c r="A33975" s="24"/>
    </row>
    <row r="33976" spans="1:1">
      <c r="A33976" s="26"/>
    </row>
    <row r="33977" spans="1:1">
      <c r="A33977" s="26"/>
    </row>
    <row r="33978" spans="1:1">
      <c r="A33978" s="26"/>
    </row>
    <row r="33979" spans="1:1">
      <c r="A33979" s="26"/>
    </row>
    <row r="33980" spans="1:1">
      <c r="A33980" s="26"/>
    </row>
    <row r="33981" spans="1:1">
      <c r="A33981" s="26"/>
    </row>
    <row r="33982" spans="1:1">
      <c r="A33982" s="26"/>
    </row>
    <row r="33983" spans="1:1">
      <c r="A33983" s="26"/>
    </row>
    <row r="33984" spans="1:1">
      <c r="A33984" s="26"/>
    </row>
    <row r="33985" spans="1:1">
      <c r="A33985" s="26"/>
    </row>
    <row r="33986" spans="1:1">
      <c r="A33986" s="26"/>
    </row>
    <row r="33987" spans="1:1">
      <c r="A33987" s="26"/>
    </row>
    <row r="33988" spans="1:1">
      <c r="A33988" s="26"/>
    </row>
    <row r="33989" spans="1:1" ht="13.5" thickBot="1">
      <c r="A33989" s="31"/>
    </row>
    <row r="33990" spans="1:1">
      <c r="A33990" s="44"/>
    </row>
    <row r="33991" spans="1:1" ht="13.5" thickBot="1">
      <c r="A33991" s="47"/>
    </row>
    <row r="33992" spans="1:1">
      <c r="A33992" s="48"/>
    </row>
    <row r="33993" spans="1:1">
      <c r="A33993" s="50"/>
    </row>
    <row r="33994" spans="1:1">
      <c r="A33994" s="50"/>
    </row>
    <row r="33995" spans="1:1">
      <c r="A33995" s="50"/>
    </row>
    <row r="33996" spans="1:1">
      <c r="A33996" s="50"/>
    </row>
    <row r="33997" spans="1:1">
      <c r="A33997" s="50"/>
    </row>
    <row r="33998" spans="1:1">
      <c r="A33998" s="50"/>
    </row>
    <row r="33999" spans="1:1">
      <c r="A33999" s="50"/>
    </row>
    <row r="34000" spans="1:1">
      <c r="A34000" s="50"/>
    </row>
    <row r="34001" spans="1:1">
      <c r="A34001" s="50"/>
    </row>
    <row r="34002" spans="1:1">
      <c r="A34002" s="50"/>
    </row>
    <row r="34003" spans="1:1">
      <c r="A34003" s="50"/>
    </row>
    <row r="34004" spans="1:1">
      <c r="A34004" s="50"/>
    </row>
    <row r="34005" spans="1:1">
      <c r="A34005" s="50"/>
    </row>
    <row r="34006" spans="1:1">
      <c r="A34006" s="50"/>
    </row>
    <row r="34007" spans="1:1">
      <c r="A34007" s="50"/>
    </row>
    <row r="34008" spans="1:1" ht="13.5" thickBot="1">
      <c r="A34008" s="47"/>
    </row>
    <row r="34009" spans="1:1">
      <c r="A34009" s="1"/>
    </row>
    <row r="34010" spans="1:1">
      <c r="A34010" s="24"/>
    </row>
    <row r="34011" spans="1:1">
      <c r="A34011" s="26"/>
    </row>
    <row r="34012" spans="1:1">
      <c r="A34012" s="26"/>
    </row>
    <row r="34013" spans="1:1">
      <c r="A34013" s="26"/>
    </row>
    <row r="34014" spans="1:1">
      <c r="A34014" s="26"/>
    </row>
    <row r="34015" spans="1:1">
      <c r="A34015" s="26"/>
    </row>
    <row r="34016" spans="1:1">
      <c r="A34016" s="26"/>
    </row>
    <row r="34017" spans="1:1">
      <c r="A34017" s="26"/>
    </row>
    <row r="34018" spans="1:1">
      <c r="A34018" s="26"/>
    </row>
    <row r="34019" spans="1:1">
      <c r="A34019" s="26"/>
    </row>
    <row r="34020" spans="1:1">
      <c r="A34020" s="26"/>
    </row>
    <row r="34021" spans="1:1">
      <c r="A34021" s="26"/>
    </row>
    <row r="34022" spans="1:1">
      <c r="A34022" s="26"/>
    </row>
    <row r="34023" spans="1:1">
      <c r="A34023" s="26"/>
    </row>
    <row r="34024" spans="1:1">
      <c r="A34024" s="26"/>
    </row>
    <row r="34025" spans="1:1">
      <c r="A34025" s="31"/>
    </row>
    <row r="34026" spans="1:1">
      <c r="A34026" s="24"/>
    </row>
    <row r="34027" spans="1:1">
      <c r="A34027" s="24"/>
    </row>
    <row r="34028" spans="1:1">
      <c r="A34028" s="26"/>
    </row>
    <row r="34029" spans="1:1">
      <c r="A34029" s="26"/>
    </row>
    <row r="34030" spans="1:1">
      <c r="A34030" s="26"/>
    </row>
    <row r="34031" spans="1:1">
      <c r="A34031" s="26"/>
    </row>
    <row r="34032" spans="1:1">
      <c r="A34032" s="26"/>
    </row>
    <row r="34033" spans="1:1">
      <c r="A34033" s="26"/>
    </row>
    <row r="34034" spans="1:1">
      <c r="A34034" s="26"/>
    </row>
    <row r="34035" spans="1:1">
      <c r="A34035" s="26"/>
    </row>
    <row r="34036" spans="1:1">
      <c r="A34036" s="26"/>
    </row>
    <row r="34037" spans="1:1">
      <c r="A34037" s="26"/>
    </row>
    <row r="34038" spans="1:1">
      <c r="A34038" s="26"/>
    </row>
    <row r="34039" spans="1:1">
      <c r="A34039" s="26"/>
    </row>
    <row r="34040" spans="1:1">
      <c r="A34040" s="26"/>
    </row>
    <row r="34041" spans="1:1" ht="13.5" thickBot="1">
      <c r="A34041" s="31"/>
    </row>
    <row r="34042" spans="1:1">
      <c r="A34042" s="44"/>
    </row>
    <row r="34043" spans="1:1" ht="13.5" thickBot="1">
      <c r="A34043" s="47"/>
    </row>
    <row r="34044" spans="1:1">
      <c r="A34044" s="48"/>
    </row>
    <row r="34045" spans="1:1">
      <c r="A34045" s="50"/>
    </row>
    <row r="34046" spans="1:1">
      <c r="A34046" s="50"/>
    </row>
    <row r="34047" spans="1:1">
      <c r="A34047" s="50"/>
    </row>
    <row r="34048" spans="1:1">
      <c r="A34048" s="50"/>
    </row>
    <row r="34049" spans="1:1">
      <c r="A34049" s="50"/>
    </row>
    <row r="34050" spans="1:1">
      <c r="A34050" s="50"/>
    </row>
    <row r="34051" spans="1:1">
      <c r="A34051" s="50"/>
    </row>
    <row r="34052" spans="1:1">
      <c r="A34052" s="50"/>
    </row>
    <row r="34053" spans="1:1">
      <c r="A34053" s="50"/>
    </row>
    <row r="34054" spans="1:1">
      <c r="A34054" s="50"/>
    </row>
    <row r="34055" spans="1:1">
      <c r="A34055" s="50"/>
    </row>
    <row r="34056" spans="1:1">
      <c r="A34056" s="50"/>
    </row>
    <row r="34057" spans="1:1">
      <c r="A34057" s="50"/>
    </row>
    <row r="34058" spans="1:1">
      <c r="A34058" s="50"/>
    </row>
    <row r="34059" spans="1:1">
      <c r="A34059" s="50"/>
    </row>
    <row r="34060" spans="1:1" ht="13.5" thickBot="1">
      <c r="A34060" s="47"/>
    </row>
    <row r="34061" spans="1:1">
      <c r="A34061" s="1"/>
    </row>
    <row r="34062" spans="1:1">
      <c r="A34062" s="24"/>
    </row>
    <row r="34063" spans="1:1">
      <c r="A34063" s="26"/>
    </row>
    <row r="34064" spans="1:1">
      <c r="A34064" s="26"/>
    </row>
    <row r="34065" spans="1:1">
      <c r="A34065" s="26"/>
    </row>
    <row r="34066" spans="1:1">
      <c r="A34066" s="26"/>
    </row>
    <row r="34067" spans="1:1">
      <c r="A34067" s="26"/>
    </row>
    <row r="34068" spans="1:1">
      <c r="A34068" s="26"/>
    </row>
    <row r="34069" spans="1:1">
      <c r="A34069" s="26"/>
    </row>
    <row r="34070" spans="1:1">
      <c r="A34070" s="26"/>
    </row>
    <row r="34071" spans="1:1">
      <c r="A34071" s="26"/>
    </row>
    <row r="34072" spans="1:1">
      <c r="A34072" s="26"/>
    </row>
    <row r="34073" spans="1:1">
      <c r="A34073" s="26"/>
    </row>
    <row r="34074" spans="1:1">
      <c r="A34074" s="26"/>
    </row>
    <row r="34075" spans="1:1">
      <c r="A34075" s="26"/>
    </row>
    <row r="34076" spans="1:1">
      <c r="A34076" s="26"/>
    </row>
    <row r="34077" spans="1:1">
      <c r="A34077" s="31"/>
    </row>
    <row r="34078" spans="1:1">
      <c r="A34078" s="24"/>
    </row>
    <row r="34079" spans="1:1">
      <c r="A34079" s="24"/>
    </row>
    <row r="34080" spans="1:1">
      <c r="A34080" s="26"/>
    </row>
    <row r="34081" spans="1:1">
      <c r="A34081" s="26"/>
    </row>
    <row r="34082" spans="1:1">
      <c r="A34082" s="26"/>
    </row>
    <row r="34083" spans="1:1">
      <c r="A34083" s="26"/>
    </row>
    <row r="34084" spans="1:1">
      <c r="A34084" s="26"/>
    </row>
    <row r="34085" spans="1:1">
      <c r="A34085" s="26"/>
    </row>
    <row r="34086" spans="1:1">
      <c r="A34086" s="26"/>
    </row>
    <row r="34087" spans="1:1">
      <c r="A34087" s="26"/>
    </row>
    <row r="34088" spans="1:1">
      <c r="A34088" s="26"/>
    </row>
    <row r="34089" spans="1:1">
      <c r="A34089" s="26"/>
    </row>
    <row r="34090" spans="1:1">
      <c r="A34090" s="26"/>
    </row>
    <row r="34091" spans="1:1">
      <c r="A34091" s="26"/>
    </row>
    <row r="34092" spans="1:1">
      <c r="A34092" s="26"/>
    </row>
    <row r="34093" spans="1:1" ht="13.5" thickBot="1">
      <c r="A34093" s="31"/>
    </row>
    <row r="34094" spans="1:1">
      <c r="A34094" s="44"/>
    </row>
    <row r="34095" spans="1:1" ht="13.5" thickBot="1">
      <c r="A34095" s="47"/>
    </row>
    <row r="34096" spans="1:1">
      <c r="A34096" s="48"/>
    </row>
    <row r="34097" spans="1:1">
      <c r="A34097" s="50"/>
    </row>
    <row r="34098" spans="1:1">
      <c r="A34098" s="50"/>
    </row>
    <row r="34099" spans="1:1">
      <c r="A34099" s="50"/>
    </row>
    <row r="34100" spans="1:1">
      <c r="A34100" s="50"/>
    </row>
    <row r="34101" spans="1:1">
      <c r="A34101" s="50"/>
    </row>
    <row r="34102" spans="1:1">
      <c r="A34102" s="50"/>
    </row>
    <row r="34103" spans="1:1">
      <c r="A34103" s="50"/>
    </row>
    <row r="34104" spans="1:1">
      <c r="A34104" s="50"/>
    </row>
    <row r="34105" spans="1:1">
      <c r="A34105" s="50"/>
    </row>
    <row r="34106" spans="1:1">
      <c r="A34106" s="50"/>
    </row>
    <row r="34107" spans="1:1">
      <c r="A34107" s="50"/>
    </row>
    <row r="34108" spans="1:1">
      <c r="A34108" s="50"/>
    </row>
    <row r="34109" spans="1:1">
      <c r="A34109" s="50"/>
    </row>
    <row r="34110" spans="1:1">
      <c r="A34110" s="50"/>
    </row>
    <row r="34111" spans="1:1">
      <c r="A34111" s="50"/>
    </row>
    <row r="34112" spans="1:1" ht="13.5" thickBot="1">
      <c r="A34112" s="47"/>
    </row>
    <row r="34113" spans="1:1">
      <c r="A34113" s="1"/>
    </row>
    <row r="34114" spans="1:1">
      <c r="A34114" s="24"/>
    </row>
    <row r="34115" spans="1:1">
      <c r="A34115" s="26"/>
    </row>
    <row r="34116" spans="1:1">
      <c r="A34116" s="26"/>
    </row>
    <row r="34117" spans="1:1">
      <c r="A34117" s="26"/>
    </row>
    <row r="34118" spans="1:1">
      <c r="A34118" s="26"/>
    </row>
    <row r="34119" spans="1:1">
      <c r="A34119" s="26"/>
    </row>
    <row r="34120" spans="1:1">
      <c r="A34120" s="26"/>
    </row>
    <row r="34121" spans="1:1">
      <c r="A34121" s="26"/>
    </row>
    <row r="34122" spans="1:1">
      <c r="A34122" s="26"/>
    </row>
    <row r="34123" spans="1:1">
      <c r="A34123" s="26"/>
    </row>
    <row r="34124" spans="1:1">
      <c r="A34124" s="26"/>
    </row>
    <row r="34125" spans="1:1">
      <c r="A34125" s="26"/>
    </row>
    <row r="34126" spans="1:1">
      <c r="A34126" s="26"/>
    </row>
    <row r="34127" spans="1:1">
      <c r="A34127" s="26"/>
    </row>
    <row r="34128" spans="1:1">
      <c r="A34128" s="26"/>
    </row>
    <row r="34129" spans="1:1">
      <c r="A34129" s="31"/>
    </row>
    <row r="34130" spans="1:1">
      <c r="A34130" s="24"/>
    </row>
    <row r="34131" spans="1:1">
      <c r="A34131" s="24"/>
    </row>
    <row r="34132" spans="1:1">
      <c r="A34132" s="26"/>
    </row>
    <row r="34133" spans="1:1">
      <c r="A34133" s="26"/>
    </row>
    <row r="34134" spans="1:1">
      <c r="A34134" s="26"/>
    </row>
    <row r="34135" spans="1:1">
      <c r="A34135" s="26"/>
    </row>
    <row r="34136" spans="1:1">
      <c r="A34136" s="26"/>
    </row>
    <row r="34137" spans="1:1">
      <c r="A34137" s="26"/>
    </row>
    <row r="34138" spans="1:1">
      <c r="A34138" s="26"/>
    </row>
    <row r="34139" spans="1:1">
      <c r="A34139" s="26"/>
    </row>
    <row r="34140" spans="1:1">
      <c r="A34140" s="26"/>
    </row>
    <row r="34141" spans="1:1">
      <c r="A34141" s="26"/>
    </row>
    <row r="34142" spans="1:1">
      <c r="A34142" s="26"/>
    </row>
    <row r="34143" spans="1:1">
      <c r="A34143" s="26"/>
    </row>
    <row r="34144" spans="1:1">
      <c r="A34144" s="26"/>
    </row>
    <row r="34145" spans="1:1" ht="13.5" thickBot="1">
      <c r="A34145" s="31"/>
    </row>
    <row r="34146" spans="1:1">
      <c r="A34146" s="44"/>
    </row>
    <row r="34147" spans="1:1" ht="13.5" thickBot="1">
      <c r="A34147" s="47"/>
    </row>
    <row r="34148" spans="1:1">
      <c r="A34148" s="48"/>
    </row>
    <row r="34149" spans="1:1">
      <c r="A34149" s="50"/>
    </row>
    <row r="34150" spans="1:1">
      <c r="A34150" s="50"/>
    </row>
    <row r="34151" spans="1:1">
      <c r="A34151" s="50"/>
    </row>
    <row r="34152" spans="1:1">
      <c r="A34152" s="50"/>
    </row>
    <row r="34153" spans="1:1">
      <c r="A34153" s="50"/>
    </row>
    <row r="34154" spans="1:1">
      <c r="A34154" s="50"/>
    </row>
    <row r="34155" spans="1:1">
      <c r="A34155" s="50"/>
    </row>
    <row r="34156" spans="1:1">
      <c r="A34156" s="50"/>
    </row>
    <row r="34157" spans="1:1">
      <c r="A34157" s="50"/>
    </row>
    <row r="34158" spans="1:1">
      <c r="A34158" s="50"/>
    </row>
    <row r="34159" spans="1:1">
      <c r="A34159" s="50"/>
    </row>
    <row r="34160" spans="1:1">
      <c r="A34160" s="50"/>
    </row>
    <row r="34161" spans="1:1">
      <c r="A34161" s="50"/>
    </row>
    <row r="34162" spans="1:1">
      <c r="A34162" s="50"/>
    </row>
    <row r="34163" spans="1:1">
      <c r="A34163" s="50"/>
    </row>
    <row r="34164" spans="1:1" ht="13.5" thickBot="1">
      <c r="A34164" s="47"/>
    </row>
    <row r="34165" spans="1:1">
      <c r="A34165" s="1"/>
    </row>
    <row r="34166" spans="1:1">
      <c r="A34166" s="24"/>
    </row>
    <row r="34167" spans="1:1">
      <c r="A34167" s="26"/>
    </row>
    <row r="34168" spans="1:1">
      <c r="A34168" s="26"/>
    </row>
    <row r="34169" spans="1:1">
      <c r="A34169" s="26"/>
    </row>
    <row r="34170" spans="1:1">
      <c r="A34170" s="26"/>
    </row>
    <row r="34171" spans="1:1">
      <c r="A34171" s="26"/>
    </row>
    <row r="34172" spans="1:1">
      <c r="A34172" s="26"/>
    </row>
    <row r="34173" spans="1:1">
      <c r="A34173" s="26"/>
    </row>
    <row r="34174" spans="1:1">
      <c r="A34174" s="26"/>
    </row>
    <row r="34175" spans="1:1">
      <c r="A34175" s="26"/>
    </row>
    <row r="34176" spans="1:1">
      <c r="A34176" s="26"/>
    </row>
    <row r="34177" spans="1:1">
      <c r="A34177" s="26"/>
    </row>
    <row r="34178" spans="1:1">
      <c r="A34178" s="26"/>
    </row>
    <row r="34179" spans="1:1">
      <c r="A34179" s="26"/>
    </row>
    <row r="34180" spans="1:1">
      <c r="A34180" s="26"/>
    </row>
    <row r="34181" spans="1:1">
      <c r="A34181" s="31"/>
    </row>
    <row r="34182" spans="1:1">
      <c r="A34182" s="24"/>
    </row>
    <row r="34183" spans="1:1">
      <c r="A34183" s="24"/>
    </row>
    <row r="34184" spans="1:1">
      <c r="A34184" s="26"/>
    </row>
    <row r="34185" spans="1:1">
      <c r="A34185" s="26"/>
    </row>
    <row r="34186" spans="1:1">
      <c r="A34186" s="26"/>
    </row>
    <row r="34187" spans="1:1">
      <c r="A34187" s="26"/>
    </row>
    <row r="34188" spans="1:1">
      <c r="A34188" s="26"/>
    </row>
    <row r="34189" spans="1:1">
      <c r="A34189" s="26"/>
    </row>
    <row r="34190" spans="1:1">
      <c r="A34190" s="26"/>
    </row>
    <row r="34191" spans="1:1">
      <c r="A34191" s="26"/>
    </row>
    <row r="34192" spans="1:1">
      <c r="A34192" s="26"/>
    </row>
    <row r="34193" spans="1:1">
      <c r="A34193" s="26"/>
    </row>
    <row r="34194" spans="1:1">
      <c r="A34194" s="26"/>
    </row>
    <row r="34195" spans="1:1">
      <c r="A34195" s="26"/>
    </row>
    <row r="34196" spans="1:1">
      <c r="A34196" s="26"/>
    </row>
    <row r="34197" spans="1:1" ht="13.5" thickBot="1">
      <c r="A34197" s="31"/>
    </row>
    <row r="34198" spans="1:1">
      <c r="A34198" s="44"/>
    </row>
    <row r="34199" spans="1:1" ht="13.5" thickBot="1">
      <c r="A34199" s="47"/>
    </row>
    <row r="34200" spans="1:1">
      <c r="A34200" s="48"/>
    </row>
    <row r="34201" spans="1:1">
      <c r="A34201" s="50"/>
    </row>
    <row r="34202" spans="1:1">
      <c r="A34202" s="50"/>
    </row>
    <row r="34203" spans="1:1">
      <c r="A34203" s="50"/>
    </row>
    <row r="34204" spans="1:1">
      <c r="A34204" s="50"/>
    </row>
    <row r="34205" spans="1:1">
      <c r="A34205" s="50"/>
    </row>
    <row r="34206" spans="1:1">
      <c r="A34206" s="50"/>
    </row>
    <row r="34207" spans="1:1">
      <c r="A34207" s="50"/>
    </row>
    <row r="34208" spans="1:1">
      <c r="A34208" s="50"/>
    </row>
    <row r="34209" spans="1:1">
      <c r="A34209" s="50"/>
    </row>
    <row r="34210" spans="1:1">
      <c r="A34210" s="50"/>
    </row>
    <row r="34211" spans="1:1">
      <c r="A34211" s="50"/>
    </row>
    <row r="34212" spans="1:1">
      <c r="A34212" s="50"/>
    </row>
    <row r="34213" spans="1:1">
      <c r="A34213" s="50"/>
    </row>
    <row r="34214" spans="1:1">
      <c r="A34214" s="50"/>
    </row>
    <row r="34215" spans="1:1">
      <c r="A34215" s="50"/>
    </row>
    <row r="34216" spans="1:1" ht="13.5" thickBot="1">
      <c r="A34216" s="47"/>
    </row>
    <row r="34217" spans="1:1">
      <c r="A34217" s="1"/>
    </row>
    <row r="34218" spans="1:1">
      <c r="A34218" s="24"/>
    </row>
    <row r="34219" spans="1:1">
      <c r="A34219" s="26"/>
    </row>
    <row r="34220" spans="1:1">
      <c r="A34220" s="26"/>
    </row>
    <row r="34221" spans="1:1">
      <c r="A34221" s="26"/>
    </row>
    <row r="34222" spans="1:1">
      <c r="A34222" s="26"/>
    </row>
    <row r="34223" spans="1:1">
      <c r="A34223" s="26"/>
    </row>
    <row r="34224" spans="1:1">
      <c r="A34224" s="26"/>
    </row>
    <row r="34225" spans="1:1">
      <c r="A34225" s="26"/>
    </row>
    <row r="34226" spans="1:1">
      <c r="A34226" s="26"/>
    </row>
    <row r="34227" spans="1:1">
      <c r="A34227" s="26"/>
    </row>
    <row r="34228" spans="1:1">
      <c r="A34228" s="26"/>
    </row>
    <row r="34229" spans="1:1">
      <c r="A34229" s="26"/>
    </row>
    <row r="34230" spans="1:1">
      <c r="A34230" s="26"/>
    </row>
    <row r="34231" spans="1:1">
      <c r="A34231" s="26"/>
    </row>
    <row r="34232" spans="1:1">
      <c r="A34232" s="26"/>
    </row>
    <row r="34233" spans="1:1">
      <c r="A34233" s="31"/>
    </row>
    <row r="34234" spans="1:1">
      <c r="A34234" s="24"/>
    </row>
    <row r="34235" spans="1:1">
      <c r="A34235" s="24"/>
    </row>
    <row r="34236" spans="1:1">
      <c r="A34236" s="26"/>
    </row>
    <row r="34237" spans="1:1">
      <c r="A34237" s="26"/>
    </row>
    <row r="34238" spans="1:1">
      <c r="A34238" s="26"/>
    </row>
    <row r="34239" spans="1:1">
      <c r="A34239" s="26"/>
    </row>
    <row r="34240" spans="1:1">
      <c r="A34240" s="26"/>
    </row>
    <row r="34241" spans="1:1">
      <c r="A34241" s="26"/>
    </row>
    <row r="34242" spans="1:1">
      <c r="A34242" s="26"/>
    </row>
    <row r="34243" spans="1:1">
      <c r="A34243" s="26"/>
    </row>
    <row r="34244" spans="1:1">
      <c r="A34244" s="26"/>
    </row>
    <row r="34245" spans="1:1">
      <c r="A34245" s="26"/>
    </row>
    <row r="34246" spans="1:1">
      <c r="A34246" s="26"/>
    </row>
    <row r="34247" spans="1:1">
      <c r="A34247" s="26"/>
    </row>
    <row r="34248" spans="1:1">
      <c r="A34248" s="26"/>
    </row>
    <row r="34249" spans="1:1" ht="13.5" thickBot="1">
      <c r="A34249" s="31"/>
    </row>
    <row r="34250" spans="1:1">
      <c r="A34250" s="44"/>
    </row>
    <row r="34251" spans="1:1" ht="13.5" thickBot="1">
      <c r="A34251" s="47"/>
    </row>
    <row r="34252" spans="1:1">
      <c r="A34252" s="48"/>
    </row>
    <row r="34253" spans="1:1">
      <c r="A34253" s="50"/>
    </row>
    <row r="34254" spans="1:1">
      <c r="A34254" s="50"/>
    </row>
    <row r="34255" spans="1:1">
      <c r="A34255" s="50"/>
    </row>
    <row r="34256" spans="1:1">
      <c r="A34256" s="50"/>
    </row>
    <row r="34257" spans="1:1">
      <c r="A34257" s="50"/>
    </row>
    <row r="34258" spans="1:1">
      <c r="A34258" s="50"/>
    </row>
    <row r="34259" spans="1:1">
      <c r="A34259" s="50"/>
    </row>
    <row r="34260" spans="1:1">
      <c r="A34260" s="50"/>
    </row>
    <row r="34261" spans="1:1">
      <c r="A34261" s="50"/>
    </row>
    <row r="34262" spans="1:1">
      <c r="A34262" s="50"/>
    </row>
    <row r="34263" spans="1:1">
      <c r="A34263" s="50"/>
    </row>
    <row r="34264" spans="1:1">
      <c r="A34264" s="50"/>
    </row>
    <row r="34265" spans="1:1">
      <c r="A34265" s="50"/>
    </row>
    <row r="34266" spans="1:1">
      <c r="A34266" s="50"/>
    </row>
    <row r="34267" spans="1:1">
      <c r="A34267" s="50"/>
    </row>
    <row r="34268" spans="1:1" ht="13.5" thickBot="1">
      <c r="A34268" s="47"/>
    </row>
    <row r="34269" spans="1:1">
      <c r="A34269" s="1"/>
    </row>
    <row r="34270" spans="1:1">
      <c r="A34270" s="24"/>
    </row>
    <row r="34271" spans="1:1">
      <c r="A34271" s="26"/>
    </row>
    <row r="34272" spans="1:1">
      <c r="A34272" s="26"/>
    </row>
    <row r="34273" spans="1:1">
      <c r="A34273" s="26"/>
    </row>
    <row r="34274" spans="1:1">
      <c r="A34274" s="26"/>
    </row>
    <row r="34275" spans="1:1">
      <c r="A34275" s="26"/>
    </row>
    <row r="34276" spans="1:1">
      <c r="A34276" s="26"/>
    </row>
    <row r="34277" spans="1:1">
      <c r="A34277" s="26"/>
    </row>
    <row r="34278" spans="1:1">
      <c r="A34278" s="26"/>
    </row>
    <row r="34279" spans="1:1">
      <c r="A34279" s="26"/>
    </row>
    <row r="34280" spans="1:1">
      <c r="A34280" s="26"/>
    </row>
    <row r="34281" spans="1:1">
      <c r="A34281" s="26"/>
    </row>
    <row r="34282" spans="1:1">
      <c r="A34282" s="26"/>
    </row>
    <row r="34283" spans="1:1">
      <c r="A34283" s="26"/>
    </row>
    <row r="34284" spans="1:1">
      <c r="A34284" s="26"/>
    </row>
    <row r="34285" spans="1:1">
      <c r="A34285" s="31"/>
    </row>
    <row r="34286" spans="1:1">
      <c r="A34286" s="24"/>
    </row>
    <row r="34287" spans="1:1">
      <c r="A34287" s="24"/>
    </row>
    <row r="34288" spans="1:1">
      <c r="A34288" s="26"/>
    </row>
    <row r="34289" spans="1:1">
      <c r="A34289" s="26"/>
    </row>
    <row r="34290" spans="1:1">
      <c r="A34290" s="26"/>
    </row>
    <row r="34291" spans="1:1">
      <c r="A34291" s="26"/>
    </row>
    <row r="34292" spans="1:1">
      <c r="A34292" s="26"/>
    </row>
    <row r="34293" spans="1:1">
      <c r="A34293" s="26"/>
    </row>
    <row r="34294" spans="1:1">
      <c r="A34294" s="26"/>
    </row>
    <row r="34295" spans="1:1">
      <c r="A34295" s="26"/>
    </row>
    <row r="34296" spans="1:1">
      <c r="A34296" s="26"/>
    </row>
    <row r="34297" spans="1:1">
      <c r="A34297" s="26"/>
    </row>
    <row r="34298" spans="1:1">
      <c r="A34298" s="26"/>
    </row>
    <row r="34299" spans="1:1">
      <c r="A34299" s="26"/>
    </row>
    <row r="34300" spans="1:1">
      <c r="A34300" s="26"/>
    </row>
    <row r="34301" spans="1:1" ht="13.5" thickBot="1">
      <c r="A34301" s="31"/>
    </row>
    <row r="34302" spans="1:1">
      <c r="A34302" s="44"/>
    </row>
    <row r="34303" spans="1:1" ht="13.5" thickBot="1">
      <c r="A34303" s="47"/>
    </row>
    <row r="34304" spans="1:1">
      <c r="A34304" s="48"/>
    </row>
    <row r="34305" spans="1:1">
      <c r="A34305" s="50"/>
    </row>
    <row r="34306" spans="1:1">
      <c r="A34306" s="50"/>
    </row>
    <row r="34307" spans="1:1">
      <c r="A34307" s="50"/>
    </row>
    <row r="34308" spans="1:1">
      <c r="A34308" s="50"/>
    </row>
    <row r="34309" spans="1:1">
      <c r="A34309" s="50"/>
    </row>
    <row r="34310" spans="1:1">
      <c r="A34310" s="50"/>
    </row>
    <row r="34311" spans="1:1">
      <c r="A34311" s="50"/>
    </row>
    <row r="34312" spans="1:1">
      <c r="A34312" s="50"/>
    </row>
    <row r="34313" spans="1:1">
      <c r="A34313" s="50"/>
    </row>
    <row r="34314" spans="1:1">
      <c r="A34314" s="50"/>
    </row>
    <row r="34315" spans="1:1">
      <c r="A34315" s="50"/>
    </row>
    <row r="34316" spans="1:1">
      <c r="A34316" s="50"/>
    </row>
    <row r="34317" spans="1:1">
      <c r="A34317" s="50"/>
    </row>
    <row r="34318" spans="1:1">
      <c r="A34318" s="50"/>
    </row>
    <row r="34319" spans="1:1">
      <c r="A34319" s="50"/>
    </row>
    <row r="34320" spans="1:1" ht="13.5" thickBot="1">
      <c r="A34320" s="47"/>
    </row>
    <row r="34321" spans="1:1">
      <c r="A34321" s="1"/>
    </row>
    <row r="34322" spans="1:1">
      <c r="A34322" s="24"/>
    </row>
    <row r="34323" spans="1:1">
      <c r="A34323" s="26"/>
    </row>
    <row r="34324" spans="1:1">
      <c r="A34324" s="26"/>
    </row>
    <row r="34325" spans="1:1">
      <c r="A34325" s="26"/>
    </row>
    <row r="34326" spans="1:1">
      <c r="A34326" s="26"/>
    </row>
    <row r="34327" spans="1:1">
      <c r="A34327" s="26"/>
    </row>
    <row r="34328" spans="1:1">
      <c r="A34328" s="26"/>
    </row>
    <row r="34329" spans="1:1">
      <c r="A34329" s="26"/>
    </row>
    <row r="34330" spans="1:1">
      <c r="A34330" s="26"/>
    </row>
    <row r="34331" spans="1:1">
      <c r="A34331" s="26"/>
    </row>
    <row r="34332" spans="1:1">
      <c r="A34332" s="26"/>
    </row>
    <row r="34333" spans="1:1">
      <c r="A34333" s="26"/>
    </row>
    <row r="34334" spans="1:1">
      <c r="A34334" s="26"/>
    </row>
    <row r="34335" spans="1:1">
      <c r="A34335" s="26"/>
    </row>
    <row r="34336" spans="1:1">
      <c r="A34336" s="26"/>
    </row>
    <row r="34337" spans="1:1">
      <c r="A34337" s="31"/>
    </row>
    <row r="34338" spans="1:1">
      <c r="A34338" s="24"/>
    </row>
    <row r="34339" spans="1:1">
      <c r="A34339" s="24"/>
    </row>
    <row r="34340" spans="1:1">
      <c r="A34340" s="26"/>
    </row>
    <row r="34341" spans="1:1">
      <c r="A34341" s="26"/>
    </row>
    <row r="34342" spans="1:1">
      <c r="A34342" s="26"/>
    </row>
    <row r="34343" spans="1:1">
      <c r="A34343" s="26"/>
    </row>
    <row r="34344" spans="1:1">
      <c r="A34344" s="26"/>
    </row>
    <row r="34345" spans="1:1">
      <c r="A34345" s="26"/>
    </row>
    <row r="34346" spans="1:1">
      <c r="A34346" s="26"/>
    </row>
    <row r="34347" spans="1:1">
      <c r="A34347" s="26"/>
    </row>
    <row r="34348" spans="1:1">
      <c r="A34348" s="26"/>
    </row>
    <row r="34349" spans="1:1">
      <c r="A34349" s="26"/>
    </row>
    <row r="34350" spans="1:1">
      <c r="A34350" s="26"/>
    </row>
    <row r="34351" spans="1:1">
      <c r="A34351" s="26"/>
    </row>
    <row r="34352" spans="1:1">
      <c r="A34352" s="26"/>
    </row>
    <row r="34353" spans="1:1" ht="13.5" thickBot="1">
      <c r="A34353" s="31"/>
    </row>
    <row r="34354" spans="1:1">
      <c r="A34354" s="44"/>
    </row>
    <row r="34355" spans="1:1" ht="13.5" thickBot="1">
      <c r="A34355" s="47"/>
    </row>
    <row r="34356" spans="1:1">
      <c r="A34356" s="48"/>
    </row>
    <row r="34357" spans="1:1">
      <c r="A34357" s="50"/>
    </row>
    <row r="34358" spans="1:1">
      <c r="A34358" s="50"/>
    </row>
    <row r="34359" spans="1:1">
      <c r="A34359" s="50"/>
    </row>
    <row r="34360" spans="1:1">
      <c r="A34360" s="50"/>
    </row>
    <row r="34361" spans="1:1">
      <c r="A34361" s="50"/>
    </row>
    <row r="34362" spans="1:1">
      <c r="A34362" s="50"/>
    </row>
    <row r="34363" spans="1:1">
      <c r="A34363" s="50"/>
    </row>
    <row r="34364" spans="1:1">
      <c r="A34364" s="50"/>
    </row>
    <row r="34365" spans="1:1">
      <c r="A34365" s="50"/>
    </row>
    <row r="34366" spans="1:1">
      <c r="A34366" s="50"/>
    </row>
    <row r="34367" spans="1:1">
      <c r="A34367" s="50"/>
    </row>
    <row r="34368" spans="1:1">
      <c r="A34368" s="50"/>
    </row>
    <row r="34369" spans="1:1">
      <c r="A34369" s="50"/>
    </row>
    <row r="34370" spans="1:1">
      <c r="A34370" s="50"/>
    </row>
    <row r="34371" spans="1:1">
      <c r="A34371" s="50"/>
    </row>
    <row r="34372" spans="1:1" ht="13.5" thickBot="1">
      <c r="A34372" s="47"/>
    </row>
    <row r="34373" spans="1:1">
      <c r="A34373" s="1"/>
    </row>
    <row r="34374" spans="1:1">
      <c r="A34374" s="24"/>
    </row>
    <row r="34375" spans="1:1">
      <c r="A34375" s="26"/>
    </row>
    <row r="34376" spans="1:1">
      <c r="A34376" s="26"/>
    </row>
    <row r="34377" spans="1:1">
      <c r="A34377" s="26"/>
    </row>
    <row r="34378" spans="1:1">
      <c r="A34378" s="26"/>
    </row>
    <row r="34379" spans="1:1">
      <c r="A34379" s="26"/>
    </row>
    <row r="34380" spans="1:1">
      <c r="A34380" s="26"/>
    </row>
    <row r="34381" spans="1:1">
      <c r="A34381" s="26"/>
    </row>
    <row r="34382" spans="1:1">
      <c r="A34382" s="26"/>
    </row>
    <row r="34383" spans="1:1">
      <c r="A34383" s="26"/>
    </row>
    <row r="34384" spans="1:1">
      <c r="A34384" s="26"/>
    </row>
    <row r="34385" spans="1:1">
      <c r="A34385" s="26"/>
    </row>
    <row r="34386" spans="1:1">
      <c r="A34386" s="26"/>
    </row>
    <row r="34387" spans="1:1">
      <c r="A34387" s="26"/>
    </row>
    <row r="34388" spans="1:1">
      <c r="A34388" s="26"/>
    </row>
    <row r="34389" spans="1:1">
      <c r="A34389" s="31"/>
    </row>
    <row r="34390" spans="1:1">
      <c r="A34390" s="24"/>
    </row>
    <row r="34391" spans="1:1">
      <c r="A34391" s="24"/>
    </row>
    <row r="34392" spans="1:1">
      <c r="A34392" s="26"/>
    </row>
    <row r="34393" spans="1:1">
      <c r="A34393" s="26"/>
    </row>
    <row r="34394" spans="1:1">
      <c r="A34394" s="26"/>
    </row>
    <row r="34395" spans="1:1">
      <c r="A34395" s="26"/>
    </row>
    <row r="34396" spans="1:1">
      <c r="A34396" s="26"/>
    </row>
    <row r="34397" spans="1:1">
      <c r="A34397" s="26"/>
    </row>
    <row r="34398" spans="1:1">
      <c r="A34398" s="26"/>
    </row>
    <row r="34399" spans="1:1">
      <c r="A34399" s="26"/>
    </row>
    <row r="34400" spans="1:1">
      <c r="A34400" s="26"/>
    </row>
    <row r="34401" spans="1:1">
      <c r="A34401" s="26"/>
    </row>
    <row r="34402" spans="1:1">
      <c r="A34402" s="26"/>
    </row>
    <row r="34403" spans="1:1">
      <c r="A34403" s="26"/>
    </row>
    <row r="34404" spans="1:1">
      <c r="A34404" s="26"/>
    </row>
    <row r="34405" spans="1:1" ht="13.5" thickBot="1">
      <c r="A34405" s="31"/>
    </row>
    <row r="34406" spans="1:1">
      <c r="A34406" s="44"/>
    </row>
    <row r="34407" spans="1:1" ht="13.5" thickBot="1">
      <c r="A34407" s="47"/>
    </row>
    <row r="34408" spans="1:1">
      <c r="A34408" s="48"/>
    </row>
    <row r="34409" spans="1:1">
      <c r="A34409" s="50"/>
    </row>
    <row r="34410" spans="1:1">
      <c r="A34410" s="50"/>
    </row>
    <row r="34411" spans="1:1">
      <c r="A34411" s="50"/>
    </row>
    <row r="34412" spans="1:1">
      <c r="A34412" s="50"/>
    </row>
    <row r="34413" spans="1:1">
      <c r="A34413" s="50"/>
    </row>
    <row r="34414" spans="1:1">
      <c r="A34414" s="50"/>
    </row>
    <row r="34415" spans="1:1">
      <c r="A34415" s="50"/>
    </row>
    <row r="34416" spans="1:1">
      <c r="A34416" s="50"/>
    </row>
    <row r="34417" spans="1:1">
      <c r="A34417" s="50"/>
    </row>
    <row r="34418" spans="1:1">
      <c r="A34418" s="50"/>
    </row>
    <row r="34419" spans="1:1">
      <c r="A34419" s="50"/>
    </row>
    <row r="34420" spans="1:1">
      <c r="A34420" s="50"/>
    </row>
    <row r="34421" spans="1:1">
      <c r="A34421" s="50"/>
    </row>
    <row r="34422" spans="1:1">
      <c r="A34422" s="50"/>
    </row>
    <row r="34423" spans="1:1">
      <c r="A34423" s="50"/>
    </row>
    <row r="34424" spans="1:1" ht="13.5" thickBot="1">
      <c r="A34424" s="47"/>
    </row>
    <row r="34425" spans="1:1">
      <c r="A34425" s="1"/>
    </row>
    <row r="34426" spans="1:1">
      <c r="A34426" s="24"/>
    </row>
    <row r="34427" spans="1:1">
      <c r="A34427" s="26"/>
    </row>
    <row r="34428" spans="1:1">
      <c r="A34428" s="26"/>
    </row>
    <row r="34429" spans="1:1">
      <c r="A34429" s="26"/>
    </row>
    <row r="34430" spans="1:1">
      <c r="A34430" s="26"/>
    </row>
    <row r="34431" spans="1:1">
      <c r="A34431" s="26"/>
    </row>
    <row r="34432" spans="1:1">
      <c r="A34432" s="26"/>
    </row>
    <row r="34433" spans="1:1">
      <c r="A34433" s="26"/>
    </row>
    <row r="34434" spans="1:1">
      <c r="A34434" s="26"/>
    </row>
    <row r="34435" spans="1:1">
      <c r="A34435" s="26"/>
    </row>
    <row r="34436" spans="1:1">
      <c r="A34436" s="26"/>
    </row>
    <row r="34437" spans="1:1">
      <c r="A34437" s="26"/>
    </row>
    <row r="34438" spans="1:1">
      <c r="A34438" s="26"/>
    </row>
    <row r="34439" spans="1:1">
      <c r="A34439" s="26"/>
    </row>
    <row r="34440" spans="1:1">
      <c r="A34440" s="26"/>
    </row>
    <row r="34441" spans="1:1">
      <c r="A34441" s="31"/>
    </row>
    <row r="34442" spans="1:1">
      <c r="A34442" s="24"/>
    </row>
    <row r="34443" spans="1:1">
      <c r="A34443" s="24"/>
    </row>
    <row r="34444" spans="1:1">
      <c r="A34444" s="26"/>
    </row>
    <row r="34445" spans="1:1">
      <c r="A34445" s="26"/>
    </row>
    <row r="34446" spans="1:1">
      <c r="A34446" s="26"/>
    </row>
    <row r="34447" spans="1:1">
      <c r="A34447" s="26"/>
    </row>
    <row r="34448" spans="1:1">
      <c r="A34448" s="26"/>
    </row>
    <row r="34449" spans="1:1">
      <c r="A34449" s="26"/>
    </row>
    <row r="34450" spans="1:1">
      <c r="A34450" s="26"/>
    </row>
    <row r="34451" spans="1:1">
      <c r="A34451" s="26"/>
    </row>
    <row r="34452" spans="1:1">
      <c r="A34452" s="26"/>
    </row>
    <row r="34453" spans="1:1">
      <c r="A34453" s="26"/>
    </row>
    <row r="34454" spans="1:1">
      <c r="A34454" s="26"/>
    </row>
    <row r="34455" spans="1:1">
      <c r="A34455" s="26"/>
    </row>
    <row r="34456" spans="1:1">
      <c r="A34456" s="26"/>
    </row>
    <row r="34457" spans="1:1" ht="13.5" thickBot="1">
      <c r="A34457" s="31"/>
    </row>
    <row r="34458" spans="1:1">
      <c r="A34458" s="44"/>
    </row>
    <row r="34459" spans="1:1" ht="13.5" thickBot="1">
      <c r="A34459" s="47"/>
    </row>
    <row r="34460" spans="1:1">
      <c r="A34460" s="48"/>
    </row>
    <row r="34461" spans="1:1">
      <c r="A34461" s="50"/>
    </row>
    <row r="34462" spans="1:1">
      <c r="A34462" s="50"/>
    </row>
    <row r="34463" spans="1:1">
      <c r="A34463" s="50"/>
    </row>
    <row r="34464" spans="1:1">
      <c r="A34464" s="50"/>
    </row>
    <row r="34465" spans="1:1">
      <c r="A34465" s="50"/>
    </row>
    <row r="34466" spans="1:1">
      <c r="A34466" s="50"/>
    </row>
    <row r="34467" spans="1:1">
      <c r="A34467" s="50"/>
    </row>
    <row r="34468" spans="1:1">
      <c r="A34468" s="50"/>
    </row>
    <row r="34469" spans="1:1">
      <c r="A34469" s="50"/>
    </row>
    <row r="34470" spans="1:1">
      <c r="A34470" s="50"/>
    </row>
    <row r="34471" spans="1:1">
      <c r="A34471" s="50"/>
    </row>
    <row r="34472" spans="1:1">
      <c r="A34472" s="50"/>
    </row>
    <row r="34473" spans="1:1">
      <c r="A34473" s="50"/>
    </row>
    <row r="34474" spans="1:1">
      <c r="A34474" s="50"/>
    </row>
    <row r="34475" spans="1:1">
      <c r="A34475" s="50"/>
    </row>
    <row r="34476" spans="1:1" ht="13.5" thickBot="1">
      <c r="A34476" s="47"/>
    </row>
    <row r="34477" spans="1:1">
      <c r="A34477" s="1"/>
    </row>
    <row r="34478" spans="1:1">
      <c r="A34478" s="24"/>
    </row>
    <row r="34479" spans="1:1">
      <c r="A34479" s="26"/>
    </row>
    <row r="34480" spans="1:1">
      <c r="A34480" s="26"/>
    </row>
    <row r="34481" spans="1:1">
      <c r="A34481" s="26"/>
    </row>
    <row r="34482" spans="1:1">
      <c r="A34482" s="26"/>
    </row>
    <row r="34483" spans="1:1">
      <c r="A34483" s="26"/>
    </row>
    <row r="34484" spans="1:1">
      <c r="A34484" s="26"/>
    </row>
    <row r="34485" spans="1:1">
      <c r="A34485" s="26"/>
    </row>
    <row r="34486" spans="1:1">
      <c r="A34486" s="26"/>
    </row>
    <row r="34487" spans="1:1">
      <c r="A34487" s="26"/>
    </row>
    <row r="34488" spans="1:1">
      <c r="A34488" s="26"/>
    </row>
    <row r="34489" spans="1:1">
      <c r="A34489" s="26"/>
    </row>
    <row r="34490" spans="1:1">
      <c r="A34490" s="26"/>
    </row>
    <row r="34491" spans="1:1">
      <c r="A34491" s="26"/>
    </row>
    <row r="34492" spans="1:1">
      <c r="A34492" s="26"/>
    </row>
    <row r="34493" spans="1:1">
      <c r="A34493" s="31"/>
    </row>
    <row r="34494" spans="1:1">
      <c r="A34494" s="24"/>
    </row>
    <row r="34495" spans="1:1">
      <c r="A34495" s="24"/>
    </row>
    <row r="34496" spans="1:1">
      <c r="A34496" s="26"/>
    </row>
    <row r="34497" spans="1:1">
      <c r="A34497" s="26"/>
    </row>
    <row r="34498" spans="1:1">
      <c r="A34498" s="26"/>
    </row>
    <row r="34499" spans="1:1">
      <c r="A34499" s="26"/>
    </row>
    <row r="34500" spans="1:1">
      <c r="A34500" s="26"/>
    </row>
    <row r="34501" spans="1:1">
      <c r="A34501" s="26"/>
    </row>
    <row r="34502" spans="1:1">
      <c r="A34502" s="26"/>
    </row>
    <row r="34503" spans="1:1">
      <c r="A34503" s="26"/>
    </row>
    <row r="34504" spans="1:1">
      <c r="A34504" s="26"/>
    </row>
    <row r="34505" spans="1:1">
      <c r="A34505" s="26"/>
    </row>
    <row r="34506" spans="1:1">
      <c r="A34506" s="26"/>
    </row>
    <row r="34507" spans="1:1">
      <c r="A34507" s="26"/>
    </row>
    <row r="34508" spans="1:1">
      <c r="A34508" s="26"/>
    </row>
    <row r="34509" spans="1:1" ht="13.5" thickBot="1">
      <c r="A34509" s="31"/>
    </row>
    <row r="34510" spans="1:1">
      <c r="A34510" s="44"/>
    </row>
    <row r="34511" spans="1:1" ht="13.5" thickBot="1">
      <c r="A34511" s="47"/>
    </row>
    <row r="34512" spans="1:1">
      <c r="A34512" s="48"/>
    </row>
    <row r="34513" spans="1:1">
      <c r="A34513" s="50"/>
    </row>
    <row r="34514" spans="1:1">
      <c r="A34514" s="50"/>
    </row>
    <row r="34515" spans="1:1">
      <c r="A34515" s="50"/>
    </row>
    <row r="34516" spans="1:1">
      <c r="A34516" s="50"/>
    </row>
    <row r="34517" spans="1:1">
      <c r="A34517" s="50"/>
    </row>
    <row r="34518" spans="1:1">
      <c r="A34518" s="50"/>
    </row>
    <row r="34519" spans="1:1">
      <c r="A34519" s="50"/>
    </row>
    <row r="34520" spans="1:1">
      <c r="A34520" s="50"/>
    </row>
    <row r="34521" spans="1:1">
      <c r="A34521" s="50"/>
    </row>
    <row r="34522" spans="1:1">
      <c r="A34522" s="50"/>
    </row>
    <row r="34523" spans="1:1">
      <c r="A34523" s="50"/>
    </row>
    <row r="34524" spans="1:1">
      <c r="A34524" s="50"/>
    </row>
    <row r="34525" spans="1:1">
      <c r="A34525" s="50"/>
    </row>
    <row r="34526" spans="1:1">
      <c r="A34526" s="50"/>
    </row>
    <row r="34527" spans="1:1">
      <c r="A34527" s="50"/>
    </row>
    <row r="34528" spans="1:1" ht="13.5" thickBot="1">
      <c r="A34528" s="47"/>
    </row>
    <row r="34529" spans="1:1">
      <c r="A34529" s="1"/>
    </row>
    <row r="34530" spans="1:1">
      <c r="A34530" s="24"/>
    </row>
    <row r="34531" spans="1:1">
      <c r="A34531" s="26"/>
    </row>
    <row r="34532" spans="1:1">
      <c r="A34532" s="26"/>
    </row>
    <row r="34533" spans="1:1">
      <c r="A34533" s="26"/>
    </row>
    <row r="34534" spans="1:1">
      <c r="A34534" s="26"/>
    </row>
    <row r="34535" spans="1:1">
      <c r="A34535" s="26"/>
    </row>
    <row r="34536" spans="1:1">
      <c r="A34536" s="26"/>
    </row>
    <row r="34537" spans="1:1">
      <c r="A34537" s="26"/>
    </row>
    <row r="34538" spans="1:1">
      <c r="A34538" s="26"/>
    </row>
    <row r="34539" spans="1:1">
      <c r="A34539" s="26"/>
    </row>
    <row r="34540" spans="1:1">
      <c r="A34540" s="26"/>
    </row>
    <row r="34541" spans="1:1">
      <c r="A34541" s="26"/>
    </row>
    <row r="34542" spans="1:1">
      <c r="A34542" s="26"/>
    </row>
    <row r="34543" spans="1:1">
      <c r="A34543" s="26"/>
    </row>
    <row r="34544" spans="1:1">
      <c r="A34544" s="26"/>
    </row>
    <row r="34545" spans="1:1">
      <c r="A34545" s="31"/>
    </row>
    <row r="34546" spans="1:1">
      <c r="A34546" s="24"/>
    </row>
    <row r="34547" spans="1:1">
      <c r="A34547" s="24"/>
    </row>
    <row r="34548" spans="1:1">
      <c r="A34548" s="26"/>
    </row>
    <row r="34549" spans="1:1">
      <c r="A34549" s="26"/>
    </row>
    <row r="34550" spans="1:1">
      <c r="A34550" s="26"/>
    </row>
    <row r="34551" spans="1:1">
      <c r="A34551" s="26"/>
    </row>
    <row r="34552" spans="1:1">
      <c r="A34552" s="26"/>
    </row>
    <row r="34553" spans="1:1">
      <c r="A34553" s="26"/>
    </row>
    <row r="34554" spans="1:1">
      <c r="A34554" s="26"/>
    </row>
    <row r="34555" spans="1:1">
      <c r="A34555" s="26"/>
    </row>
    <row r="34556" spans="1:1">
      <c r="A34556" s="26"/>
    </row>
    <row r="34557" spans="1:1">
      <c r="A34557" s="26"/>
    </row>
    <row r="34558" spans="1:1">
      <c r="A34558" s="26"/>
    </row>
    <row r="34559" spans="1:1">
      <c r="A34559" s="26"/>
    </row>
    <row r="34560" spans="1:1">
      <c r="A34560" s="26"/>
    </row>
    <row r="34561" spans="1:1" ht="13.5" thickBot="1">
      <c r="A34561" s="31"/>
    </row>
    <row r="34562" spans="1:1">
      <c r="A34562" s="44"/>
    </row>
    <row r="34563" spans="1:1" ht="13.5" thickBot="1">
      <c r="A34563" s="47"/>
    </row>
    <row r="34564" spans="1:1">
      <c r="A34564" s="48"/>
    </row>
    <row r="34565" spans="1:1">
      <c r="A34565" s="50"/>
    </row>
    <row r="34566" spans="1:1">
      <c r="A34566" s="50"/>
    </row>
    <row r="34567" spans="1:1">
      <c r="A34567" s="50"/>
    </row>
    <row r="34568" spans="1:1">
      <c r="A34568" s="50"/>
    </row>
    <row r="34569" spans="1:1">
      <c r="A34569" s="50"/>
    </row>
    <row r="34570" spans="1:1">
      <c r="A34570" s="50"/>
    </row>
    <row r="34571" spans="1:1">
      <c r="A34571" s="50"/>
    </row>
    <row r="34572" spans="1:1">
      <c r="A34572" s="50"/>
    </row>
    <row r="34573" spans="1:1">
      <c r="A34573" s="50"/>
    </row>
    <row r="34574" spans="1:1">
      <c r="A34574" s="50"/>
    </row>
    <row r="34575" spans="1:1">
      <c r="A34575" s="50"/>
    </row>
    <row r="34576" spans="1:1">
      <c r="A34576" s="50"/>
    </row>
    <row r="34577" spans="1:1">
      <c r="A34577" s="50"/>
    </row>
    <row r="34578" spans="1:1">
      <c r="A34578" s="50"/>
    </row>
    <row r="34579" spans="1:1">
      <c r="A34579" s="50"/>
    </row>
    <row r="34580" spans="1:1" ht="13.5" thickBot="1">
      <c r="A34580" s="47"/>
    </row>
    <row r="34581" spans="1:1">
      <c r="A34581" s="1"/>
    </row>
    <row r="34582" spans="1:1">
      <c r="A34582" s="24"/>
    </row>
    <row r="34583" spans="1:1">
      <c r="A34583" s="26"/>
    </row>
    <row r="34584" spans="1:1">
      <c r="A34584" s="26"/>
    </row>
    <row r="34585" spans="1:1">
      <c r="A34585" s="26"/>
    </row>
    <row r="34586" spans="1:1">
      <c r="A34586" s="26"/>
    </row>
    <row r="34587" spans="1:1">
      <c r="A34587" s="26"/>
    </row>
    <row r="34588" spans="1:1">
      <c r="A34588" s="26"/>
    </row>
    <row r="34589" spans="1:1">
      <c r="A34589" s="26"/>
    </row>
    <row r="34590" spans="1:1">
      <c r="A34590" s="26"/>
    </row>
    <row r="34591" spans="1:1">
      <c r="A34591" s="26"/>
    </row>
    <row r="34592" spans="1:1">
      <c r="A34592" s="26"/>
    </row>
    <row r="34593" spans="1:1">
      <c r="A34593" s="26"/>
    </row>
    <row r="34594" spans="1:1">
      <c r="A34594" s="26"/>
    </row>
    <row r="34595" spans="1:1">
      <c r="A34595" s="26"/>
    </row>
    <row r="34596" spans="1:1">
      <c r="A34596" s="26"/>
    </row>
    <row r="34597" spans="1:1">
      <c r="A34597" s="31"/>
    </row>
    <row r="34598" spans="1:1">
      <c r="A34598" s="24"/>
    </row>
    <row r="34599" spans="1:1">
      <c r="A34599" s="24"/>
    </row>
    <row r="34600" spans="1:1">
      <c r="A34600" s="26"/>
    </row>
    <row r="34601" spans="1:1">
      <c r="A34601" s="26"/>
    </row>
    <row r="34602" spans="1:1">
      <c r="A34602" s="26"/>
    </row>
    <row r="34603" spans="1:1">
      <c r="A34603" s="26"/>
    </row>
    <row r="34604" spans="1:1">
      <c r="A34604" s="26"/>
    </row>
    <row r="34605" spans="1:1">
      <c r="A34605" s="26"/>
    </row>
    <row r="34606" spans="1:1">
      <c r="A34606" s="26"/>
    </row>
    <row r="34607" spans="1:1">
      <c r="A34607" s="26"/>
    </row>
    <row r="34608" spans="1:1">
      <c r="A34608" s="26"/>
    </row>
    <row r="34609" spans="1:1">
      <c r="A34609" s="26"/>
    </row>
    <row r="34610" spans="1:1">
      <c r="A34610" s="26"/>
    </row>
    <row r="34611" spans="1:1">
      <c r="A34611" s="26"/>
    </row>
    <row r="34612" spans="1:1">
      <c r="A34612" s="26"/>
    </row>
    <row r="34613" spans="1:1" ht="13.5" thickBot="1">
      <c r="A34613" s="31"/>
    </row>
    <row r="34614" spans="1:1">
      <c r="A34614" s="44"/>
    </row>
    <row r="34615" spans="1:1" ht="13.5" thickBot="1">
      <c r="A34615" s="47"/>
    </row>
    <row r="34616" spans="1:1">
      <c r="A34616" s="48"/>
    </row>
    <row r="34617" spans="1:1">
      <c r="A34617" s="50"/>
    </row>
    <row r="34618" spans="1:1">
      <c r="A34618" s="50"/>
    </row>
    <row r="34619" spans="1:1">
      <c r="A34619" s="50"/>
    </row>
    <row r="34620" spans="1:1">
      <c r="A34620" s="50"/>
    </row>
    <row r="34621" spans="1:1">
      <c r="A34621" s="50"/>
    </row>
    <row r="34622" spans="1:1">
      <c r="A34622" s="50"/>
    </row>
    <row r="34623" spans="1:1">
      <c r="A34623" s="50"/>
    </row>
    <row r="34624" spans="1:1">
      <c r="A34624" s="50"/>
    </row>
    <row r="34625" spans="1:1">
      <c r="A34625" s="50"/>
    </row>
    <row r="34626" spans="1:1">
      <c r="A34626" s="50"/>
    </row>
    <row r="34627" spans="1:1">
      <c r="A34627" s="50"/>
    </row>
    <row r="34628" spans="1:1">
      <c r="A34628" s="50"/>
    </row>
    <row r="34629" spans="1:1">
      <c r="A34629" s="50"/>
    </row>
    <row r="34630" spans="1:1">
      <c r="A34630" s="50"/>
    </row>
    <row r="34631" spans="1:1">
      <c r="A34631" s="50"/>
    </row>
    <row r="34632" spans="1:1" ht="13.5" thickBot="1">
      <c r="A34632" s="47"/>
    </row>
    <row r="34633" spans="1:1">
      <c r="A34633" s="1"/>
    </row>
    <row r="34634" spans="1:1">
      <c r="A34634" s="24"/>
    </row>
    <row r="34635" spans="1:1">
      <c r="A34635" s="26"/>
    </row>
    <row r="34636" spans="1:1">
      <c r="A34636" s="26"/>
    </row>
    <row r="34637" spans="1:1">
      <c r="A34637" s="26"/>
    </row>
    <row r="34638" spans="1:1">
      <c r="A34638" s="26"/>
    </row>
    <row r="34639" spans="1:1">
      <c r="A34639" s="26"/>
    </row>
    <row r="34640" spans="1:1">
      <c r="A34640" s="26"/>
    </row>
    <row r="34641" spans="1:1">
      <c r="A34641" s="26"/>
    </row>
    <row r="34642" spans="1:1">
      <c r="A34642" s="26"/>
    </row>
    <row r="34643" spans="1:1">
      <c r="A34643" s="26"/>
    </row>
    <row r="34644" spans="1:1">
      <c r="A34644" s="26"/>
    </row>
    <row r="34645" spans="1:1">
      <c r="A34645" s="26"/>
    </row>
    <row r="34646" spans="1:1">
      <c r="A34646" s="26"/>
    </row>
    <row r="34647" spans="1:1">
      <c r="A34647" s="26"/>
    </row>
    <row r="34648" spans="1:1">
      <c r="A34648" s="26"/>
    </row>
    <row r="34649" spans="1:1">
      <c r="A34649" s="31"/>
    </row>
    <row r="34650" spans="1:1">
      <c r="A34650" s="24"/>
    </row>
    <row r="34651" spans="1:1">
      <c r="A34651" s="24"/>
    </row>
    <row r="34652" spans="1:1">
      <c r="A34652" s="26"/>
    </row>
    <row r="34653" spans="1:1">
      <c r="A34653" s="26"/>
    </row>
    <row r="34654" spans="1:1">
      <c r="A34654" s="26"/>
    </row>
    <row r="34655" spans="1:1">
      <c r="A34655" s="26"/>
    </row>
    <row r="34656" spans="1:1">
      <c r="A34656" s="26"/>
    </row>
    <row r="34657" spans="1:1">
      <c r="A34657" s="26"/>
    </row>
    <row r="34658" spans="1:1">
      <c r="A34658" s="26"/>
    </row>
    <row r="34659" spans="1:1">
      <c r="A34659" s="26"/>
    </row>
    <row r="34660" spans="1:1">
      <c r="A34660" s="26"/>
    </row>
    <row r="34661" spans="1:1">
      <c r="A34661" s="26"/>
    </row>
    <row r="34662" spans="1:1">
      <c r="A34662" s="26"/>
    </row>
    <row r="34663" spans="1:1">
      <c r="A34663" s="26"/>
    </row>
    <row r="34664" spans="1:1">
      <c r="A34664" s="26"/>
    </row>
    <row r="34665" spans="1:1" ht="13.5" thickBot="1">
      <c r="A34665" s="31"/>
    </row>
    <row r="34666" spans="1:1">
      <c r="A34666" s="44"/>
    </row>
    <row r="34667" spans="1:1" ht="13.5" thickBot="1">
      <c r="A34667" s="47"/>
    </row>
    <row r="34668" spans="1:1">
      <c r="A34668" s="48"/>
    </row>
    <row r="34669" spans="1:1">
      <c r="A34669" s="50"/>
    </row>
    <row r="34670" spans="1:1">
      <c r="A34670" s="50"/>
    </row>
    <row r="34671" spans="1:1">
      <c r="A34671" s="50"/>
    </row>
    <row r="34672" spans="1:1">
      <c r="A34672" s="50"/>
    </row>
    <row r="34673" spans="1:1">
      <c r="A34673" s="50"/>
    </row>
    <row r="34674" spans="1:1">
      <c r="A34674" s="50"/>
    </row>
    <row r="34675" spans="1:1">
      <c r="A34675" s="50"/>
    </row>
    <row r="34676" spans="1:1">
      <c r="A34676" s="50"/>
    </row>
    <row r="34677" spans="1:1">
      <c r="A34677" s="50"/>
    </row>
    <row r="34678" spans="1:1">
      <c r="A34678" s="50"/>
    </row>
    <row r="34679" spans="1:1">
      <c r="A34679" s="50"/>
    </row>
    <row r="34680" spans="1:1">
      <c r="A34680" s="50"/>
    </row>
    <row r="34681" spans="1:1">
      <c r="A34681" s="50"/>
    </row>
    <row r="34682" spans="1:1">
      <c r="A34682" s="50"/>
    </row>
    <row r="34683" spans="1:1">
      <c r="A34683" s="50"/>
    </row>
    <row r="34684" spans="1:1" ht="13.5" thickBot="1">
      <c r="A34684" s="47"/>
    </row>
    <row r="34685" spans="1:1">
      <c r="A34685" s="1"/>
    </row>
    <row r="34686" spans="1:1">
      <c r="A34686" s="24"/>
    </row>
    <row r="34687" spans="1:1">
      <c r="A34687" s="26"/>
    </row>
    <row r="34688" spans="1:1">
      <c r="A34688" s="26"/>
    </row>
    <row r="34689" spans="1:1">
      <c r="A34689" s="26"/>
    </row>
    <row r="34690" spans="1:1">
      <c r="A34690" s="26"/>
    </row>
    <row r="34691" spans="1:1">
      <c r="A34691" s="26"/>
    </row>
    <row r="34692" spans="1:1">
      <c r="A34692" s="26"/>
    </row>
    <row r="34693" spans="1:1">
      <c r="A34693" s="26"/>
    </row>
    <row r="34694" spans="1:1">
      <c r="A34694" s="26"/>
    </row>
    <row r="34695" spans="1:1">
      <c r="A34695" s="26"/>
    </row>
    <row r="34696" spans="1:1">
      <c r="A34696" s="26"/>
    </row>
    <row r="34697" spans="1:1">
      <c r="A34697" s="26"/>
    </row>
    <row r="34698" spans="1:1">
      <c r="A34698" s="26"/>
    </row>
    <row r="34699" spans="1:1">
      <c r="A34699" s="26"/>
    </row>
    <row r="34700" spans="1:1">
      <c r="A34700" s="26"/>
    </row>
    <row r="34701" spans="1:1">
      <c r="A34701" s="31"/>
    </row>
    <row r="34702" spans="1:1">
      <c r="A34702" s="24"/>
    </row>
    <row r="34703" spans="1:1">
      <c r="A34703" s="24"/>
    </row>
    <row r="34704" spans="1:1">
      <c r="A34704" s="26"/>
    </row>
    <row r="34705" spans="1:1">
      <c r="A34705" s="26"/>
    </row>
    <row r="34706" spans="1:1">
      <c r="A34706" s="26"/>
    </row>
    <row r="34707" spans="1:1">
      <c r="A34707" s="26"/>
    </row>
    <row r="34708" spans="1:1">
      <c r="A34708" s="26"/>
    </row>
    <row r="34709" spans="1:1">
      <c r="A34709" s="26"/>
    </row>
    <row r="34710" spans="1:1">
      <c r="A34710" s="26"/>
    </row>
    <row r="34711" spans="1:1">
      <c r="A34711" s="26"/>
    </row>
    <row r="34712" spans="1:1">
      <c r="A34712" s="26"/>
    </row>
    <row r="34713" spans="1:1">
      <c r="A34713" s="26"/>
    </row>
    <row r="34714" spans="1:1">
      <c r="A34714" s="26"/>
    </row>
    <row r="34715" spans="1:1">
      <c r="A34715" s="26"/>
    </row>
    <row r="34716" spans="1:1">
      <c r="A34716" s="26"/>
    </row>
    <row r="34717" spans="1:1" ht="13.5" thickBot="1">
      <c r="A34717" s="31"/>
    </row>
    <row r="34718" spans="1:1">
      <c r="A34718" s="44"/>
    </row>
    <row r="34719" spans="1:1" ht="13.5" thickBot="1">
      <c r="A34719" s="47"/>
    </row>
    <row r="34720" spans="1:1">
      <c r="A34720" s="48"/>
    </row>
    <row r="34721" spans="1:1">
      <c r="A34721" s="50"/>
    </row>
    <row r="34722" spans="1:1">
      <c r="A34722" s="50"/>
    </row>
    <row r="34723" spans="1:1">
      <c r="A34723" s="50"/>
    </row>
    <row r="34724" spans="1:1">
      <c r="A34724" s="50"/>
    </row>
    <row r="34725" spans="1:1">
      <c r="A34725" s="50"/>
    </row>
    <row r="34726" spans="1:1">
      <c r="A34726" s="50"/>
    </row>
    <row r="34727" spans="1:1">
      <c r="A34727" s="50"/>
    </row>
    <row r="34728" spans="1:1">
      <c r="A34728" s="50"/>
    </row>
    <row r="34729" spans="1:1">
      <c r="A34729" s="50"/>
    </row>
    <row r="34730" spans="1:1">
      <c r="A34730" s="50"/>
    </row>
    <row r="34731" spans="1:1">
      <c r="A34731" s="50"/>
    </row>
    <row r="34732" spans="1:1">
      <c r="A34732" s="50"/>
    </row>
    <row r="34733" spans="1:1">
      <c r="A34733" s="50"/>
    </row>
    <row r="34734" spans="1:1">
      <c r="A34734" s="50"/>
    </row>
    <row r="34735" spans="1:1">
      <c r="A34735" s="50"/>
    </row>
    <row r="34736" spans="1:1" ht="13.5" thickBot="1">
      <c r="A34736" s="47"/>
    </row>
    <row r="34737" spans="1:1">
      <c r="A34737" s="1"/>
    </row>
    <row r="34738" spans="1:1">
      <c r="A34738" s="24"/>
    </row>
    <row r="34739" spans="1:1">
      <c r="A34739" s="26"/>
    </row>
    <row r="34740" spans="1:1">
      <c r="A34740" s="26"/>
    </row>
    <row r="34741" spans="1:1">
      <c r="A34741" s="26"/>
    </row>
    <row r="34742" spans="1:1">
      <c r="A34742" s="26"/>
    </row>
    <row r="34743" spans="1:1">
      <c r="A34743" s="26"/>
    </row>
    <row r="34744" spans="1:1">
      <c r="A34744" s="26"/>
    </row>
    <row r="34745" spans="1:1">
      <c r="A34745" s="26"/>
    </row>
    <row r="34746" spans="1:1">
      <c r="A34746" s="26"/>
    </row>
    <row r="34747" spans="1:1">
      <c r="A34747" s="26"/>
    </row>
    <row r="34748" spans="1:1">
      <c r="A34748" s="26"/>
    </row>
    <row r="34749" spans="1:1">
      <c r="A34749" s="26"/>
    </row>
    <row r="34750" spans="1:1">
      <c r="A34750" s="26"/>
    </row>
    <row r="34751" spans="1:1">
      <c r="A34751" s="26"/>
    </row>
    <row r="34752" spans="1:1">
      <c r="A34752" s="26"/>
    </row>
    <row r="34753" spans="1:1">
      <c r="A34753" s="31"/>
    </row>
    <row r="34754" spans="1:1">
      <c r="A34754" s="24"/>
    </row>
    <row r="34755" spans="1:1">
      <c r="A34755" s="24"/>
    </row>
    <row r="34756" spans="1:1">
      <c r="A34756" s="26"/>
    </row>
    <row r="34757" spans="1:1">
      <c r="A34757" s="26"/>
    </row>
    <row r="34758" spans="1:1">
      <c r="A34758" s="26"/>
    </row>
    <row r="34759" spans="1:1">
      <c r="A34759" s="26"/>
    </row>
    <row r="34760" spans="1:1">
      <c r="A34760" s="26"/>
    </row>
    <row r="34761" spans="1:1">
      <c r="A34761" s="26"/>
    </row>
    <row r="34762" spans="1:1">
      <c r="A34762" s="26"/>
    </row>
    <row r="34763" spans="1:1">
      <c r="A34763" s="26"/>
    </row>
    <row r="34764" spans="1:1">
      <c r="A34764" s="26"/>
    </row>
    <row r="34765" spans="1:1">
      <c r="A34765" s="26"/>
    </row>
    <row r="34766" spans="1:1">
      <c r="A34766" s="26"/>
    </row>
    <row r="34767" spans="1:1">
      <c r="A34767" s="26"/>
    </row>
    <row r="34768" spans="1:1">
      <c r="A34768" s="26"/>
    </row>
    <row r="34769" spans="1:1" ht="13.5" thickBot="1">
      <c r="A34769" s="31"/>
    </row>
    <row r="34770" spans="1:1">
      <c r="A34770" s="44"/>
    </row>
    <row r="34771" spans="1:1" ht="13.5" thickBot="1">
      <c r="A34771" s="47"/>
    </row>
    <row r="34772" spans="1:1">
      <c r="A34772" s="48"/>
    </row>
    <row r="34773" spans="1:1">
      <c r="A34773" s="50"/>
    </row>
    <row r="34774" spans="1:1">
      <c r="A34774" s="50"/>
    </row>
    <row r="34775" spans="1:1">
      <c r="A34775" s="50"/>
    </row>
    <row r="34776" spans="1:1">
      <c r="A34776" s="50"/>
    </row>
    <row r="34777" spans="1:1">
      <c r="A34777" s="50"/>
    </row>
    <row r="34778" spans="1:1">
      <c r="A34778" s="50"/>
    </row>
    <row r="34779" spans="1:1">
      <c r="A34779" s="50"/>
    </row>
    <row r="34780" spans="1:1">
      <c r="A34780" s="50"/>
    </row>
    <row r="34781" spans="1:1">
      <c r="A34781" s="50"/>
    </row>
    <row r="34782" spans="1:1">
      <c r="A34782" s="50"/>
    </row>
    <row r="34783" spans="1:1">
      <c r="A34783" s="50"/>
    </row>
    <row r="34784" spans="1:1">
      <c r="A34784" s="50"/>
    </row>
    <row r="34785" spans="1:1">
      <c r="A34785" s="50"/>
    </row>
    <row r="34786" spans="1:1">
      <c r="A34786" s="50"/>
    </row>
    <row r="34787" spans="1:1">
      <c r="A34787" s="50"/>
    </row>
    <row r="34788" spans="1:1" ht="13.5" thickBot="1">
      <c r="A34788" s="47"/>
    </row>
    <row r="34789" spans="1:1">
      <c r="A34789" s="1"/>
    </row>
    <row r="34790" spans="1:1">
      <c r="A34790" s="24"/>
    </row>
    <row r="34791" spans="1:1">
      <c r="A34791" s="26"/>
    </row>
    <row r="34792" spans="1:1">
      <c r="A34792" s="26"/>
    </row>
    <row r="34793" spans="1:1">
      <c r="A34793" s="26"/>
    </row>
    <row r="34794" spans="1:1">
      <c r="A34794" s="26"/>
    </row>
    <row r="34795" spans="1:1">
      <c r="A34795" s="26"/>
    </row>
    <row r="34796" spans="1:1">
      <c r="A34796" s="26"/>
    </row>
    <row r="34797" spans="1:1">
      <c r="A34797" s="26"/>
    </row>
    <row r="34798" spans="1:1">
      <c r="A34798" s="26"/>
    </row>
    <row r="34799" spans="1:1">
      <c r="A34799" s="26"/>
    </row>
    <row r="34800" spans="1:1">
      <c r="A34800" s="26"/>
    </row>
    <row r="34801" spans="1:1">
      <c r="A34801" s="26"/>
    </row>
    <row r="34802" spans="1:1">
      <c r="A34802" s="26"/>
    </row>
    <row r="34803" spans="1:1">
      <c r="A34803" s="26"/>
    </row>
    <row r="34804" spans="1:1">
      <c r="A34804" s="26"/>
    </row>
    <row r="34805" spans="1:1">
      <c r="A34805" s="31"/>
    </row>
    <row r="34806" spans="1:1">
      <c r="A34806" s="24"/>
    </row>
    <row r="34807" spans="1:1">
      <c r="A34807" s="24"/>
    </row>
    <row r="34808" spans="1:1">
      <c r="A34808" s="26"/>
    </row>
    <row r="34809" spans="1:1">
      <c r="A34809" s="26"/>
    </row>
    <row r="34810" spans="1:1">
      <c r="A34810" s="26"/>
    </row>
    <row r="34811" spans="1:1">
      <c r="A34811" s="26"/>
    </row>
    <row r="34812" spans="1:1">
      <c r="A34812" s="26"/>
    </row>
    <row r="34813" spans="1:1">
      <c r="A34813" s="26"/>
    </row>
    <row r="34814" spans="1:1">
      <c r="A34814" s="26"/>
    </row>
    <row r="34815" spans="1:1">
      <c r="A34815" s="26"/>
    </row>
    <row r="34816" spans="1:1">
      <c r="A34816" s="26"/>
    </row>
    <row r="34817" spans="1:1">
      <c r="A34817" s="26"/>
    </row>
    <row r="34818" spans="1:1">
      <c r="A34818" s="26"/>
    </row>
    <row r="34819" spans="1:1">
      <c r="A34819" s="26"/>
    </row>
    <row r="34820" spans="1:1">
      <c r="A34820" s="26"/>
    </row>
    <row r="34821" spans="1:1" ht="13.5" thickBot="1">
      <c r="A34821" s="31"/>
    </row>
    <row r="34822" spans="1:1">
      <c r="A34822" s="44"/>
    </row>
    <row r="34823" spans="1:1" ht="13.5" thickBot="1">
      <c r="A34823" s="47"/>
    </row>
    <row r="34824" spans="1:1">
      <c r="A34824" s="48"/>
    </row>
    <row r="34825" spans="1:1">
      <c r="A34825" s="50"/>
    </row>
    <row r="34826" spans="1:1">
      <c r="A34826" s="50"/>
    </row>
    <row r="34827" spans="1:1">
      <c r="A34827" s="50"/>
    </row>
    <row r="34828" spans="1:1">
      <c r="A34828" s="50"/>
    </row>
    <row r="34829" spans="1:1">
      <c r="A34829" s="50"/>
    </row>
    <row r="34830" spans="1:1">
      <c r="A34830" s="50"/>
    </row>
    <row r="34831" spans="1:1">
      <c r="A34831" s="50"/>
    </row>
    <row r="34832" spans="1:1">
      <c r="A34832" s="50"/>
    </row>
    <row r="34833" spans="1:1">
      <c r="A34833" s="50"/>
    </row>
    <row r="34834" spans="1:1">
      <c r="A34834" s="50"/>
    </row>
    <row r="34835" spans="1:1">
      <c r="A34835" s="50"/>
    </row>
    <row r="34836" spans="1:1">
      <c r="A34836" s="50"/>
    </row>
    <row r="34837" spans="1:1">
      <c r="A34837" s="50"/>
    </row>
    <row r="34838" spans="1:1">
      <c r="A34838" s="50"/>
    </row>
    <row r="34839" spans="1:1">
      <c r="A34839" s="50"/>
    </row>
    <row r="34840" spans="1:1" ht="13.5" thickBot="1">
      <c r="A34840" s="47"/>
    </row>
    <row r="34841" spans="1:1">
      <c r="A34841" s="1"/>
    </row>
    <row r="34842" spans="1:1">
      <c r="A34842" s="24"/>
    </row>
    <row r="34843" spans="1:1">
      <c r="A34843" s="26"/>
    </row>
    <row r="34844" spans="1:1">
      <c r="A34844" s="26"/>
    </row>
    <row r="34845" spans="1:1">
      <c r="A34845" s="26"/>
    </row>
    <row r="34846" spans="1:1">
      <c r="A34846" s="26"/>
    </row>
    <row r="34847" spans="1:1">
      <c r="A34847" s="26"/>
    </row>
    <row r="34848" spans="1:1">
      <c r="A34848" s="26"/>
    </row>
    <row r="34849" spans="1:1">
      <c r="A34849" s="26"/>
    </row>
    <row r="34850" spans="1:1">
      <c r="A34850" s="26"/>
    </row>
    <row r="34851" spans="1:1">
      <c r="A34851" s="26"/>
    </row>
    <row r="34852" spans="1:1">
      <c r="A34852" s="26"/>
    </row>
    <row r="34853" spans="1:1">
      <c r="A34853" s="26"/>
    </row>
    <row r="34854" spans="1:1">
      <c r="A34854" s="26"/>
    </row>
    <row r="34855" spans="1:1">
      <c r="A34855" s="26"/>
    </row>
    <row r="34856" spans="1:1">
      <c r="A34856" s="26"/>
    </row>
    <row r="34857" spans="1:1">
      <c r="A34857" s="31"/>
    </row>
    <row r="34858" spans="1:1">
      <c r="A34858" s="24"/>
    </row>
    <row r="34859" spans="1:1">
      <c r="A34859" s="24"/>
    </row>
    <row r="34860" spans="1:1">
      <c r="A34860" s="26"/>
    </row>
    <row r="34861" spans="1:1">
      <c r="A34861" s="26"/>
    </row>
    <row r="34862" spans="1:1">
      <c r="A34862" s="26"/>
    </row>
    <row r="34863" spans="1:1">
      <c r="A34863" s="26"/>
    </row>
    <row r="34864" spans="1:1">
      <c r="A34864" s="26"/>
    </row>
    <row r="34865" spans="1:1">
      <c r="A34865" s="26"/>
    </row>
    <row r="34866" spans="1:1">
      <c r="A34866" s="26"/>
    </row>
    <row r="34867" spans="1:1">
      <c r="A34867" s="26"/>
    </row>
    <row r="34868" spans="1:1">
      <c r="A34868" s="26"/>
    </row>
    <row r="34869" spans="1:1">
      <c r="A34869" s="26"/>
    </row>
    <row r="34870" spans="1:1">
      <c r="A34870" s="26"/>
    </row>
    <row r="34871" spans="1:1">
      <c r="A34871" s="26"/>
    </row>
    <row r="34872" spans="1:1">
      <c r="A34872" s="26"/>
    </row>
    <row r="34873" spans="1:1" ht="13.5" thickBot="1">
      <c r="A34873" s="31"/>
    </row>
    <row r="34874" spans="1:1">
      <c r="A34874" s="44"/>
    </row>
    <row r="34875" spans="1:1" ht="13.5" thickBot="1">
      <c r="A34875" s="47"/>
    </row>
    <row r="34876" spans="1:1">
      <c r="A34876" s="48"/>
    </row>
    <row r="34877" spans="1:1">
      <c r="A34877" s="50"/>
    </row>
    <row r="34878" spans="1:1">
      <c r="A34878" s="50"/>
    </row>
    <row r="34879" spans="1:1">
      <c r="A34879" s="50"/>
    </row>
    <row r="34880" spans="1:1">
      <c r="A34880" s="50"/>
    </row>
    <row r="34881" spans="1:1">
      <c r="A34881" s="50"/>
    </row>
    <row r="34882" spans="1:1">
      <c r="A34882" s="50"/>
    </row>
    <row r="34883" spans="1:1">
      <c r="A34883" s="50"/>
    </row>
    <row r="34884" spans="1:1">
      <c r="A34884" s="50"/>
    </row>
    <row r="34885" spans="1:1">
      <c r="A34885" s="50"/>
    </row>
    <row r="34886" spans="1:1">
      <c r="A34886" s="50"/>
    </row>
    <row r="34887" spans="1:1">
      <c r="A34887" s="50"/>
    </row>
    <row r="34888" spans="1:1">
      <c r="A34888" s="50"/>
    </row>
    <row r="34889" spans="1:1">
      <c r="A34889" s="50"/>
    </row>
    <row r="34890" spans="1:1">
      <c r="A34890" s="50"/>
    </row>
    <row r="34891" spans="1:1">
      <c r="A34891" s="50"/>
    </row>
    <row r="34892" spans="1:1" ht="13.5" thickBot="1">
      <c r="A34892" s="47"/>
    </row>
    <row r="34893" spans="1:1">
      <c r="A34893" s="1"/>
    </row>
    <row r="34894" spans="1:1">
      <c r="A34894" s="24"/>
    </row>
    <row r="34895" spans="1:1">
      <c r="A34895" s="26"/>
    </row>
    <row r="34896" spans="1:1">
      <c r="A34896" s="26"/>
    </row>
    <row r="34897" spans="1:1">
      <c r="A34897" s="26"/>
    </row>
    <row r="34898" spans="1:1">
      <c r="A34898" s="26"/>
    </row>
    <row r="34899" spans="1:1">
      <c r="A34899" s="26"/>
    </row>
    <row r="34900" spans="1:1">
      <c r="A34900" s="26"/>
    </row>
    <row r="34901" spans="1:1">
      <c r="A34901" s="26"/>
    </row>
    <row r="34902" spans="1:1">
      <c r="A34902" s="26"/>
    </row>
    <row r="34903" spans="1:1">
      <c r="A34903" s="26"/>
    </row>
    <row r="34904" spans="1:1">
      <c r="A34904" s="26"/>
    </row>
    <row r="34905" spans="1:1">
      <c r="A34905" s="26"/>
    </row>
    <row r="34906" spans="1:1">
      <c r="A34906" s="26"/>
    </row>
    <row r="34907" spans="1:1">
      <c r="A34907" s="26"/>
    </row>
    <row r="34908" spans="1:1">
      <c r="A34908" s="26"/>
    </row>
    <row r="34909" spans="1:1">
      <c r="A34909" s="31"/>
    </row>
    <row r="34910" spans="1:1">
      <c r="A34910" s="24"/>
    </row>
    <row r="34911" spans="1:1">
      <c r="A34911" s="24"/>
    </row>
    <row r="34912" spans="1:1">
      <c r="A34912" s="26"/>
    </row>
    <row r="34913" spans="1:1">
      <c r="A34913" s="26"/>
    </row>
    <row r="34914" spans="1:1">
      <c r="A34914" s="26"/>
    </row>
    <row r="34915" spans="1:1">
      <c r="A34915" s="26"/>
    </row>
    <row r="34916" spans="1:1">
      <c r="A34916" s="26"/>
    </row>
    <row r="34917" spans="1:1">
      <c r="A34917" s="26"/>
    </row>
    <row r="34918" spans="1:1">
      <c r="A34918" s="26"/>
    </row>
    <row r="34919" spans="1:1">
      <c r="A34919" s="26"/>
    </row>
    <row r="34920" spans="1:1">
      <c r="A34920" s="26"/>
    </row>
    <row r="34921" spans="1:1">
      <c r="A34921" s="26"/>
    </row>
    <row r="34922" spans="1:1">
      <c r="A34922" s="26"/>
    </row>
    <row r="34923" spans="1:1">
      <c r="A34923" s="26"/>
    </row>
    <row r="34924" spans="1:1">
      <c r="A34924" s="26"/>
    </row>
    <row r="34925" spans="1:1" ht="13.5" thickBot="1">
      <c r="A34925" s="31"/>
    </row>
    <row r="34926" spans="1:1">
      <c r="A34926" s="44"/>
    </row>
    <row r="34927" spans="1:1" ht="13.5" thickBot="1">
      <c r="A34927" s="47"/>
    </row>
    <row r="34928" spans="1:1">
      <c r="A34928" s="48"/>
    </row>
    <row r="34929" spans="1:1">
      <c r="A34929" s="50"/>
    </row>
    <row r="34930" spans="1:1">
      <c r="A34930" s="50"/>
    </row>
    <row r="34931" spans="1:1">
      <c r="A34931" s="50"/>
    </row>
    <row r="34932" spans="1:1">
      <c r="A34932" s="50"/>
    </row>
    <row r="34933" spans="1:1">
      <c r="A34933" s="50"/>
    </row>
    <row r="34934" spans="1:1">
      <c r="A34934" s="50"/>
    </row>
    <row r="34935" spans="1:1">
      <c r="A34935" s="50"/>
    </row>
    <row r="34936" spans="1:1">
      <c r="A34936" s="50"/>
    </row>
    <row r="34937" spans="1:1">
      <c r="A34937" s="50"/>
    </row>
    <row r="34938" spans="1:1">
      <c r="A34938" s="50"/>
    </row>
    <row r="34939" spans="1:1">
      <c r="A34939" s="50"/>
    </row>
    <row r="34940" spans="1:1">
      <c r="A34940" s="50"/>
    </row>
    <row r="34941" spans="1:1">
      <c r="A34941" s="50"/>
    </row>
    <row r="34942" spans="1:1">
      <c r="A34942" s="50"/>
    </row>
    <row r="34943" spans="1:1">
      <c r="A34943" s="50"/>
    </row>
    <row r="34944" spans="1:1" ht="13.5" thickBot="1">
      <c r="A34944" s="47"/>
    </row>
    <row r="34945" spans="1:1">
      <c r="A34945" s="1"/>
    </row>
    <row r="34946" spans="1:1">
      <c r="A34946" s="24"/>
    </row>
    <row r="34947" spans="1:1">
      <c r="A34947" s="26"/>
    </row>
    <row r="34948" spans="1:1">
      <c r="A34948" s="26"/>
    </row>
    <row r="34949" spans="1:1">
      <c r="A34949" s="26"/>
    </row>
    <row r="34950" spans="1:1">
      <c r="A34950" s="26"/>
    </row>
    <row r="34951" spans="1:1">
      <c r="A34951" s="26"/>
    </row>
    <row r="34952" spans="1:1">
      <c r="A34952" s="26"/>
    </row>
    <row r="34953" spans="1:1">
      <c r="A34953" s="26"/>
    </row>
    <row r="34954" spans="1:1">
      <c r="A34954" s="26"/>
    </row>
    <row r="34955" spans="1:1">
      <c r="A34955" s="26"/>
    </row>
    <row r="34956" spans="1:1">
      <c r="A34956" s="26"/>
    </row>
    <row r="34957" spans="1:1">
      <c r="A34957" s="26"/>
    </row>
    <row r="34958" spans="1:1">
      <c r="A34958" s="26"/>
    </row>
    <row r="34959" spans="1:1">
      <c r="A34959" s="26"/>
    </row>
    <row r="34960" spans="1:1">
      <c r="A34960" s="26"/>
    </row>
    <row r="34961" spans="1:1">
      <c r="A34961" s="31"/>
    </row>
    <row r="34962" spans="1:1">
      <c r="A34962" s="24"/>
    </row>
    <row r="34963" spans="1:1">
      <c r="A34963" s="24"/>
    </row>
    <row r="34964" spans="1:1">
      <c r="A34964" s="26"/>
    </row>
    <row r="34965" spans="1:1">
      <c r="A34965" s="26"/>
    </row>
    <row r="34966" spans="1:1">
      <c r="A34966" s="26"/>
    </row>
    <row r="34967" spans="1:1">
      <c r="A34967" s="26"/>
    </row>
    <row r="34968" spans="1:1">
      <c r="A34968" s="26"/>
    </row>
    <row r="34969" spans="1:1">
      <c r="A34969" s="26"/>
    </row>
    <row r="34970" spans="1:1">
      <c r="A34970" s="26"/>
    </row>
    <row r="34971" spans="1:1">
      <c r="A34971" s="26"/>
    </row>
    <row r="34972" spans="1:1">
      <c r="A34972" s="26"/>
    </row>
    <row r="34973" spans="1:1">
      <c r="A34973" s="26"/>
    </row>
    <row r="34974" spans="1:1">
      <c r="A34974" s="26"/>
    </row>
    <row r="34975" spans="1:1">
      <c r="A34975" s="26"/>
    </row>
    <row r="34976" spans="1:1">
      <c r="A34976" s="26"/>
    </row>
    <row r="34977" spans="1:1" ht="13.5" thickBot="1">
      <c r="A34977" s="31"/>
    </row>
    <row r="34978" spans="1:1">
      <c r="A34978" s="44"/>
    </row>
    <row r="34979" spans="1:1" ht="13.5" thickBot="1">
      <c r="A34979" s="47"/>
    </row>
    <row r="34980" spans="1:1">
      <c r="A34980" s="48"/>
    </row>
    <row r="34981" spans="1:1">
      <c r="A34981" s="50"/>
    </row>
    <row r="34982" spans="1:1">
      <c r="A34982" s="50"/>
    </row>
    <row r="34983" spans="1:1">
      <c r="A34983" s="50"/>
    </row>
    <row r="34984" spans="1:1">
      <c r="A34984" s="50"/>
    </row>
    <row r="34985" spans="1:1">
      <c r="A34985" s="50"/>
    </row>
    <row r="34986" spans="1:1">
      <c r="A34986" s="50"/>
    </row>
    <row r="34987" spans="1:1">
      <c r="A34987" s="50"/>
    </row>
    <row r="34988" spans="1:1">
      <c r="A34988" s="50"/>
    </row>
    <row r="34989" spans="1:1">
      <c r="A34989" s="50"/>
    </row>
    <row r="34990" spans="1:1">
      <c r="A34990" s="50"/>
    </row>
    <row r="34991" spans="1:1">
      <c r="A34991" s="50"/>
    </row>
    <row r="34992" spans="1:1">
      <c r="A34992" s="50"/>
    </row>
    <row r="34993" spans="1:1">
      <c r="A34993" s="50"/>
    </row>
    <row r="34994" spans="1:1">
      <c r="A34994" s="50"/>
    </row>
    <row r="34995" spans="1:1">
      <c r="A34995" s="50"/>
    </row>
    <row r="34996" spans="1:1" ht="13.5" thickBot="1">
      <c r="A34996" s="47"/>
    </row>
    <row r="34997" spans="1:1">
      <c r="A34997" s="1"/>
    </row>
    <row r="34998" spans="1:1">
      <c r="A34998" s="24"/>
    </row>
    <row r="34999" spans="1:1">
      <c r="A34999" s="26"/>
    </row>
    <row r="35000" spans="1:1">
      <c r="A35000" s="26"/>
    </row>
    <row r="35001" spans="1:1">
      <c r="A35001" s="26"/>
    </row>
    <row r="35002" spans="1:1">
      <c r="A35002" s="26"/>
    </row>
    <row r="35003" spans="1:1">
      <c r="A35003" s="26"/>
    </row>
    <row r="35004" spans="1:1">
      <c r="A35004" s="26"/>
    </row>
    <row r="35005" spans="1:1">
      <c r="A35005" s="26"/>
    </row>
    <row r="35006" spans="1:1">
      <c r="A35006" s="26"/>
    </row>
    <row r="35007" spans="1:1">
      <c r="A35007" s="26"/>
    </row>
    <row r="35008" spans="1:1">
      <c r="A35008" s="26"/>
    </row>
    <row r="35009" spans="1:1">
      <c r="A35009" s="26"/>
    </row>
    <row r="35010" spans="1:1">
      <c r="A35010" s="26"/>
    </row>
    <row r="35011" spans="1:1">
      <c r="A35011" s="26"/>
    </row>
    <row r="35012" spans="1:1">
      <c r="A35012" s="26"/>
    </row>
    <row r="35013" spans="1:1">
      <c r="A35013" s="31"/>
    </row>
    <row r="35014" spans="1:1">
      <c r="A35014" s="24"/>
    </row>
    <row r="35015" spans="1:1">
      <c r="A35015" s="24"/>
    </row>
    <row r="35016" spans="1:1">
      <c r="A35016" s="26"/>
    </row>
    <row r="35017" spans="1:1">
      <c r="A35017" s="26"/>
    </row>
    <row r="35018" spans="1:1">
      <c r="A35018" s="26"/>
    </row>
    <row r="35019" spans="1:1">
      <c r="A35019" s="26"/>
    </row>
    <row r="35020" spans="1:1">
      <c r="A35020" s="26"/>
    </row>
    <row r="35021" spans="1:1">
      <c r="A35021" s="26"/>
    </row>
    <row r="35022" spans="1:1">
      <c r="A35022" s="26"/>
    </row>
    <row r="35023" spans="1:1">
      <c r="A35023" s="26"/>
    </row>
    <row r="35024" spans="1:1">
      <c r="A35024" s="26"/>
    </row>
    <row r="35025" spans="1:1">
      <c r="A35025" s="26"/>
    </row>
    <row r="35026" spans="1:1">
      <c r="A35026" s="26"/>
    </row>
    <row r="35027" spans="1:1">
      <c r="A35027" s="26"/>
    </row>
    <row r="35028" spans="1:1">
      <c r="A35028" s="26"/>
    </row>
    <row r="35029" spans="1:1" ht="13.5" thickBot="1">
      <c r="A35029" s="31"/>
    </row>
    <row r="35030" spans="1:1">
      <c r="A35030" s="44"/>
    </row>
    <row r="35031" spans="1:1" ht="13.5" thickBot="1">
      <c r="A35031" s="47"/>
    </row>
    <row r="35032" spans="1:1">
      <c r="A35032" s="48"/>
    </row>
    <row r="35033" spans="1:1">
      <c r="A35033" s="50"/>
    </row>
    <row r="35034" spans="1:1">
      <c r="A35034" s="50"/>
    </row>
    <row r="35035" spans="1:1">
      <c r="A35035" s="50"/>
    </row>
    <row r="35036" spans="1:1">
      <c r="A35036" s="50"/>
    </row>
    <row r="35037" spans="1:1">
      <c r="A35037" s="50"/>
    </row>
    <row r="35038" spans="1:1">
      <c r="A35038" s="50"/>
    </row>
    <row r="35039" spans="1:1">
      <c r="A35039" s="50"/>
    </row>
    <row r="35040" spans="1:1">
      <c r="A35040" s="50"/>
    </row>
    <row r="35041" spans="1:1">
      <c r="A35041" s="50"/>
    </row>
    <row r="35042" spans="1:1">
      <c r="A35042" s="50"/>
    </row>
    <row r="35043" spans="1:1">
      <c r="A35043" s="50"/>
    </row>
    <row r="35044" spans="1:1">
      <c r="A35044" s="50"/>
    </row>
    <row r="35045" spans="1:1">
      <c r="A35045" s="50"/>
    </row>
    <row r="35046" spans="1:1">
      <c r="A35046" s="50"/>
    </row>
    <row r="35047" spans="1:1">
      <c r="A35047" s="50"/>
    </row>
    <row r="35048" spans="1:1" ht="13.5" thickBot="1">
      <c r="A35048" s="47"/>
    </row>
    <row r="35049" spans="1:1">
      <c r="A35049" s="1"/>
    </row>
    <row r="35050" spans="1:1">
      <c r="A35050" s="24"/>
    </row>
    <row r="35051" spans="1:1">
      <c r="A35051" s="26"/>
    </row>
    <row r="35052" spans="1:1">
      <c r="A35052" s="26"/>
    </row>
    <row r="35053" spans="1:1">
      <c r="A35053" s="26"/>
    </row>
    <row r="35054" spans="1:1">
      <c r="A35054" s="26"/>
    </row>
    <row r="35055" spans="1:1">
      <c r="A35055" s="26"/>
    </row>
    <row r="35056" spans="1:1">
      <c r="A35056" s="26"/>
    </row>
    <row r="35057" spans="1:1">
      <c r="A35057" s="26"/>
    </row>
    <row r="35058" spans="1:1">
      <c r="A35058" s="26"/>
    </row>
    <row r="35059" spans="1:1">
      <c r="A35059" s="26"/>
    </row>
    <row r="35060" spans="1:1">
      <c r="A35060" s="26"/>
    </row>
    <row r="35061" spans="1:1">
      <c r="A35061" s="26"/>
    </row>
    <row r="35062" spans="1:1">
      <c r="A35062" s="26"/>
    </row>
    <row r="35063" spans="1:1">
      <c r="A35063" s="26"/>
    </row>
    <row r="35064" spans="1:1">
      <c r="A35064" s="26"/>
    </row>
    <row r="35065" spans="1:1">
      <c r="A35065" s="31"/>
    </row>
    <row r="35066" spans="1:1">
      <c r="A35066" s="24"/>
    </row>
    <row r="35067" spans="1:1">
      <c r="A35067" s="24"/>
    </row>
    <row r="35068" spans="1:1">
      <c r="A35068" s="26"/>
    </row>
    <row r="35069" spans="1:1">
      <c r="A35069" s="26"/>
    </row>
    <row r="35070" spans="1:1">
      <c r="A35070" s="26"/>
    </row>
    <row r="35071" spans="1:1">
      <c r="A35071" s="26"/>
    </row>
    <row r="35072" spans="1:1">
      <c r="A35072" s="26"/>
    </row>
    <row r="35073" spans="1:1">
      <c r="A35073" s="26"/>
    </row>
    <row r="35074" spans="1:1">
      <c r="A35074" s="26"/>
    </row>
    <row r="35075" spans="1:1">
      <c r="A35075" s="26"/>
    </row>
    <row r="35076" spans="1:1">
      <c r="A35076" s="26"/>
    </row>
    <row r="35077" spans="1:1">
      <c r="A35077" s="26"/>
    </row>
    <row r="35078" spans="1:1">
      <c r="A35078" s="26"/>
    </row>
    <row r="35079" spans="1:1">
      <c r="A35079" s="26"/>
    </row>
    <row r="35080" spans="1:1">
      <c r="A35080" s="26"/>
    </row>
    <row r="35081" spans="1:1" ht="13.5" thickBot="1">
      <c r="A35081" s="31"/>
    </row>
    <row r="35082" spans="1:1">
      <c r="A35082" s="44"/>
    </row>
    <row r="35083" spans="1:1" ht="13.5" thickBot="1">
      <c r="A35083" s="47"/>
    </row>
    <row r="35084" spans="1:1">
      <c r="A35084" s="48"/>
    </row>
    <row r="35085" spans="1:1">
      <c r="A35085" s="50"/>
    </row>
    <row r="35086" spans="1:1">
      <c r="A35086" s="50"/>
    </row>
    <row r="35087" spans="1:1">
      <c r="A35087" s="50"/>
    </row>
    <row r="35088" spans="1:1">
      <c r="A35088" s="50"/>
    </row>
    <row r="35089" spans="1:1">
      <c r="A35089" s="50"/>
    </row>
    <row r="35090" spans="1:1">
      <c r="A35090" s="50"/>
    </row>
    <row r="35091" spans="1:1">
      <c r="A35091" s="50"/>
    </row>
    <row r="35092" spans="1:1">
      <c r="A35092" s="50"/>
    </row>
    <row r="35093" spans="1:1">
      <c r="A35093" s="50"/>
    </row>
    <row r="35094" spans="1:1">
      <c r="A35094" s="50"/>
    </row>
    <row r="35095" spans="1:1">
      <c r="A35095" s="50"/>
    </row>
    <row r="35096" spans="1:1">
      <c r="A35096" s="50"/>
    </row>
    <row r="35097" spans="1:1">
      <c r="A35097" s="50"/>
    </row>
    <row r="35098" spans="1:1">
      <c r="A35098" s="50"/>
    </row>
    <row r="35099" spans="1:1">
      <c r="A35099" s="50"/>
    </row>
    <row r="35100" spans="1:1" ht="13.5" thickBot="1">
      <c r="A35100" s="47"/>
    </row>
    <row r="35101" spans="1:1">
      <c r="A35101" s="1"/>
    </row>
    <row r="35102" spans="1:1">
      <c r="A35102" s="24"/>
    </row>
    <row r="35103" spans="1:1">
      <c r="A35103" s="26"/>
    </row>
    <row r="35104" spans="1:1">
      <c r="A35104" s="26"/>
    </row>
    <row r="35105" spans="1:1">
      <c r="A35105" s="26"/>
    </row>
    <row r="35106" spans="1:1">
      <c r="A35106" s="26"/>
    </row>
    <row r="35107" spans="1:1">
      <c r="A35107" s="26"/>
    </row>
    <row r="35108" spans="1:1">
      <c r="A35108" s="26"/>
    </row>
    <row r="35109" spans="1:1">
      <c r="A35109" s="26"/>
    </row>
    <row r="35110" spans="1:1">
      <c r="A35110" s="26"/>
    </row>
    <row r="35111" spans="1:1">
      <c r="A35111" s="26"/>
    </row>
    <row r="35112" spans="1:1">
      <c r="A35112" s="26"/>
    </row>
    <row r="35113" spans="1:1">
      <c r="A35113" s="26"/>
    </row>
    <row r="35114" spans="1:1">
      <c r="A35114" s="26"/>
    </row>
    <row r="35115" spans="1:1">
      <c r="A35115" s="26"/>
    </row>
    <row r="35116" spans="1:1">
      <c r="A35116" s="26"/>
    </row>
    <row r="35117" spans="1:1">
      <c r="A35117" s="31"/>
    </row>
    <row r="35118" spans="1:1">
      <c r="A35118" s="24"/>
    </row>
    <row r="35119" spans="1:1">
      <c r="A35119" s="24"/>
    </row>
    <row r="35120" spans="1:1">
      <c r="A35120" s="26"/>
    </row>
    <row r="35121" spans="1:1">
      <c r="A35121" s="26"/>
    </row>
    <row r="35122" spans="1:1">
      <c r="A35122" s="26"/>
    </row>
    <row r="35123" spans="1:1">
      <c r="A35123" s="26"/>
    </row>
    <row r="35124" spans="1:1">
      <c r="A35124" s="26"/>
    </row>
    <row r="35125" spans="1:1">
      <c r="A35125" s="26"/>
    </row>
    <row r="35126" spans="1:1">
      <c r="A35126" s="26"/>
    </row>
    <row r="35127" spans="1:1">
      <c r="A35127" s="26"/>
    </row>
    <row r="35128" spans="1:1">
      <c r="A35128" s="26"/>
    </row>
    <row r="35129" spans="1:1">
      <c r="A35129" s="26"/>
    </row>
    <row r="35130" spans="1:1">
      <c r="A35130" s="26"/>
    </row>
    <row r="35131" spans="1:1">
      <c r="A35131" s="26"/>
    </row>
    <row r="35132" spans="1:1">
      <c r="A35132" s="26"/>
    </row>
    <row r="35133" spans="1:1" ht="13.5" thickBot="1">
      <c r="A35133" s="31"/>
    </row>
    <row r="35134" spans="1:1">
      <c r="A35134" s="44"/>
    </row>
    <row r="35135" spans="1:1" ht="13.5" thickBot="1">
      <c r="A35135" s="47"/>
    </row>
    <row r="35136" spans="1:1">
      <c r="A35136" s="48"/>
    </row>
    <row r="35137" spans="1:1">
      <c r="A35137" s="50"/>
    </row>
    <row r="35138" spans="1:1">
      <c r="A35138" s="50"/>
    </row>
    <row r="35139" spans="1:1">
      <c r="A35139" s="50"/>
    </row>
    <row r="35140" spans="1:1">
      <c r="A35140" s="50"/>
    </row>
    <row r="35141" spans="1:1">
      <c r="A35141" s="50"/>
    </row>
    <row r="35142" spans="1:1">
      <c r="A35142" s="50"/>
    </row>
    <row r="35143" spans="1:1">
      <c r="A35143" s="50"/>
    </row>
    <row r="35144" spans="1:1">
      <c r="A35144" s="50"/>
    </row>
    <row r="35145" spans="1:1">
      <c r="A35145" s="50"/>
    </row>
    <row r="35146" spans="1:1">
      <c r="A35146" s="50"/>
    </row>
    <row r="35147" spans="1:1">
      <c r="A35147" s="50"/>
    </row>
    <row r="35148" spans="1:1">
      <c r="A35148" s="50"/>
    </row>
    <row r="35149" spans="1:1">
      <c r="A35149" s="50"/>
    </row>
    <row r="35150" spans="1:1">
      <c r="A35150" s="50"/>
    </row>
    <row r="35151" spans="1:1">
      <c r="A35151" s="50"/>
    </row>
    <row r="35152" spans="1:1" ht="13.5" thickBot="1">
      <c r="A35152" s="47"/>
    </row>
    <row r="35153" spans="1:1">
      <c r="A35153" s="1"/>
    </row>
    <row r="35154" spans="1:1">
      <c r="A35154" s="24"/>
    </row>
    <row r="35155" spans="1:1">
      <c r="A35155" s="26"/>
    </row>
    <row r="35156" spans="1:1">
      <c r="A35156" s="26"/>
    </row>
    <row r="35157" spans="1:1">
      <c r="A35157" s="26"/>
    </row>
    <row r="35158" spans="1:1">
      <c r="A35158" s="26"/>
    </row>
    <row r="35159" spans="1:1">
      <c r="A35159" s="26"/>
    </row>
    <row r="35160" spans="1:1">
      <c r="A35160" s="26"/>
    </row>
    <row r="35161" spans="1:1">
      <c r="A35161" s="26"/>
    </row>
    <row r="35162" spans="1:1">
      <c r="A35162" s="26"/>
    </row>
    <row r="35163" spans="1:1">
      <c r="A35163" s="26"/>
    </row>
    <row r="35164" spans="1:1">
      <c r="A35164" s="26"/>
    </row>
    <row r="35165" spans="1:1">
      <c r="A35165" s="26"/>
    </row>
    <row r="35166" spans="1:1">
      <c r="A35166" s="26"/>
    </row>
    <row r="35167" spans="1:1">
      <c r="A35167" s="26"/>
    </row>
    <row r="35168" spans="1:1">
      <c r="A35168" s="26"/>
    </row>
    <row r="35169" spans="1:1">
      <c r="A35169" s="31"/>
    </row>
    <row r="35170" spans="1:1">
      <c r="A35170" s="24"/>
    </row>
    <row r="35171" spans="1:1">
      <c r="A35171" s="24"/>
    </row>
    <row r="35172" spans="1:1">
      <c r="A35172" s="26"/>
    </row>
    <row r="35173" spans="1:1">
      <c r="A35173" s="26"/>
    </row>
    <row r="35174" spans="1:1">
      <c r="A35174" s="26"/>
    </row>
    <row r="35175" spans="1:1">
      <c r="A35175" s="26"/>
    </row>
    <row r="35176" spans="1:1">
      <c r="A35176" s="26"/>
    </row>
    <row r="35177" spans="1:1">
      <c r="A35177" s="26"/>
    </row>
    <row r="35178" spans="1:1">
      <c r="A35178" s="26"/>
    </row>
    <row r="35179" spans="1:1">
      <c r="A35179" s="26"/>
    </row>
    <row r="35180" spans="1:1">
      <c r="A35180" s="26"/>
    </row>
    <row r="35181" spans="1:1">
      <c r="A35181" s="26"/>
    </row>
    <row r="35182" spans="1:1">
      <c r="A35182" s="26"/>
    </row>
    <row r="35183" spans="1:1">
      <c r="A35183" s="26"/>
    </row>
    <row r="35184" spans="1:1">
      <c r="A35184" s="26"/>
    </row>
    <row r="35185" spans="1:1" ht="13.5" thickBot="1">
      <c r="A35185" s="31"/>
    </row>
    <row r="35186" spans="1:1">
      <c r="A35186" s="44"/>
    </row>
    <row r="35187" spans="1:1" ht="13.5" thickBot="1">
      <c r="A35187" s="47"/>
    </row>
    <row r="35188" spans="1:1">
      <c r="A35188" s="48"/>
    </row>
    <row r="35189" spans="1:1">
      <c r="A35189" s="50"/>
    </row>
    <row r="35190" spans="1:1">
      <c r="A35190" s="50"/>
    </row>
    <row r="35191" spans="1:1">
      <c r="A35191" s="50"/>
    </row>
    <row r="35192" spans="1:1">
      <c r="A35192" s="50"/>
    </row>
    <row r="35193" spans="1:1">
      <c r="A35193" s="50"/>
    </row>
    <row r="35194" spans="1:1">
      <c r="A35194" s="50"/>
    </row>
    <row r="35195" spans="1:1">
      <c r="A35195" s="50"/>
    </row>
    <row r="35196" spans="1:1">
      <c r="A35196" s="50"/>
    </row>
    <row r="35197" spans="1:1">
      <c r="A35197" s="50"/>
    </row>
    <row r="35198" spans="1:1">
      <c r="A35198" s="50"/>
    </row>
    <row r="35199" spans="1:1">
      <c r="A35199" s="50"/>
    </row>
    <row r="35200" spans="1:1">
      <c r="A35200" s="50"/>
    </row>
    <row r="35201" spans="1:1">
      <c r="A35201" s="50"/>
    </row>
    <row r="35202" spans="1:1">
      <c r="A35202" s="50"/>
    </row>
    <row r="35203" spans="1:1">
      <c r="A35203" s="50"/>
    </row>
    <row r="35204" spans="1:1" ht="13.5" thickBot="1">
      <c r="A35204" s="47"/>
    </row>
    <row r="35205" spans="1:1">
      <c r="A35205" s="1"/>
    </row>
    <row r="35206" spans="1:1">
      <c r="A35206" s="24"/>
    </row>
    <row r="35207" spans="1:1">
      <c r="A35207" s="26"/>
    </row>
    <row r="35208" spans="1:1">
      <c r="A35208" s="26"/>
    </row>
    <row r="35209" spans="1:1">
      <c r="A35209" s="26"/>
    </row>
    <row r="35210" spans="1:1">
      <c r="A35210" s="26"/>
    </row>
    <row r="35211" spans="1:1">
      <c r="A35211" s="26"/>
    </row>
    <row r="35212" spans="1:1">
      <c r="A35212" s="26"/>
    </row>
    <row r="35213" spans="1:1">
      <c r="A35213" s="26"/>
    </row>
    <row r="35214" spans="1:1">
      <c r="A35214" s="26"/>
    </row>
    <row r="35215" spans="1:1">
      <c r="A35215" s="26"/>
    </row>
    <row r="35216" spans="1:1">
      <c r="A35216" s="26"/>
    </row>
    <row r="35217" spans="1:1">
      <c r="A35217" s="26"/>
    </row>
    <row r="35218" spans="1:1">
      <c r="A35218" s="26"/>
    </row>
    <row r="35219" spans="1:1">
      <c r="A35219" s="26"/>
    </row>
    <row r="35220" spans="1:1">
      <c r="A35220" s="26"/>
    </row>
    <row r="35221" spans="1:1">
      <c r="A35221" s="31"/>
    </row>
    <row r="35222" spans="1:1">
      <c r="A35222" s="24"/>
    </row>
    <row r="35223" spans="1:1">
      <c r="A35223" s="24"/>
    </row>
    <row r="35224" spans="1:1">
      <c r="A35224" s="26"/>
    </row>
    <row r="35225" spans="1:1">
      <c r="A35225" s="26"/>
    </row>
    <row r="35226" spans="1:1">
      <c r="A35226" s="26"/>
    </row>
    <row r="35227" spans="1:1">
      <c r="A35227" s="26"/>
    </row>
    <row r="35228" spans="1:1">
      <c r="A35228" s="26"/>
    </row>
    <row r="35229" spans="1:1">
      <c r="A35229" s="26"/>
    </row>
    <row r="35230" spans="1:1">
      <c r="A35230" s="26"/>
    </row>
    <row r="35231" spans="1:1">
      <c r="A35231" s="26"/>
    </row>
    <row r="35232" spans="1:1">
      <c r="A35232" s="26"/>
    </row>
    <row r="35233" spans="1:1">
      <c r="A35233" s="26"/>
    </row>
    <row r="35234" spans="1:1">
      <c r="A35234" s="26"/>
    </row>
    <row r="35235" spans="1:1">
      <c r="A35235" s="26"/>
    </row>
    <row r="35236" spans="1:1">
      <c r="A35236" s="26"/>
    </row>
    <row r="35237" spans="1:1" ht="13.5" thickBot="1">
      <c r="A35237" s="31"/>
    </row>
    <row r="35238" spans="1:1">
      <c r="A35238" s="44"/>
    </row>
    <row r="35239" spans="1:1" ht="13.5" thickBot="1">
      <c r="A35239" s="47"/>
    </row>
    <row r="35240" spans="1:1">
      <c r="A35240" s="48"/>
    </row>
    <row r="35241" spans="1:1">
      <c r="A35241" s="50"/>
    </row>
    <row r="35242" spans="1:1">
      <c r="A35242" s="50"/>
    </row>
    <row r="35243" spans="1:1">
      <c r="A35243" s="50"/>
    </row>
    <row r="35244" spans="1:1">
      <c r="A35244" s="50"/>
    </row>
    <row r="35245" spans="1:1">
      <c r="A35245" s="50"/>
    </row>
    <row r="35246" spans="1:1">
      <c r="A35246" s="50"/>
    </row>
    <row r="35247" spans="1:1">
      <c r="A35247" s="50"/>
    </row>
    <row r="35248" spans="1:1">
      <c r="A35248" s="50"/>
    </row>
    <row r="35249" spans="1:1">
      <c r="A35249" s="50"/>
    </row>
    <row r="35250" spans="1:1">
      <c r="A35250" s="50"/>
    </row>
    <row r="35251" spans="1:1">
      <c r="A35251" s="50"/>
    </row>
    <row r="35252" spans="1:1">
      <c r="A35252" s="50"/>
    </row>
    <row r="35253" spans="1:1">
      <c r="A35253" s="50"/>
    </row>
    <row r="35254" spans="1:1">
      <c r="A35254" s="50"/>
    </row>
    <row r="35255" spans="1:1">
      <c r="A35255" s="50"/>
    </row>
    <row r="35256" spans="1:1" ht="13.5" thickBot="1">
      <c r="A35256" s="47"/>
    </row>
    <row r="35257" spans="1:1">
      <c r="A35257" s="1"/>
    </row>
    <row r="35258" spans="1:1">
      <c r="A35258" s="24"/>
    </row>
    <row r="35259" spans="1:1">
      <c r="A35259" s="26"/>
    </row>
    <row r="35260" spans="1:1">
      <c r="A35260" s="26"/>
    </row>
    <row r="35261" spans="1:1">
      <c r="A35261" s="26"/>
    </row>
    <row r="35262" spans="1:1">
      <c r="A35262" s="26"/>
    </row>
    <row r="35263" spans="1:1">
      <c r="A35263" s="26"/>
    </row>
    <row r="35264" spans="1:1">
      <c r="A35264" s="26"/>
    </row>
    <row r="35265" spans="1:1">
      <c r="A35265" s="26"/>
    </row>
    <row r="35266" spans="1:1">
      <c r="A35266" s="26"/>
    </row>
    <row r="35267" spans="1:1">
      <c r="A35267" s="26"/>
    </row>
    <row r="35268" spans="1:1">
      <c r="A35268" s="26"/>
    </row>
    <row r="35269" spans="1:1">
      <c r="A35269" s="26"/>
    </row>
    <row r="35270" spans="1:1">
      <c r="A35270" s="26"/>
    </row>
    <row r="35271" spans="1:1">
      <c r="A35271" s="26"/>
    </row>
    <row r="35272" spans="1:1">
      <c r="A35272" s="26"/>
    </row>
    <row r="35273" spans="1:1">
      <c r="A35273" s="31"/>
    </row>
    <row r="35274" spans="1:1">
      <c r="A35274" s="24"/>
    </row>
    <row r="35275" spans="1:1">
      <c r="A35275" s="24"/>
    </row>
    <row r="35276" spans="1:1">
      <c r="A35276" s="26"/>
    </row>
    <row r="35277" spans="1:1">
      <c r="A35277" s="26"/>
    </row>
    <row r="35278" spans="1:1">
      <c r="A35278" s="26"/>
    </row>
    <row r="35279" spans="1:1">
      <c r="A35279" s="26"/>
    </row>
    <row r="35280" spans="1:1">
      <c r="A35280" s="26"/>
    </row>
    <row r="35281" spans="1:1">
      <c r="A35281" s="26"/>
    </row>
    <row r="35282" spans="1:1">
      <c r="A35282" s="26"/>
    </row>
    <row r="35283" spans="1:1">
      <c r="A35283" s="26"/>
    </row>
    <row r="35284" spans="1:1">
      <c r="A35284" s="26"/>
    </row>
    <row r="35285" spans="1:1">
      <c r="A35285" s="26"/>
    </row>
    <row r="35286" spans="1:1">
      <c r="A35286" s="26"/>
    </row>
    <row r="35287" spans="1:1">
      <c r="A35287" s="26"/>
    </row>
    <row r="35288" spans="1:1">
      <c r="A35288" s="26"/>
    </row>
    <row r="35289" spans="1:1" ht="13.5" thickBot="1">
      <c r="A35289" s="31"/>
    </row>
    <row r="35290" spans="1:1">
      <c r="A35290" s="44"/>
    </row>
    <row r="35291" spans="1:1" ht="13.5" thickBot="1">
      <c r="A35291" s="47"/>
    </row>
    <row r="35292" spans="1:1">
      <c r="A35292" s="48"/>
    </row>
    <row r="35293" spans="1:1">
      <c r="A35293" s="50"/>
    </row>
    <row r="35294" spans="1:1">
      <c r="A35294" s="50"/>
    </row>
    <row r="35295" spans="1:1">
      <c r="A35295" s="50"/>
    </row>
    <row r="35296" spans="1:1">
      <c r="A35296" s="50"/>
    </row>
    <row r="35297" spans="1:1">
      <c r="A35297" s="50"/>
    </row>
    <row r="35298" spans="1:1">
      <c r="A35298" s="50"/>
    </row>
    <row r="35299" spans="1:1">
      <c r="A35299" s="50"/>
    </row>
    <row r="35300" spans="1:1">
      <c r="A35300" s="50"/>
    </row>
    <row r="35301" spans="1:1">
      <c r="A35301" s="50"/>
    </row>
    <row r="35302" spans="1:1">
      <c r="A35302" s="50"/>
    </row>
    <row r="35303" spans="1:1">
      <c r="A35303" s="50"/>
    </row>
    <row r="35304" spans="1:1">
      <c r="A35304" s="50"/>
    </row>
    <row r="35305" spans="1:1">
      <c r="A35305" s="50"/>
    </row>
    <row r="35306" spans="1:1">
      <c r="A35306" s="50"/>
    </row>
    <row r="35307" spans="1:1">
      <c r="A35307" s="50"/>
    </row>
    <row r="35308" spans="1:1" ht="13.5" thickBot="1">
      <c r="A35308" s="47"/>
    </row>
    <row r="35309" spans="1:1">
      <c r="A35309" s="1"/>
    </row>
    <row r="35310" spans="1:1">
      <c r="A35310" s="24"/>
    </row>
    <row r="35311" spans="1:1">
      <c r="A35311" s="26"/>
    </row>
    <row r="35312" spans="1:1">
      <c r="A35312" s="26"/>
    </row>
    <row r="35313" spans="1:1">
      <c r="A35313" s="26"/>
    </row>
    <row r="35314" spans="1:1">
      <c r="A35314" s="26"/>
    </row>
    <row r="35315" spans="1:1">
      <c r="A35315" s="26"/>
    </row>
    <row r="35316" spans="1:1">
      <c r="A35316" s="26"/>
    </row>
    <row r="35317" spans="1:1">
      <c r="A35317" s="26"/>
    </row>
    <row r="35318" spans="1:1">
      <c r="A35318" s="26"/>
    </row>
    <row r="35319" spans="1:1">
      <c r="A35319" s="26"/>
    </row>
    <row r="35320" spans="1:1">
      <c r="A35320" s="26"/>
    </row>
    <row r="35321" spans="1:1">
      <c r="A35321" s="26"/>
    </row>
    <row r="35322" spans="1:1">
      <c r="A35322" s="26"/>
    </row>
    <row r="35323" spans="1:1">
      <c r="A35323" s="26"/>
    </row>
    <row r="35324" spans="1:1">
      <c r="A35324" s="26"/>
    </row>
    <row r="35325" spans="1:1">
      <c r="A35325" s="31"/>
    </row>
    <row r="35326" spans="1:1">
      <c r="A35326" s="24"/>
    </row>
    <row r="35327" spans="1:1">
      <c r="A35327" s="24"/>
    </row>
    <row r="35328" spans="1:1">
      <c r="A35328" s="26"/>
    </row>
    <row r="35329" spans="1:1">
      <c r="A35329" s="26"/>
    </row>
    <row r="35330" spans="1:1">
      <c r="A35330" s="26"/>
    </row>
    <row r="35331" spans="1:1">
      <c r="A35331" s="26"/>
    </row>
    <row r="35332" spans="1:1">
      <c r="A35332" s="26"/>
    </row>
    <row r="35333" spans="1:1">
      <c r="A35333" s="26"/>
    </row>
    <row r="35334" spans="1:1">
      <c r="A35334" s="26"/>
    </row>
    <row r="35335" spans="1:1">
      <c r="A35335" s="26"/>
    </row>
    <row r="35336" spans="1:1">
      <c r="A35336" s="26"/>
    </row>
    <row r="35337" spans="1:1">
      <c r="A35337" s="26"/>
    </row>
    <row r="35338" spans="1:1">
      <c r="A35338" s="26"/>
    </row>
    <row r="35339" spans="1:1">
      <c r="A35339" s="26"/>
    </row>
    <row r="35340" spans="1:1">
      <c r="A35340" s="26"/>
    </row>
    <row r="35341" spans="1:1" ht="13.5" thickBot="1">
      <c r="A35341" s="31"/>
    </row>
    <row r="35342" spans="1:1">
      <c r="A35342" s="44"/>
    </row>
    <row r="35343" spans="1:1" ht="13.5" thickBot="1">
      <c r="A35343" s="47"/>
    </row>
    <row r="35344" spans="1:1">
      <c r="A35344" s="48"/>
    </row>
    <row r="35345" spans="1:1">
      <c r="A35345" s="50"/>
    </row>
    <row r="35346" spans="1:1">
      <c r="A35346" s="50"/>
    </row>
    <row r="35347" spans="1:1">
      <c r="A35347" s="50"/>
    </row>
    <row r="35348" spans="1:1">
      <c r="A35348" s="50"/>
    </row>
    <row r="35349" spans="1:1">
      <c r="A35349" s="50"/>
    </row>
    <row r="35350" spans="1:1">
      <c r="A35350" s="50"/>
    </row>
    <row r="35351" spans="1:1">
      <c r="A35351" s="50"/>
    </row>
    <row r="35352" spans="1:1">
      <c r="A35352" s="50"/>
    </row>
    <row r="35353" spans="1:1">
      <c r="A35353" s="50"/>
    </row>
    <row r="35354" spans="1:1">
      <c r="A35354" s="50"/>
    </row>
    <row r="35355" spans="1:1">
      <c r="A35355" s="50"/>
    </row>
    <row r="35356" spans="1:1">
      <c r="A35356" s="50"/>
    </row>
    <row r="35357" spans="1:1">
      <c r="A35357" s="50"/>
    </row>
    <row r="35358" spans="1:1">
      <c r="A35358" s="50"/>
    </row>
    <row r="35359" spans="1:1">
      <c r="A35359" s="50"/>
    </row>
    <row r="35360" spans="1:1" ht="13.5" thickBot="1">
      <c r="A35360" s="47"/>
    </row>
    <row r="35361" spans="1:1">
      <c r="A35361" s="1"/>
    </row>
    <row r="35362" spans="1:1">
      <c r="A35362" s="24"/>
    </row>
    <row r="35363" spans="1:1">
      <c r="A35363" s="26"/>
    </row>
    <row r="35364" spans="1:1">
      <c r="A35364" s="26"/>
    </row>
    <row r="35365" spans="1:1">
      <c r="A35365" s="26"/>
    </row>
    <row r="35366" spans="1:1">
      <c r="A35366" s="26"/>
    </row>
    <row r="35367" spans="1:1">
      <c r="A35367" s="26"/>
    </row>
    <row r="35368" spans="1:1">
      <c r="A35368" s="26"/>
    </row>
    <row r="35369" spans="1:1">
      <c r="A35369" s="26"/>
    </row>
    <row r="35370" spans="1:1">
      <c r="A35370" s="26"/>
    </row>
    <row r="35371" spans="1:1">
      <c r="A35371" s="26"/>
    </row>
    <row r="35372" spans="1:1">
      <c r="A35372" s="26"/>
    </row>
    <row r="35373" spans="1:1">
      <c r="A35373" s="26"/>
    </row>
    <row r="35374" spans="1:1">
      <c r="A35374" s="26"/>
    </row>
    <row r="35375" spans="1:1">
      <c r="A35375" s="26"/>
    </row>
    <row r="35376" spans="1:1">
      <c r="A35376" s="26"/>
    </row>
    <row r="35377" spans="1:1">
      <c r="A35377" s="31"/>
    </row>
    <row r="35378" spans="1:1">
      <c r="A35378" s="24"/>
    </row>
    <row r="35379" spans="1:1">
      <c r="A35379" s="24"/>
    </row>
    <row r="35380" spans="1:1">
      <c r="A35380" s="26"/>
    </row>
    <row r="35381" spans="1:1">
      <c r="A35381" s="26"/>
    </row>
    <row r="35382" spans="1:1">
      <c r="A35382" s="26"/>
    </row>
    <row r="35383" spans="1:1">
      <c r="A35383" s="26"/>
    </row>
    <row r="35384" spans="1:1">
      <c r="A35384" s="26"/>
    </row>
    <row r="35385" spans="1:1">
      <c r="A35385" s="26"/>
    </row>
    <row r="35386" spans="1:1">
      <c r="A35386" s="26"/>
    </row>
    <row r="35387" spans="1:1">
      <c r="A35387" s="26"/>
    </row>
    <row r="35388" spans="1:1">
      <c r="A35388" s="26"/>
    </row>
    <row r="35389" spans="1:1">
      <c r="A35389" s="26"/>
    </row>
    <row r="35390" spans="1:1">
      <c r="A35390" s="26"/>
    </row>
    <row r="35391" spans="1:1">
      <c r="A35391" s="26"/>
    </row>
    <row r="35392" spans="1:1">
      <c r="A35392" s="26"/>
    </row>
    <row r="35393" spans="1:1" ht="13.5" thickBot="1">
      <c r="A35393" s="31"/>
    </row>
    <row r="35394" spans="1:1">
      <c r="A35394" s="44"/>
    </row>
    <row r="35395" spans="1:1" ht="13.5" thickBot="1">
      <c r="A35395" s="47"/>
    </row>
    <row r="35396" spans="1:1">
      <c r="A35396" s="48"/>
    </row>
    <row r="35397" spans="1:1">
      <c r="A35397" s="50"/>
    </row>
    <row r="35398" spans="1:1">
      <c r="A35398" s="50"/>
    </row>
    <row r="35399" spans="1:1">
      <c r="A35399" s="50"/>
    </row>
    <row r="35400" spans="1:1">
      <c r="A35400" s="50"/>
    </row>
    <row r="35401" spans="1:1">
      <c r="A35401" s="50"/>
    </row>
    <row r="35402" spans="1:1">
      <c r="A35402" s="50"/>
    </row>
    <row r="35403" spans="1:1">
      <c r="A35403" s="50"/>
    </row>
    <row r="35404" spans="1:1">
      <c r="A35404" s="50"/>
    </row>
    <row r="35405" spans="1:1">
      <c r="A35405" s="50"/>
    </row>
    <row r="35406" spans="1:1">
      <c r="A35406" s="50"/>
    </row>
    <row r="35407" spans="1:1">
      <c r="A35407" s="50"/>
    </row>
    <row r="35408" spans="1:1">
      <c r="A35408" s="50"/>
    </row>
    <row r="35409" spans="1:1">
      <c r="A35409" s="50"/>
    </row>
    <row r="35410" spans="1:1">
      <c r="A35410" s="50"/>
    </row>
    <row r="35411" spans="1:1">
      <c r="A35411" s="50"/>
    </row>
    <row r="35412" spans="1:1" ht="13.5" thickBot="1">
      <c r="A35412" s="47"/>
    </row>
    <row r="35413" spans="1:1">
      <c r="A35413" s="1"/>
    </row>
    <row r="35414" spans="1:1">
      <c r="A35414" s="24"/>
    </row>
    <row r="35415" spans="1:1">
      <c r="A35415" s="26"/>
    </row>
    <row r="35416" spans="1:1">
      <c r="A35416" s="26"/>
    </row>
    <row r="35417" spans="1:1">
      <c r="A35417" s="26"/>
    </row>
    <row r="35418" spans="1:1">
      <c r="A35418" s="26"/>
    </row>
    <row r="35419" spans="1:1">
      <c r="A35419" s="26"/>
    </row>
    <row r="35420" spans="1:1">
      <c r="A35420" s="26"/>
    </row>
    <row r="35421" spans="1:1">
      <c r="A35421" s="26"/>
    </row>
    <row r="35422" spans="1:1">
      <c r="A35422" s="26"/>
    </row>
    <row r="35423" spans="1:1">
      <c r="A35423" s="26"/>
    </row>
    <row r="35424" spans="1:1">
      <c r="A35424" s="26"/>
    </row>
    <row r="35425" spans="1:1">
      <c r="A35425" s="26"/>
    </row>
    <row r="35426" spans="1:1">
      <c r="A35426" s="26"/>
    </row>
    <row r="35427" spans="1:1">
      <c r="A35427" s="26"/>
    </row>
    <row r="35428" spans="1:1">
      <c r="A35428" s="26"/>
    </row>
    <row r="35429" spans="1:1">
      <c r="A35429" s="31"/>
    </row>
    <row r="35430" spans="1:1">
      <c r="A35430" s="24"/>
    </row>
    <row r="35431" spans="1:1">
      <c r="A35431" s="24"/>
    </row>
    <row r="35432" spans="1:1">
      <c r="A35432" s="26"/>
    </row>
    <row r="35433" spans="1:1">
      <c r="A35433" s="26"/>
    </row>
    <row r="35434" spans="1:1">
      <c r="A35434" s="26"/>
    </row>
    <row r="35435" spans="1:1">
      <c r="A35435" s="26"/>
    </row>
    <row r="35436" spans="1:1">
      <c r="A35436" s="26"/>
    </row>
    <row r="35437" spans="1:1">
      <c r="A35437" s="26"/>
    </row>
    <row r="35438" spans="1:1">
      <c r="A35438" s="26"/>
    </row>
    <row r="35439" spans="1:1">
      <c r="A35439" s="26"/>
    </row>
    <row r="35440" spans="1:1">
      <c r="A35440" s="26"/>
    </row>
    <row r="35441" spans="1:1">
      <c r="A35441" s="26"/>
    </row>
    <row r="35442" spans="1:1">
      <c r="A35442" s="26"/>
    </row>
    <row r="35443" spans="1:1">
      <c r="A35443" s="26"/>
    </row>
    <row r="35444" spans="1:1">
      <c r="A35444" s="26"/>
    </row>
    <row r="35445" spans="1:1" ht="13.5" thickBot="1">
      <c r="A35445" s="31"/>
    </row>
    <row r="35446" spans="1:1">
      <c r="A35446" s="44"/>
    </row>
    <row r="35447" spans="1:1" ht="13.5" thickBot="1">
      <c r="A35447" s="47"/>
    </row>
    <row r="35448" spans="1:1">
      <c r="A35448" s="48"/>
    </row>
    <row r="35449" spans="1:1">
      <c r="A35449" s="50"/>
    </row>
    <row r="35450" spans="1:1">
      <c r="A35450" s="50"/>
    </row>
    <row r="35451" spans="1:1">
      <c r="A35451" s="50"/>
    </row>
    <row r="35452" spans="1:1">
      <c r="A35452" s="50"/>
    </row>
    <row r="35453" spans="1:1">
      <c r="A35453" s="50"/>
    </row>
    <row r="35454" spans="1:1">
      <c r="A35454" s="50"/>
    </row>
    <row r="35455" spans="1:1">
      <c r="A35455" s="50"/>
    </row>
    <row r="35456" spans="1:1">
      <c r="A35456" s="50"/>
    </row>
    <row r="35457" spans="1:1">
      <c r="A35457" s="50"/>
    </row>
    <row r="35458" spans="1:1">
      <c r="A35458" s="50"/>
    </row>
    <row r="35459" spans="1:1">
      <c r="A35459" s="50"/>
    </row>
    <row r="35460" spans="1:1">
      <c r="A35460" s="50"/>
    </row>
    <row r="35461" spans="1:1">
      <c r="A35461" s="50"/>
    </row>
    <row r="35462" spans="1:1">
      <c r="A35462" s="50"/>
    </row>
    <row r="35463" spans="1:1">
      <c r="A35463" s="50"/>
    </row>
    <row r="35464" spans="1:1" ht="13.5" thickBot="1">
      <c r="A35464" s="47"/>
    </row>
    <row r="35465" spans="1:1">
      <c r="A35465" s="1"/>
    </row>
    <row r="35466" spans="1:1">
      <c r="A35466" s="24"/>
    </row>
    <row r="35467" spans="1:1">
      <c r="A35467" s="26"/>
    </row>
    <row r="35468" spans="1:1">
      <c r="A35468" s="26"/>
    </row>
    <row r="35469" spans="1:1">
      <c r="A35469" s="26"/>
    </row>
    <row r="35470" spans="1:1">
      <c r="A35470" s="26"/>
    </row>
    <row r="35471" spans="1:1">
      <c r="A35471" s="26"/>
    </row>
    <row r="35472" spans="1:1">
      <c r="A35472" s="26"/>
    </row>
    <row r="35473" spans="1:1">
      <c r="A35473" s="26"/>
    </row>
    <row r="35474" spans="1:1">
      <c r="A35474" s="26"/>
    </row>
    <row r="35475" spans="1:1">
      <c r="A35475" s="26"/>
    </row>
    <row r="35476" spans="1:1">
      <c r="A35476" s="26"/>
    </row>
    <row r="35477" spans="1:1">
      <c r="A35477" s="26"/>
    </row>
    <row r="35478" spans="1:1">
      <c r="A35478" s="26"/>
    </row>
    <row r="35479" spans="1:1">
      <c r="A35479" s="26"/>
    </row>
    <row r="35480" spans="1:1">
      <c r="A35480" s="26"/>
    </row>
    <row r="35481" spans="1:1">
      <c r="A35481" s="31"/>
    </row>
    <row r="35482" spans="1:1">
      <c r="A35482" s="24"/>
    </row>
    <row r="35483" spans="1:1">
      <c r="A35483" s="24"/>
    </row>
    <row r="35484" spans="1:1">
      <c r="A35484" s="26"/>
    </row>
    <row r="35485" spans="1:1">
      <c r="A35485" s="26"/>
    </row>
    <row r="35486" spans="1:1">
      <c r="A35486" s="26"/>
    </row>
    <row r="35487" spans="1:1">
      <c r="A35487" s="26"/>
    </row>
    <row r="35488" spans="1:1">
      <c r="A35488" s="26"/>
    </row>
    <row r="35489" spans="1:1">
      <c r="A35489" s="26"/>
    </row>
    <row r="35490" spans="1:1">
      <c r="A35490" s="26"/>
    </row>
    <row r="35491" spans="1:1">
      <c r="A35491" s="26"/>
    </row>
    <row r="35492" spans="1:1">
      <c r="A35492" s="26"/>
    </row>
    <row r="35493" spans="1:1">
      <c r="A35493" s="26"/>
    </row>
    <row r="35494" spans="1:1">
      <c r="A35494" s="26"/>
    </row>
    <row r="35495" spans="1:1">
      <c r="A35495" s="26"/>
    </row>
    <row r="35496" spans="1:1">
      <c r="A35496" s="26"/>
    </row>
    <row r="35497" spans="1:1" ht="13.5" thickBot="1">
      <c r="A35497" s="31"/>
    </row>
    <row r="35498" spans="1:1">
      <c r="A35498" s="44"/>
    </row>
    <row r="35499" spans="1:1" ht="13.5" thickBot="1">
      <c r="A35499" s="47"/>
    </row>
    <row r="35500" spans="1:1">
      <c r="A35500" s="48"/>
    </row>
    <row r="35501" spans="1:1">
      <c r="A35501" s="50"/>
    </row>
    <row r="35502" spans="1:1">
      <c r="A35502" s="50"/>
    </row>
    <row r="35503" spans="1:1">
      <c r="A35503" s="50"/>
    </row>
    <row r="35504" spans="1:1">
      <c r="A35504" s="50"/>
    </row>
    <row r="35505" spans="1:1">
      <c r="A35505" s="50"/>
    </row>
    <row r="35506" spans="1:1">
      <c r="A35506" s="50"/>
    </row>
    <row r="35507" spans="1:1">
      <c r="A35507" s="50"/>
    </row>
    <row r="35508" spans="1:1">
      <c r="A35508" s="50"/>
    </row>
    <row r="35509" spans="1:1">
      <c r="A35509" s="50"/>
    </row>
    <row r="35510" spans="1:1">
      <c r="A35510" s="50"/>
    </row>
    <row r="35511" spans="1:1">
      <c r="A35511" s="50"/>
    </row>
    <row r="35512" spans="1:1">
      <c r="A35512" s="50"/>
    </row>
    <row r="35513" spans="1:1">
      <c r="A35513" s="50"/>
    </row>
    <row r="35514" spans="1:1">
      <c r="A35514" s="50"/>
    </row>
    <row r="35515" spans="1:1">
      <c r="A35515" s="50"/>
    </row>
    <row r="35516" spans="1:1" ht="13.5" thickBot="1">
      <c r="A35516" s="47"/>
    </row>
    <row r="35517" spans="1:1">
      <c r="A35517" s="1"/>
    </row>
    <row r="35518" spans="1:1">
      <c r="A35518" s="24"/>
    </row>
    <row r="35519" spans="1:1">
      <c r="A35519" s="26"/>
    </row>
    <row r="35520" spans="1:1">
      <c r="A35520" s="26"/>
    </row>
    <row r="35521" spans="1:1">
      <c r="A35521" s="26"/>
    </row>
    <row r="35522" spans="1:1">
      <c r="A35522" s="26"/>
    </row>
    <row r="35523" spans="1:1">
      <c r="A35523" s="26"/>
    </row>
    <row r="35524" spans="1:1">
      <c r="A35524" s="26"/>
    </row>
    <row r="35525" spans="1:1">
      <c r="A35525" s="26"/>
    </row>
    <row r="35526" spans="1:1">
      <c r="A35526" s="26"/>
    </row>
    <row r="35527" spans="1:1">
      <c r="A35527" s="26"/>
    </row>
    <row r="35528" spans="1:1">
      <c r="A35528" s="26"/>
    </row>
    <row r="35529" spans="1:1">
      <c r="A35529" s="26"/>
    </row>
    <row r="35530" spans="1:1">
      <c r="A35530" s="26"/>
    </row>
    <row r="35531" spans="1:1">
      <c r="A35531" s="26"/>
    </row>
    <row r="35532" spans="1:1">
      <c r="A35532" s="26"/>
    </row>
    <row r="35533" spans="1:1">
      <c r="A35533" s="31"/>
    </row>
    <row r="35534" spans="1:1">
      <c r="A35534" s="24"/>
    </row>
    <row r="35535" spans="1:1">
      <c r="A35535" s="24"/>
    </row>
    <row r="35536" spans="1:1">
      <c r="A35536" s="26"/>
    </row>
    <row r="35537" spans="1:1">
      <c r="A35537" s="26"/>
    </row>
    <row r="35538" spans="1:1">
      <c r="A35538" s="26"/>
    </row>
    <row r="35539" spans="1:1">
      <c r="A35539" s="26"/>
    </row>
    <row r="35540" spans="1:1">
      <c r="A35540" s="26"/>
    </row>
    <row r="35541" spans="1:1">
      <c r="A35541" s="26"/>
    </row>
    <row r="35542" spans="1:1">
      <c r="A35542" s="26"/>
    </row>
    <row r="35543" spans="1:1">
      <c r="A35543" s="26"/>
    </row>
    <row r="35544" spans="1:1">
      <c r="A35544" s="26"/>
    </row>
    <row r="35545" spans="1:1">
      <c r="A35545" s="26"/>
    </row>
    <row r="35546" spans="1:1">
      <c r="A35546" s="26"/>
    </row>
    <row r="35547" spans="1:1">
      <c r="A35547" s="26"/>
    </row>
    <row r="35548" spans="1:1">
      <c r="A35548" s="26"/>
    </row>
    <row r="35549" spans="1:1" ht="13.5" thickBot="1">
      <c r="A35549" s="31"/>
    </row>
    <row r="35550" spans="1:1">
      <c r="A35550" s="44"/>
    </row>
    <row r="35551" spans="1:1" ht="13.5" thickBot="1">
      <c r="A35551" s="47"/>
    </row>
    <row r="35552" spans="1:1">
      <c r="A35552" s="48"/>
    </row>
    <row r="35553" spans="1:1">
      <c r="A35553" s="50"/>
    </row>
    <row r="35554" spans="1:1">
      <c r="A35554" s="50"/>
    </row>
    <row r="35555" spans="1:1">
      <c r="A35555" s="50"/>
    </row>
    <row r="35556" spans="1:1">
      <c r="A35556" s="50"/>
    </row>
    <row r="35557" spans="1:1">
      <c r="A35557" s="50"/>
    </row>
    <row r="35558" spans="1:1">
      <c r="A35558" s="50"/>
    </row>
    <row r="35559" spans="1:1">
      <c r="A35559" s="50"/>
    </row>
    <row r="35560" spans="1:1">
      <c r="A35560" s="50"/>
    </row>
    <row r="35561" spans="1:1">
      <c r="A35561" s="50"/>
    </row>
    <row r="35562" spans="1:1">
      <c r="A35562" s="50"/>
    </row>
    <row r="35563" spans="1:1">
      <c r="A35563" s="50"/>
    </row>
    <row r="35564" spans="1:1">
      <c r="A35564" s="50"/>
    </row>
    <row r="35565" spans="1:1">
      <c r="A35565" s="50"/>
    </row>
    <row r="35566" spans="1:1">
      <c r="A35566" s="50"/>
    </row>
    <row r="35567" spans="1:1">
      <c r="A35567" s="50"/>
    </row>
    <row r="35568" spans="1:1" ht="13.5" thickBot="1">
      <c r="A35568" s="47"/>
    </row>
    <row r="35569" spans="1:1">
      <c r="A35569" s="1"/>
    </row>
    <row r="35570" spans="1:1">
      <c r="A35570" s="24"/>
    </row>
    <row r="35571" spans="1:1">
      <c r="A35571" s="26"/>
    </row>
    <row r="35572" spans="1:1">
      <c r="A35572" s="26"/>
    </row>
    <row r="35573" spans="1:1">
      <c r="A35573" s="26"/>
    </row>
    <row r="35574" spans="1:1">
      <c r="A35574" s="26"/>
    </row>
    <row r="35575" spans="1:1">
      <c r="A35575" s="26"/>
    </row>
    <row r="35576" spans="1:1">
      <c r="A35576" s="26"/>
    </row>
    <row r="35577" spans="1:1">
      <c r="A35577" s="26"/>
    </row>
    <row r="35578" spans="1:1">
      <c r="A35578" s="26"/>
    </row>
    <row r="35579" spans="1:1">
      <c r="A35579" s="26"/>
    </row>
    <row r="35580" spans="1:1">
      <c r="A35580" s="26"/>
    </row>
    <row r="35581" spans="1:1">
      <c r="A35581" s="26"/>
    </row>
    <row r="35582" spans="1:1">
      <c r="A35582" s="26"/>
    </row>
    <row r="35583" spans="1:1">
      <c r="A35583" s="26"/>
    </row>
    <row r="35584" spans="1:1">
      <c r="A35584" s="26"/>
    </row>
    <row r="35585" spans="1:1">
      <c r="A35585" s="31"/>
    </row>
    <row r="35586" spans="1:1">
      <c r="A35586" s="24"/>
    </row>
    <row r="35587" spans="1:1">
      <c r="A35587" s="24"/>
    </row>
    <row r="35588" spans="1:1">
      <c r="A35588" s="26"/>
    </row>
    <row r="35589" spans="1:1">
      <c r="A35589" s="26"/>
    </row>
    <row r="35590" spans="1:1">
      <c r="A35590" s="26"/>
    </row>
    <row r="35591" spans="1:1">
      <c r="A35591" s="26"/>
    </row>
    <row r="35592" spans="1:1">
      <c r="A35592" s="26"/>
    </row>
    <row r="35593" spans="1:1">
      <c r="A35593" s="26"/>
    </row>
    <row r="35594" spans="1:1">
      <c r="A35594" s="26"/>
    </row>
    <row r="35595" spans="1:1">
      <c r="A35595" s="26"/>
    </row>
    <row r="35596" spans="1:1">
      <c r="A35596" s="26"/>
    </row>
    <row r="35597" spans="1:1">
      <c r="A35597" s="26"/>
    </row>
    <row r="35598" spans="1:1">
      <c r="A35598" s="26"/>
    </row>
    <row r="35599" spans="1:1">
      <c r="A35599" s="26"/>
    </row>
    <row r="35600" spans="1:1">
      <c r="A35600" s="26"/>
    </row>
    <row r="35601" spans="1:1" ht="13.5" thickBot="1">
      <c r="A35601" s="31"/>
    </row>
    <row r="35602" spans="1:1">
      <c r="A35602" s="44"/>
    </row>
    <row r="35603" spans="1:1" ht="13.5" thickBot="1">
      <c r="A35603" s="47"/>
    </row>
    <row r="35604" spans="1:1">
      <c r="A35604" s="48"/>
    </row>
    <row r="35605" spans="1:1">
      <c r="A35605" s="50"/>
    </row>
    <row r="35606" spans="1:1">
      <c r="A35606" s="50"/>
    </row>
    <row r="35607" spans="1:1">
      <c r="A35607" s="50"/>
    </row>
    <row r="35608" spans="1:1">
      <c r="A35608" s="50"/>
    </row>
    <row r="35609" spans="1:1">
      <c r="A35609" s="50"/>
    </row>
    <row r="35610" spans="1:1">
      <c r="A35610" s="50"/>
    </row>
    <row r="35611" spans="1:1">
      <c r="A35611" s="50"/>
    </row>
    <row r="35612" spans="1:1">
      <c r="A35612" s="50"/>
    </row>
    <row r="35613" spans="1:1">
      <c r="A35613" s="50"/>
    </row>
    <row r="35614" spans="1:1">
      <c r="A35614" s="50"/>
    </row>
    <row r="35615" spans="1:1">
      <c r="A35615" s="50"/>
    </row>
    <row r="35616" spans="1:1">
      <c r="A35616" s="50"/>
    </row>
    <row r="35617" spans="1:1">
      <c r="A35617" s="50"/>
    </row>
    <row r="35618" spans="1:1">
      <c r="A35618" s="50"/>
    </row>
    <row r="35619" spans="1:1">
      <c r="A35619" s="50"/>
    </row>
    <row r="35620" spans="1:1" ht="13.5" thickBot="1">
      <c r="A35620" s="47"/>
    </row>
    <row r="35621" spans="1:1">
      <c r="A35621" s="1"/>
    </row>
    <row r="35622" spans="1:1">
      <c r="A35622" s="24"/>
    </row>
    <row r="35623" spans="1:1">
      <c r="A35623" s="26"/>
    </row>
    <row r="35624" spans="1:1">
      <c r="A35624" s="26"/>
    </row>
    <row r="35625" spans="1:1">
      <c r="A35625" s="26"/>
    </row>
    <row r="35626" spans="1:1">
      <c r="A35626" s="26"/>
    </row>
    <row r="35627" spans="1:1">
      <c r="A35627" s="26"/>
    </row>
    <row r="35628" spans="1:1">
      <c r="A35628" s="26"/>
    </row>
    <row r="35629" spans="1:1">
      <c r="A35629" s="26"/>
    </row>
    <row r="35630" spans="1:1">
      <c r="A35630" s="26"/>
    </row>
    <row r="35631" spans="1:1">
      <c r="A35631" s="26"/>
    </row>
    <row r="35632" spans="1:1">
      <c r="A35632" s="26"/>
    </row>
    <row r="35633" spans="1:1">
      <c r="A35633" s="26"/>
    </row>
    <row r="35634" spans="1:1">
      <c r="A35634" s="26"/>
    </row>
    <row r="35635" spans="1:1">
      <c r="A35635" s="26"/>
    </row>
    <row r="35636" spans="1:1">
      <c r="A35636" s="26"/>
    </row>
    <row r="35637" spans="1:1">
      <c r="A35637" s="31"/>
    </row>
    <row r="35638" spans="1:1">
      <c r="A35638" s="24"/>
    </row>
    <row r="35639" spans="1:1">
      <c r="A35639" s="24"/>
    </row>
    <row r="35640" spans="1:1">
      <c r="A35640" s="26"/>
    </row>
    <row r="35641" spans="1:1">
      <c r="A35641" s="26"/>
    </row>
    <row r="35642" spans="1:1">
      <c r="A35642" s="26"/>
    </row>
    <row r="35643" spans="1:1">
      <c r="A35643" s="26"/>
    </row>
    <row r="35644" spans="1:1">
      <c r="A35644" s="26"/>
    </row>
    <row r="35645" spans="1:1">
      <c r="A35645" s="26"/>
    </row>
    <row r="35646" spans="1:1">
      <c r="A35646" s="26"/>
    </row>
    <row r="35647" spans="1:1">
      <c r="A35647" s="26"/>
    </row>
    <row r="35648" spans="1:1">
      <c r="A35648" s="26"/>
    </row>
    <row r="35649" spans="1:1">
      <c r="A35649" s="26"/>
    </row>
    <row r="35650" spans="1:1">
      <c r="A35650" s="26"/>
    </row>
    <row r="35651" spans="1:1">
      <c r="A35651" s="26"/>
    </row>
    <row r="35652" spans="1:1">
      <c r="A35652" s="26"/>
    </row>
    <row r="35653" spans="1:1" ht="13.5" thickBot="1">
      <c r="A35653" s="31"/>
    </row>
    <row r="35654" spans="1:1">
      <c r="A35654" s="44"/>
    </row>
    <row r="35655" spans="1:1" ht="13.5" thickBot="1">
      <c r="A35655" s="47"/>
    </row>
    <row r="35656" spans="1:1">
      <c r="A35656" s="48"/>
    </row>
    <row r="35657" spans="1:1">
      <c r="A35657" s="50"/>
    </row>
    <row r="35658" spans="1:1">
      <c r="A35658" s="50"/>
    </row>
    <row r="35659" spans="1:1">
      <c r="A35659" s="50"/>
    </row>
    <row r="35660" spans="1:1">
      <c r="A35660" s="50"/>
    </row>
    <row r="35661" spans="1:1">
      <c r="A35661" s="50"/>
    </row>
    <row r="35662" spans="1:1">
      <c r="A35662" s="50"/>
    </row>
    <row r="35663" spans="1:1">
      <c r="A35663" s="50"/>
    </row>
    <row r="35664" spans="1:1">
      <c r="A35664" s="50"/>
    </row>
    <row r="35665" spans="1:1">
      <c r="A35665" s="50"/>
    </row>
    <row r="35666" spans="1:1">
      <c r="A35666" s="50"/>
    </row>
    <row r="35667" spans="1:1">
      <c r="A35667" s="50"/>
    </row>
    <row r="35668" spans="1:1">
      <c r="A35668" s="50"/>
    </row>
    <row r="35669" spans="1:1">
      <c r="A35669" s="50"/>
    </row>
    <row r="35670" spans="1:1">
      <c r="A35670" s="50"/>
    </row>
    <row r="35671" spans="1:1">
      <c r="A35671" s="50"/>
    </row>
    <row r="35672" spans="1:1" ht="13.5" thickBot="1">
      <c r="A35672" s="47"/>
    </row>
    <row r="35673" spans="1:1">
      <c r="A35673" s="1"/>
    </row>
    <row r="35674" spans="1:1">
      <c r="A35674" s="24"/>
    </row>
    <row r="35675" spans="1:1">
      <c r="A35675" s="26"/>
    </row>
    <row r="35676" spans="1:1">
      <c r="A35676" s="26"/>
    </row>
    <row r="35677" spans="1:1">
      <c r="A35677" s="26"/>
    </row>
    <row r="35678" spans="1:1">
      <c r="A35678" s="26"/>
    </row>
    <row r="35679" spans="1:1">
      <c r="A35679" s="26"/>
    </row>
    <row r="35680" spans="1:1">
      <c r="A35680" s="26"/>
    </row>
    <row r="35681" spans="1:1">
      <c r="A35681" s="26"/>
    </row>
    <row r="35682" spans="1:1">
      <c r="A35682" s="26"/>
    </row>
    <row r="35683" spans="1:1">
      <c r="A35683" s="26"/>
    </row>
    <row r="35684" spans="1:1">
      <c r="A35684" s="26"/>
    </row>
    <row r="35685" spans="1:1">
      <c r="A35685" s="26"/>
    </row>
    <row r="35686" spans="1:1">
      <c r="A35686" s="26"/>
    </row>
    <row r="35687" spans="1:1">
      <c r="A35687" s="26"/>
    </row>
    <row r="35688" spans="1:1">
      <c r="A35688" s="26"/>
    </row>
    <row r="35689" spans="1:1">
      <c r="A35689" s="31"/>
    </row>
    <row r="35690" spans="1:1">
      <c r="A35690" s="24"/>
    </row>
    <row r="35691" spans="1:1">
      <c r="A35691" s="24"/>
    </row>
    <row r="35692" spans="1:1">
      <c r="A35692" s="26"/>
    </row>
    <row r="35693" spans="1:1">
      <c r="A35693" s="26"/>
    </row>
    <row r="35694" spans="1:1">
      <c r="A35694" s="26"/>
    </row>
    <row r="35695" spans="1:1">
      <c r="A35695" s="26"/>
    </row>
    <row r="35696" spans="1:1">
      <c r="A35696" s="26"/>
    </row>
    <row r="35697" spans="1:1">
      <c r="A35697" s="26"/>
    </row>
    <row r="35698" spans="1:1">
      <c r="A35698" s="26"/>
    </row>
    <row r="35699" spans="1:1">
      <c r="A35699" s="26"/>
    </row>
    <row r="35700" spans="1:1">
      <c r="A35700" s="26"/>
    </row>
    <row r="35701" spans="1:1">
      <c r="A35701" s="26"/>
    </row>
    <row r="35702" spans="1:1">
      <c r="A35702" s="26"/>
    </row>
    <row r="35703" spans="1:1">
      <c r="A35703" s="26"/>
    </row>
    <row r="35704" spans="1:1">
      <c r="A35704" s="26"/>
    </row>
    <row r="35705" spans="1:1" ht="13.5" thickBot="1">
      <c r="A35705" s="31"/>
    </row>
    <row r="35706" spans="1:1">
      <c r="A35706" s="44"/>
    </row>
    <row r="35707" spans="1:1" ht="13.5" thickBot="1">
      <c r="A35707" s="47"/>
    </row>
    <row r="35708" spans="1:1">
      <c r="A35708" s="48"/>
    </row>
    <row r="35709" spans="1:1">
      <c r="A35709" s="50"/>
    </row>
    <row r="35710" spans="1:1">
      <c r="A35710" s="50"/>
    </row>
    <row r="35711" spans="1:1">
      <c r="A35711" s="50"/>
    </row>
    <row r="35712" spans="1:1">
      <c r="A35712" s="50"/>
    </row>
    <row r="35713" spans="1:1">
      <c r="A35713" s="50"/>
    </row>
    <row r="35714" spans="1:1">
      <c r="A35714" s="50"/>
    </row>
    <row r="35715" spans="1:1">
      <c r="A35715" s="50"/>
    </row>
    <row r="35716" spans="1:1">
      <c r="A35716" s="50"/>
    </row>
    <row r="35717" spans="1:1">
      <c r="A35717" s="50"/>
    </row>
    <row r="35718" spans="1:1">
      <c r="A35718" s="50"/>
    </row>
    <row r="35719" spans="1:1">
      <c r="A35719" s="50"/>
    </row>
    <row r="35720" spans="1:1">
      <c r="A35720" s="50"/>
    </row>
    <row r="35721" spans="1:1">
      <c r="A35721" s="50"/>
    </row>
    <row r="35722" spans="1:1">
      <c r="A35722" s="50"/>
    </row>
    <row r="35723" spans="1:1">
      <c r="A35723" s="50"/>
    </row>
    <row r="35724" spans="1:1" ht="13.5" thickBot="1">
      <c r="A35724" s="47"/>
    </row>
    <row r="35725" spans="1:1">
      <c r="A35725" s="1"/>
    </row>
    <row r="35726" spans="1:1">
      <c r="A35726" s="24"/>
    </row>
    <row r="35727" spans="1:1">
      <c r="A35727" s="26"/>
    </row>
    <row r="35728" spans="1:1">
      <c r="A35728" s="26"/>
    </row>
    <row r="35729" spans="1:1">
      <c r="A35729" s="26"/>
    </row>
    <row r="35730" spans="1:1">
      <c r="A35730" s="26"/>
    </row>
    <row r="35731" spans="1:1">
      <c r="A35731" s="26"/>
    </row>
    <row r="35732" spans="1:1">
      <c r="A35732" s="26"/>
    </row>
    <row r="35733" spans="1:1">
      <c r="A35733" s="26"/>
    </row>
    <row r="35734" spans="1:1">
      <c r="A35734" s="26"/>
    </row>
    <row r="35735" spans="1:1">
      <c r="A35735" s="26"/>
    </row>
    <row r="35736" spans="1:1">
      <c r="A35736" s="26"/>
    </row>
    <row r="35737" spans="1:1">
      <c r="A35737" s="26"/>
    </row>
    <row r="35738" spans="1:1">
      <c r="A35738" s="26"/>
    </row>
    <row r="35739" spans="1:1">
      <c r="A35739" s="26"/>
    </row>
    <row r="35740" spans="1:1">
      <c r="A35740" s="26"/>
    </row>
    <row r="35741" spans="1:1">
      <c r="A35741" s="31"/>
    </row>
    <row r="35742" spans="1:1">
      <c r="A35742" s="24"/>
    </row>
    <row r="35743" spans="1:1">
      <c r="A35743" s="24"/>
    </row>
    <row r="35744" spans="1:1">
      <c r="A35744" s="26"/>
    </row>
    <row r="35745" spans="1:1">
      <c r="A35745" s="26"/>
    </row>
    <row r="35746" spans="1:1">
      <c r="A35746" s="26"/>
    </row>
    <row r="35747" spans="1:1">
      <c r="A35747" s="26"/>
    </row>
    <row r="35748" spans="1:1">
      <c r="A35748" s="26"/>
    </row>
    <row r="35749" spans="1:1">
      <c r="A35749" s="26"/>
    </row>
    <row r="35750" spans="1:1">
      <c r="A35750" s="26"/>
    </row>
    <row r="35751" spans="1:1">
      <c r="A35751" s="26"/>
    </row>
    <row r="35752" spans="1:1">
      <c r="A35752" s="26"/>
    </row>
    <row r="35753" spans="1:1">
      <c r="A35753" s="26"/>
    </row>
    <row r="35754" spans="1:1">
      <c r="A35754" s="26"/>
    </row>
    <row r="35755" spans="1:1">
      <c r="A35755" s="26"/>
    </row>
    <row r="35756" spans="1:1">
      <c r="A35756" s="26"/>
    </row>
    <row r="35757" spans="1:1" ht="13.5" thickBot="1">
      <c r="A35757" s="31"/>
    </row>
    <row r="35758" spans="1:1">
      <c r="A35758" s="44"/>
    </row>
    <row r="35759" spans="1:1" ht="13.5" thickBot="1">
      <c r="A35759" s="47"/>
    </row>
    <row r="35760" spans="1:1">
      <c r="A35760" s="48"/>
    </row>
    <row r="35761" spans="1:1">
      <c r="A35761" s="50"/>
    </row>
    <row r="35762" spans="1:1">
      <c r="A35762" s="50"/>
    </row>
    <row r="35763" spans="1:1">
      <c r="A35763" s="50"/>
    </row>
    <row r="35764" spans="1:1">
      <c r="A35764" s="50"/>
    </row>
    <row r="35765" spans="1:1">
      <c r="A35765" s="50"/>
    </row>
    <row r="35766" spans="1:1">
      <c r="A35766" s="50"/>
    </row>
    <row r="35767" spans="1:1">
      <c r="A35767" s="50"/>
    </row>
    <row r="35768" spans="1:1">
      <c r="A35768" s="50"/>
    </row>
    <row r="35769" spans="1:1">
      <c r="A35769" s="50"/>
    </row>
    <row r="35770" spans="1:1">
      <c r="A35770" s="50"/>
    </row>
    <row r="35771" spans="1:1">
      <c r="A35771" s="50"/>
    </row>
    <row r="35772" spans="1:1">
      <c r="A35772" s="50"/>
    </row>
    <row r="35773" spans="1:1">
      <c r="A35773" s="50"/>
    </row>
    <row r="35774" spans="1:1">
      <c r="A35774" s="50"/>
    </row>
    <row r="35775" spans="1:1">
      <c r="A35775" s="50"/>
    </row>
    <row r="35776" spans="1:1" ht="13.5" thickBot="1">
      <c r="A35776" s="47"/>
    </row>
    <row r="35777" spans="1:1">
      <c r="A35777" s="1"/>
    </row>
    <row r="35778" spans="1:1">
      <c r="A35778" s="24"/>
    </row>
    <row r="35779" spans="1:1">
      <c r="A35779" s="26"/>
    </row>
    <row r="35780" spans="1:1">
      <c r="A35780" s="26"/>
    </row>
    <row r="35781" spans="1:1">
      <c r="A35781" s="26"/>
    </row>
    <row r="35782" spans="1:1">
      <c r="A35782" s="26"/>
    </row>
    <row r="35783" spans="1:1">
      <c r="A35783" s="26"/>
    </row>
    <row r="35784" spans="1:1">
      <c r="A35784" s="26"/>
    </row>
    <row r="35785" spans="1:1">
      <c r="A35785" s="26"/>
    </row>
    <row r="35786" spans="1:1">
      <c r="A35786" s="26"/>
    </row>
    <row r="35787" spans="1:1">
      <c r="A35787" s="26"/>
    </row>
    <row r="35788" spans="1:1">
      <c r="A35788" s="26"/>
    </row>
    <row r="35789" spans="1:1">
      <c r="A35789" s="26"/>
    </row>
    <row r="35790" spans="1:1">
      <c r="A35790" s="26"/>
    </row>
    <row r="35791" spans="1:1">
      <c r="A35791" s="26"/>
    </row>
    <row r="35792" spans="1:1">
      <c r="A35792" s="26"/>
    </row>
    <row r="35793" spans="1:1">
      <c r="A35793" s="31"/>
    </row>
    <row r="35794" spans="1:1">
      <c r="A35794" s="24"/>
    </row>
    <row r="35795" spans="1:1">
      <c r="A35795" s="24"/>
    </row>
    <row r="35796" spans="1:1">
      <c r="A35796" s="26"/>
    </row>
    <row r="35797" spans="1:1">
      <c r="A35797" s="26"/>
    </row>
    <row r="35798" spans="1:1">
      <c r="A35798" s="26"/>
    </row>
    <row r="35799" spans="1:1">
      <c r="A35799" s="26"/>
    </row>
    <row r="35800" spans="1:1">
      <c r="A35800" s="26"/>
    </row>
    <row r="35801" spans="1:1">
      <c r="A35801" s="26"/>
    </row>
    <row r="35802" spans="1:1">
      <c r="A35802" s="26"/>
    </row>
    <row r="35803" spans="1:1">
      <c r="A35803" s="26"/>
    </row>
    <row r="35804" spans="1:1">
      <c r="A35804" s="26"/>
    </row>
    <row r="35805" spans="1:1">
      <c r="A35805" s="26"/>
    </row>
    <row r="35806" spans="1:1">
      <c r="A35806" s="26"/>
    </row>
    <row r="35807" spans="1:1">
      <c r="A35807" s="26"/>
    </row>
    <row r="35808" spans="1:1">
      <c r="A35808" s="26"/>
    </row>
    <row r="35809" spans="1:1" ht="13.5" thickBot="1">
      <c r="A35809" s="31"/>
    </row>
    <row r="35810" spans="1:1">
      <c r="A35810" s="44"/>
    </row>
    <row r="35811" spans="1:1" ht="13.5" thickBot="1">
      <c r="A35811" s="47"/>
    </row>
    <row r="35812" spans="1:1">
      <c r="A35812" s="48"/>
    </row>
    <row r="35813" spans="1:1">
      <c r="A35813" s="50"/>
    </row>
    <row r="35814" spans="1:1">
      <c r="A35814" s="50"/>
    </row>
    <row r="35815" spans="1:1">
      <c r="A35815" s="50"/>
    </row>
    <row r="35816" spans="1:1">
      <c r="A35816" s="50"/>
    </row>
    <row r="35817" spans="1:1">
      <c r="A35817" s="50"/>
    </row>
    <row r="35818" spans="1:1">
      <c r="A35818" s="50"/>
    </row>
    <row r="35819" spans="1:1">
      <c r="A35819" s="50"/>
    </row>
    <row r="35820" spans="1:1">
      <c r="A35820" s="50"/>
    </row>
    <row r="35821" spans="1:1">
      <c r="A35821" s="50"/>
    </row>
    <row r="35822" spans="1:1">
      <c r="A35822" s="50"/>
    </row>
    <row r="35823" spans="1:1">
      <c r="A35823" s="50"/>
    </row>
    <row r="35824" spans="1:1">
      <c r="A35824" s="50"/>
    </row>
    <row r="35825" spans="1:1">
      <c r="A35825" s="50"/>
    </row>
    <row r="35826" spans="1:1">
      <c r="A35826" s="50"/>
    </row>
    <row r="35827" spans="1:1">
      <c r="A35827" s="50"/>
    </row>
    <row r="35828" spans="1:1" ht="13.5" thickBot="1">
      <c r="A35828" s="47"/>
    </row>
    <row r="35829" spans="1:1">
      <c r="A35829" s="1"/>
    </row>
    <row r="35830" spans="1:1">
      <c r="A35830" s="24"/>
    </row>
    <row r="35831" spans="1:1">
      <c r="A35831" s="26"/>
    </row>
    <row r="35832" spans="1:1">
      <c r="A35832" s="26"/>
    </row>
    <row r="35833" spans="1:1">
      <c r="A35833" s="26"/>
    </row>
    <row r="35834" spans="1:1">
      <c r="A35834" s="26"/>
    </row>
    <row r="35835" spans="1:1">
      <c r="A35835" s="26"/>
    </row>
    <row r="35836" spans="1:1">
      <c r="A35836" s="26"/>
    </row>
    <row r="35837" spans="1:1">
      <c r="A35837" s="26"/>
    </row>
    <row r="35838" spans="1:1">
      <c r="A35838" s="26"/>
    </row>
    <row r="35839" spans="1:1">
      <c r="A35839" s="26"/>
    </row>
    <row r="35840" spans="1:1">
      <c r="A35840" s="26"/>
    </row>
    <row r="35841" spans="1:1">
      <c r="A35841" s="26"/>
    </row>
    <row r="35842" spans="1:1">
      <c r="A35842" s="26"/>
    </row>
    <row r="35843" spans="1:1">
      <c r="A35843" s="26"/>
    </row>
    <row r="35844" spans="1:1">
      <c r="A35844" s="26"/>
    </row>
    <row r="35845" spans="1:1">
      <c r="A35845" s="31"/>
    </row>
    <row r="35846" spans="1:1">
      <c r="A35846" s="24"/>
    </row>
    <row r="35847" spans="1:1">
      <c r="A35847" s="24"/>
    </row>
    <row r="35848" spans="1:1">
      <c r="A35848" s="26"/>
    </row>
    <row r="35849" spans="1:1">
      <c r="A35849" s="26"/>
    </row>
    <row r="35850" spans="1:1">
      <c r="A35850" s="26"/>
    </row>
    <row r="35851" spans="1:1">
      <c r="A35851" s="26"/>
    </row>
    <row r="35852" spans="1:1">
      <c r="A35852" s="26"/>
    </row>
    <row r="35853" spans="1:1">
      <c r="A35853" s="26"/>
    </row>
    <row r="35854" spans="1:1">
      <c r="A35854" s="26"/>
    </row>
    <row r="35855" spans="1:1">
      <c r="A35855" s="26"/>
    </row>
    <row r="35856" spans="1:1">
      <c r="A35856" s="26"/>
    </row>
    <row r="35857" spans="1:1">
      <c r="A35857" s="26"/>
    </row>
    <row r="35858" spans="1:1">
      <c r="A35858" s="26"/>
    </row>
    <row r="35859" spans="1:1">
      <c r="A35859" s="26"/>
    </row>
    <row r="35860" spans="1:1">
      <c r="A35860" s="26"/>
    </row>
    <row r="35861" spans="1:1" ht="13.5" thickBot="1">
      <c r="A35861" s="31"/>
    </row>
    <row r="35862" spans="1:1">
      <c r="A35862" s="44"/>
    </row>
    <row r="35863" spans="1:1" ht="13.5" thickBot="1">
      <c r="A35863" s="47"/>
    </row>
    <row r="35864" spans="1:1">
      <c r="A35864" s="48"/>
    </row>
    <row r="35865" spans="1:1">
      <c r="A35865" s="50"/>
    </row>
    <row r="35866" spans="1:1">
      <c r="A35866" s="50"/>
    </row>
    <row r="35867" spans="1:1">
      <c r="A35867" s="50"/>
    </row>
    <row r="35868" spans="1:1">
      <c r="A35868" s="50"/>
    </row>
    <row r="35869" spans="1:1">
      <c r="A35869" s="50"/>
    </row>
    <row r="35870" spans="1:1">
      <c r="A35870" s="50"/>
    </row>
    <row r="35871" spans="1:1">
      <c r="A35871" s="50"/>
    </row>
    <row r="35872" spans="1:1">
      <c r="A35872" s="50"/>
    </row>
    <row r="35873" spans="1:1">
      <c r="A35873" s="50"/>
    </row>
    <row r="35874" spans="1:1">
      <c r="A35874" s="50"/>
    </row>
    <row r="35875" spans="1:1">
      <c r="A35875" s="50"/>
    </row>
    <row r="35876" spans="1:1">
      <c r="A35876" s="50"/>
    </row>
    <row r="35877" spans="1:1">
      <c r="A35877" s="50"/>
    </row>
    <row r="35878" spans="1:1">
      <c r="A35878" s="50"/>
    </row>
    <row r="35879" spans="1:1">
      <c r="A35879" s="50"/>
    </row>
    <row r="35880" spans="1:1" ht="13.5" thickBot="1">
      <c r="A35880" s="47"/>
    </row>
    <row r="35881" spans="1:1">
      <c r="A35881" s="1"/>
    </row>
    <row r="35882" spans="1:1">
      <c r="A35882" s="24"/>
    </row>
    <row r="35883" spans="1:1">
      <c r="A35883" s="26"/>
    </row>
    <row r="35884" spans="1:1">
      <c r="A35884" s="26"/>
    </row>
    <row r="35885" spans="1:1">
      <c r="A35885" s="26"/>
    </row>
    <row r="35886" spans="1:1">
      <c r="A35886" s="26"/>
    </row>
    <row r="35887" spans="1:1">
      <c r="A35887" s="26"/>
    </row>
    <row r="35888" spans="1:1">
      <c r="A35888" s="26"/>
    </row>
    <row r="35889" spans="1:1">
      <c r="A35889" s="26"/>
    </row>
    <row r="35890" spans="1:1">
      <c r="A35890" s="26"/>
    </row>
    <row r="35891" spans="1:1">
      <c r="A35891" s="26"/>
    </row>
    <row r="35892" spans="1:1">
      <c r="A35892" s="26"/>
    </row>
    <row r="35893" spans="1:1">
      <c r="A35893" s="26"/>
    </row>
    <row r="35894" spans="1:1">
      <c r="A35894" s="26"/>
    </row>
    <row r="35895" spans="1:1">
      <c r="A35895" s="26"/>
    </row>
    <row r="35896" spans="1:1">
      <c r="A35896" s="26"/>
    </row>
    <row r="35897" spans="1:1">
      <c r="A35897" s="31"/>
    </row>
    <row r="35898" spans="1:1">
      <c r="A35898" s="24"/>
    </row>
    <row r="35899" spans="1:1">
      <c r="A35899" s="24"/>
    </row>
    <row r="35900" spans="1:1">
      <c r="A35900" s="26"/>
    </row>
    <row r="35901" spans="1:1">
      <c r="A35901" s="26"/>
    </row>
    <row r="35902" spans="1:1">
      <c r="A35902" s="26"/>
    </row>
    <row r="35903" spans="1:1">
      <c r="A35903" s="26"/>
    </row>
    <row r="35904" spans="1:1">
      <c r="A35904" s="26"/>
    </row>
    <row r="35905" spans="1:1">
      <c r="A35905" s="26"/>
    </row>
    <row r="35906" spans="1:1">
      <c r="A35906" s="26"/>
    </row>
    <row r="35907" spans="1:1">
      <c r="A35907" s="26"/>
    </row>
    <row r="35908" spans="1:1">
      <c r="A35908" s="26"/>
    </row>
    <row r="35909" spans="1:1">
      <c r="A35909" s="26"/>
    </row>
    <row r="35910" spans="1:1">
      <c r="A35910" s="26"/>
    </row>
    <row r="35911" spans="1:1">
      <c r="A35911" s="26"/>
    </row>
    <row r="35912" spans="1:1">
      <c r="A35912" s="26"/>
    </row>
    <row r="35913" spans="1:1" ht="13.5" thickBot="1">
      <c r="A35913" s="31"/>
    </row>
    <row r="35914" spans="1:1">
      <c r="A35914" s="44"/>
    </row>
    <row r="35915" spans="1:1" ht="13.5" thickBot="1">
      <c r="A35915" s="47"/>
    </row>
    <row r="35916" spans="1:1">
      <c r="A35916" s="48"/>
    </row>
    <row r="35917" spans="1:1">
      <c r="A35917" s="50"/>
    </row>
    <row r="35918" spans="1:1">
      <c r="A35918" s="50"/>
    </row>
    <row r="35919" spans="1:1">
      <c r="A35919" s="50"/>
    </row>
    <row r="35920" spans="1:1">
      <c r="A35920" s="50"/>
    </row>
    <row r="35921" spans="1:1">
      <c r="A35921" s="50"/>
    </row>
    <row r="35922" spans="1:1">
      <c r="A35922" s="50"/>
    </row>
    <row r="35923" spans="1:1">
      <c r="A35923" s="50"/>
    </row>
    <row r="35924" spans="1:1">
      <c r="A35924" s="50"/>
    </row>
    <row r="35925" spans="1:1">
      <c r="A35925" s="50"/>
    </row>
    <row r="35926" spans="1:1">
      <c r="A35926" s="50"/>
    </row>
    <row r="35927" spans="1:1">
      <c r="A35927" s="50"/>
    </row>
    <row r="35928" spans="1:1">
      <c r="A35928" s="50"/>
    </row>
    <row r="35929" spans="1:1">
      <c r="A35929" s="50"/>
    </row>
    <row r="35930" spans="1:1">
      <c r="A35930" s="50"/>
    </row>
    <row r="35931" spans="1:1">
      <c r="A35931" s="50"/>
    </row>
    <row r="35932" spans="1:1" ht="13.5" thickBot="1">
      <c r="A35932" s="47"/>
    </row>
    <row r="35933" spans="1:1">
      <c r="A35933" s="1"/>
    </row>
    <row r="35934" spans="1:1">
      <c r="A35934" s="24"/>
    </row>
    <row r="35935" spans="1:1">
      <c r="A35935" s="26"/>
    </row>
    <row r="35936" spans="1:1">
      <c r="A35936" s="26"/>
    </row>
    <row r="35937" spans="1:1">
      <c r="A35937" s="26"/>
    </row>
    <row r="35938" spans="1:1">
      <c r="A35938" s="26"/>
    </row>
    <row r="35939" spans="1:1">
      <c r="A35939" s="26"/>
    </row>
    <row r="35940" spans="1:1">
      <c r="A35940" s="26"/>
    </row>
    <row r="35941" spans="1:1">
      <c r="A35941" s="26"/>
    </row>
    <row r="35942" spans="1:1">
      <c r="A35942" s="26"/>
    </row>
    <row r="35943" spans="1:1">
      <c r="A35943" s="26"/>
    </row>
    <row r="35944" spans="1:1">
      <c r="A35944" s="26"/>
    </row>
    <row r="35945" spans="1:1">
      <c r="A35945" s="26"/>
    </row>
    <row r="35946" spans="1:1">
      <c r="A35946" s="26"/>
    </row>
    <row r="35947" spans="1:1">
      <c r="A35947" s="26"/>
    </row>
    <row r="35948" spans="1:1">
      <c r="A35948" s="26"/>
    </row>
    <row r="35949" spans="1:1">
      <c r="A35949" s="31"/>
    </row>
    <row r="35950" spans="1:1">
      <c r="A35950" s="24"/>
    </row>
    <row r="35951" spans="1:1">
      <c r="A35951" s="24"/>
    </row>
    <row r="35952" spans="1:1">
      <c r="A35952" s="26"/>
    </row>
    <row r="35953" spans="1:1">
      <c r="A35953" s="26"/>
    </row>
    <row r="35954" spans="1:1">
      <c r="A35954" s="26"/>
    </row>
    <row r="35955" spans="1:1">
      <c r="A35955" s="26"/>
    </row>
    <row r="35956" spans="1:1">
      <c r="A35956" s="26"/>
    </row>
    <row r="35957" spans="1:1">
      <c r="A35957" s="26"/>
    </row>
    <row r="35958" spans="1:1">
      <c r="A35958" s="26"/>
    </row>
    <row r="35959" spans="1:1">
      <c r="A35959" s="26"/>
    </row>
    <row r="35960" spans="1:1">
      <c r="A35960" s="26"/>
    </row>
    <row r="35961" spans="1:1">
      <c r="A35961" s="26"/>
    </row>
    <row r="35962" spans="1:1">
      <c r="A35962" s="26"/>
    </row>
    <row r="35963" spans="1:1">
      <c r="A35963" s="26"/>
    </row>
    <row r="35964" spans="1:1">
      <c r="A35964" s="26"/>
    </row>
    <row r="35965" spans="1:1" ht="13.5" thickBot="1">
      <c r="A35965" s="31"/>
    </row>
    <row r="35966" spans="1:1">
      <c r="A35966" s="44"/>
    </row>
    <row r="35967" spans="1:1" ht="13.5" thickBot="1">
      <c r="A35967" s="47"/>
    </row>
    <row r="35968" spans="1:1">
      <c r="A35968" s="48"/>
    </row>
    <row r="35969" spans="1:1">
      <c r="A35969" s="50"/>
    </row>
    <row r="35970" spans="1:1">
      <c r="A35970" s="50"/>
    </row>
    <row r="35971" spans="1:1">
      <c r="A35971" s="50"/>
    </row>
    <row r="35972" spans="1:1">
      <c r="A35972" s="50"/>
    </row>
    <row r="35973" spans="1:1">
      <c r="A35973" s="50"/>
    </row>
    <row r="35974" spans="1:1">
      <c r="A35974" s="50"/>
    </row>
    <row r="35975" spans="1:1">
      <c r="A35975" s="50"/>
    </row>
    <row r="35976" spans="1:1">
      <c r="A35976" s="50"/>
    </row>
    <row r="35977" spans="1:1">
      <c r="A35977" s="50"/>
    </row>
    <row r="35978" spans="1:1">
      <c r="A35978" s="50"/>
    </row>
    <row r="35979" spans="1:1">
      <c r="A35979" s="50"/>
    </row>
    <row r="35980" spans="1:1">
      <c r="A35980" s="50"/>
    </row>
    <row r="35981" spans="1:1">
      <c r="A35981" s="50"/>
    </row>
    <row r="35982" spans="1:1">
      <c r="A35982" s="50"/>
    </row>
    <row r="35983" spans="1:1">
      <c r="A35983" s="50"/>
    </row>
    <row r="35984" spans="1:1" ht="13.5" thickBot="1">
      <c r="A35984" s="47"/>
    </row>
    <row r="35985" spans="1:1">
      <c r="A35985" s="1"/>
    </row>
    <row r="35986" spans="1:1">
      <c r="A35986" s="24"/>
    </row>
    <row r="35987" spans="1:1">
      <c r="A35987" s="26"/>
    </row>
    <row r="35988" spans="1:1">
      <c r="A35988" s="26"/>
    </row>
    <row r="35989" spans="1:1">
      <c r="A35989" s="26"/>
    </row>
    <row r="35990" spans="1:1">
      <c r="A35990" s="26"/>
    </row>
    <row r="35991" spans="1:1">
      <c r="A35991" s="26"/>
    </row>
    <row r="35992" spans="1:1">
      <c r="A35992" s="26"/>
    </row>
    <row r="35993" spans="1:1">
      <c r="A35993" s="26"/>
    </row>
    <row r="35994" spans="1:1">
      <c r="A35994" s="26"/>
    </row>
    <row r="35995" spans="1:1">
      <c r="A35995" s="26"/>
    </row>
    <row r="35996" spans="1:1">
      <c r="A35996" s="26"/>
    </row>
    <row r="35997" spans="1:1">
      <c r="A35997" s="26"/>
    </row>
    <row r="35998" spans="1:1">
      <c r="A35998" s="26"/>
    </row>
    <row r="35999" spans="1:1">
      <c r="A35999" s="26"/>
    </row>
    <row r="36000" spans="1:1">
      <c r="A36000" s="26"/>
    </row>
    <row r="36001" spans="1:1">
      <c r="A36001" s="31"/>
    </row>
    <row r="36002" spans="1:1">
      <c r="A36002" s="24"/>
    </row>
    <row r="36003" spans="1:1">
      <c r="A36003" s="24"/>
    </row>
    <row r="36004" spans="1:1">
      <c r="A36004" s="26"/>
    </row>
    <row r="36005" spans="1:1">
      <c r="A36005" s="26"/>
    </row>
    <row r="36006" spans="1:1">
      <c r="A36006" s="26"/>
    </row>
    <row r="36007" spans="1:1">
      <c r="A36007" s="26"/>
    </row>
    <row r="36008" spans="1:1">
      <c r="A36008" s="26"/>
    </row>
    <row r="36009" spans="1:1">
      <c r="A36009" s="26"/>
    </row>
    <row r="36010" spans="1:1">
      <c r="A36010" s="26"/>
    </row>
    <row r="36011" spans="1:1">
      <c r="A36011" s="26"/>
    </row>
    <row r="36012" spans="1:1">
      <c r="A36012" s="26"/>
    </row>
    <row r="36013" spans="1:1">
      <c r="A36013" s="26"/>
    </row>
    <row r="36014" spans="1:1">
      <c r="A36014" s="26"/>
    </row>
    <row r="36015" spans="1:1">
      <c r="A36015" s="26"/>
    </row>
    <row r="36016" spans="1:1">
      <c r="A36016" s="26"/>
    </row>
    <row r="36017" spans="1:1" ht="13.5" thickBot="1">
      <c r="A36017" s="31"/>
    </row>
    <row r="36018" spans="1:1">
      <c r="A36018" s="44"/>
    </row>
    <row r="36019" spans="1:1" ht="13.5" thickBot="1">
      <c r="A36019" s="47"/>
    </row>
    <row r="36020" spans="1:1">
      <c r="A36020" s="48"/>
    </row>
    <row r="36021" spans="1:1">
      <c r="A36021" s="50"/>
    </row>
    <row r="36022" spans="1:1">
      <c r="A36022" s="50"/>
    </row>
    <row r="36023" spans="1:1">
      <c r="A36023" s="50"/>
    </row>
    <row r="36024" spans="1:1">
      <c r="A36024" s="50"/>
    </row>
    <row r="36025" spans="1:1">
      <c r="A36025" s="50"/>
    </row>
    <row r="36026" spans="1:1">
      <c r="A36026" s="50"/>
    </row>
    <row r="36027" spans="1:1">
      <c r="A36027" s="50"/>
    </row>
    <row r="36028" spans="1:1">
      <c r="A36028" s="50"/>
    </row>
    <row r="36029" spans="1:1">
      <c r="A36029" s="50"/>
    </row>
    <row r="36030" spans="1:1">
      <c r="A36030" s="50"/>
    </row>
    <row r="36031" spans="1:1">
      <c r="A36031" s="50"/>
    </row>
    <row r="36032" spans="1:1">
      <c r="A36032" s="50"/>
    </row>
    <row r="36033" spans="1:1">
      <c r="A36033" s="50"/>
    </row>
    <row r="36034" spans="1:1">
      <c r="A36034" s="50"/>
    </row>
    <row r="36035" spans="1:1">
      <c r="A36035" s="50"/>
    </row>
    <row r="36036" spans="1:1" ht="13.5" thickBot="1">
      <c r="A36036" s="47"/>
    </row>
    <row r="36037" spans="1:1">
      <c r="A36037" s="1"/>
    </row>
    <row r="36038" spans="1:1">
      <c r="A36038" s="24"/>
    </row>
    <row r="36039" spans="1:1">
      <c r="A36039" s="26"/>
    </row>
    <row r="36040" spans="1:1">
      <c r="A36040" s="26"/>
    </row>
    <row r="36041" spans="1:1">
      <c r="A36041" s="26"/>
    </row>
    <row r="36042" spans="1:1">
      <c r="A36042" s="26"/>
    </row>
    <row r="36043" spans="1:1">
      <c r="A36043" s="26"/>
    </row>
    <row r="36044" spans="1:1">
      <c r="A36044" s="26"/>
    </row>
    <row r="36045" spans="1:1">
      <c r="A36045" s="26"/>
    </row>
    <row r="36046" spans="1:1">
      <c r="A36046" s="26"/>
    </row>
    <row r="36047" spans="1:1">
      <c r="A36047" s="26"/>
    </row>
    <row r="36048" spans="1:1">
      <c r="A36048" s="26"/>
    </row>
    <row r="36049" spans="1:1">
      <c r="A36049" s="26"/>
    </row>
    <row r="36050" spans="1:1">
      <c r="A36050" s="26"/>
    </row>
    <row r="36051" spans="1:1">
      <c r="A36051" s="26"/>
    </row>
    <row r="36052" spans="1:1">
      <c r="A36052" s="26"/>
    </row>
    <row r="36053" spans="1:1">
      <c r="A36053" s="31"/>
    </row>
    <row r="36054" spans="1:1">
      <c r="A36054" s="24"/>
    </row>
    <row r="36055" spans="1:1">
      <c r="A36055" s="24"/>
    </row>
    <row r="36056" spans="1:1">
      <c r="A36056" s="26"/>
    </row>
    <row r="36057" spans="1:1">
      <c r="A36057" s="26"/>
    </row>
    <row r="36058" spans="1:1">
      <c r="A36058" s="26"/>
    </row>
    <row r="36059" spans="1:1">
      <c r="A36059" s="26"/>
    </row>
    <row r="36060" spans="1:1">
      <c r="A36060" s="26"/>
    </row>
    <row r="36061" spans="1:1">
      <c r="A36061" s="26"/>
    </row>
    <row r="36062" spans="1:1">
      <c r="A36062" s="26"/>
    </row>
    <row r="36063" spans="1:1">
      <c r="A36063" s="26"/>
    </row>
    <row r="36064" spans="1:1">
      <c r="A36064" s="26"/>
    </row>
    <row r="36065" spans="1:1">
      <c r="A36065" s="26"/>
    </row>
    <row r="36066" spans="1:1">
      <c r="A36066" s="26"/>
    </row>
    <row r="36067" spans="1:1">
      <c r="A36067" s="26"/>
    </row>
    <row r="36068" spans="1:1">
      <c r="A36068" s="26"/>
    </row>
    <row r="36069" spans="1:1" ht="13.5" thickBot="1">
      <c r="A36069" s="31"/>
    </row>
    <row r="36070" spans="1:1">
      <c r="A36070" s="44"/>
    </row>
    <row r="36071" spans="1:1" ht="13.5" thickBot="1">
      <c r="A36071" s="47"/>
    </row>
    <row r="36072" spans="1:1">
      <c r="A36072" s="48"/>
    </row>
    <row r="36073" spans="1:1">
      <c r="A36073" s="50"/>
    </row>
    <row r="36074" spans="1:1">
      <c r="A36074" s="50"/>
    </row>
    <row r="36075" spans="1:1">
      <c r="A36075" s="50"/>
    </row>
    <row r="36076" spans="1:1">
      <c r="A36076" s="50"/>
    </row>
    <row r="36077" spans="1:1">
      <c r="A36077" s="50"/>
    </row>
    <row r="36078" spans="1:1">
      <c r="A36078" s="50"/>
    </row>
    <row r="36079" spans="1:1">
      <c r="A36079" s="50"/>
    </row>
    <row r="36080" spans="1:1">
      <c r="A36080" s="50"/>
    </row>
    <row r="36081" spans="1:1">
      <c r="A36081" s="50"/>
    </row>
    <row r="36082" spans="1:1">
      <c r="A36082" s="50"/>
    </row>
    <row r="36083" spans="1:1">
      <c r="A36083" s="50"/>
    </row>
    <row r="36084" spans="1:1">
      <c r="A36084" s="50"/>
    </row>
    <row r="36085" spans="1:1">
      <c r="A36085" s="50"/>
    </row>
    <row r="36086" spans="1:1">
      <c r="A36086" s="50"/>
    </row>
    <row r="36087" spans="1:1">
      <c r="A36087" s="50"/>
    </row>
    <row r="36088" spans="1:1" ht="13.5" thickBot="1">
      <c r="A36088" s="47"/>
    </row>
    <row r="36089" spans="1:1">
      <c r="A36089" s="1"/>
    </row>
    <row r="36090" spans="1:1">
      <c r="A36090" s="24"/>
    </row>
    <row r="36091" spans="1:1">
      <c r="A36091" s="26"/>
    </row>
    <row r="36092" spans="1:1">
      <c r="A36092" s="26"/>
    </row>
    <row r="36093" spans="1:1">
      <c r="A36093" s="26"/>
    </row>
    <row r="36094" spans="1:1">
      <c r="A36094" s="26"/>
    </row>
    <row r="36095" spans="1:1">
      <c r="A36095" s="26"/>
    </row>
    <row r="36096" spans="1:1">
      <c r="A36096" s="26"/>
    </row>
    <row r="36097" spans="1:1">
      <c r="A36097" s="26"/>
    </row>
    <row r="36098" spans="1:1">
      <c r="A36098" s="26"/>
    </row>
    <row r="36099" spans="1:1">
      <c r="A36099" s="26"/>
    </row>
    <row r="36100" spans="1:1">
      <c r="A36100" s="26"/>
    </row>
    <row r="36101" spans="1:1">
      <c r="A36101" s="26"/>
    </row>
    <row r="36102" spans="1:1">
      <c r="A36102" s="26"/>
    </row>
    <row r="36103" spans="1:1">
      <c r="A36103" s="26"/>
    </row>
    <row r="36104" spans="1:1">
      <c r="A36104" s="26"/>
    </row>
    <row r="36105" spans="1:1">
      <c r="A36105" s="31"/>
    </row>
    <row r="36106" spans="1:1">
      <c r="A36106" s="24"/>
    </row>
    <row r="36107" spans="1:1">
      <c r="A36107" s="24"/>
    </row>
    <row r="36108" spans="1:1">
      <c r="A36108" s="26"/>
    </row>
    <row r="36109" spans="1:1">
      <c r="A36109" s="26"/>
    </row>
    <row r="36110" spans="1:1">
      <c r="A36110" s="26"/>
    </row>
    <row r="36111" spans="1:1">
      <c r="A36111" s="26"/>
    </row>
    <row r="36112" spans="1:1">
      <c r="A36112" s="26"/>
    </row>
    <row r="36113" spans="1:1">
      <c r="A36113" s="26"/>
    </row>
    <row r="36114" spans="1:1">
      <c r="A36114" s="26"/>
    </row>
    <row r="36115" spans="1:1">
      <c r="A36115" s="26"/>
    </row>
    <row r="36116" spans="1:1">
      <c r="A36116" s="26"/>
    </row>
    <row r="36117" spans="1:1">
      <c r="A36117" s="26"/>
    </row>
    <row r="36118" spans="1:1">
      <c r="A36118" s="26"/>
    </row>
    <row r="36119" spans="1:1">
      <c r="A36119" s="26"/>
    </row>
    <row r="36120" spans="1:1">
      <c r="A36120" s="26"/>
    </row>
    <row r="36121" spans="1:1" ht="13.5" thickBot="1">
      <c r="A36121" s="31"/>
    </row>
    <row r="36122" spans="1:1">
      <c r="A36122" s="44"/>
    </row>
    <row r="36123" spans="1:1" ht="13.5" thickBot="1">
      <c r="A36123" s="47"/>
    </row>
    <row r="36124" spans="1:1">
      <c r="A36124" s="48"/>
    </row>
    <row r="36125" spans="1:1">
      <c r="A36125" s="50"/>
    </row>
    <row r="36126" spans="1:1">
      <c r="A36126" s="50"/>
    </row>
    <row r="36127" spans="1:1">
      <c r="A36127" s="50"/>
    </row>
    <row r="36128" spans="1:1">
      <c r="A36128" s="50"/>
    </row>
    <row r="36129" spans="1:1">
      <c r="A36129" s="50"/>
    </row>
    <row r="36130" spans="1:1">
      <c r="A36130" s="50"/>
    </row>
    <row r="36131" spans="1:1">
      <c r="A36131" s="50"/>
    </row>
    <row r="36132" spans="1:1">
      <c r="A36132" s="50"/>
    </row>
    <row r="36133" spans="1:1">
      <c r="A36133" s="50"/>
    </row>
    <row r="36134" spans="1:1">
      <c r="A36134" s="50"/>
    </row>
    <row r="36135" spans="1:1">
      <c r="A36135" s="50"/>
    </row>
    <row r="36136" spans="1:1">
      <c r="A36136" s="50"/>
    </row>
    <row r="36137" spans="1:1">
      <c r="A36137" s="50"/>
    </row>
    <row r="36138" spans="1:1">
      <c r="A36138" s="50"/>
    </row>
    <row r="36139" spans="1:1">
      <c r="A36139" s="50"/>
    </row>
    <row r="36140" spans="1:1" ht="13.5" thickBot="1">
      <c r="A36140" s="47"/>
    </row>
    <row r="36141" spans="1:1">
      <c r="A36141" s="1"/>
    </row>
    <row r="36142" spans="1:1">
      <c r="A36142" s="24"/>
    </row>
    <row r="36143" spans="1:1">
      <c r="A36143" s="26"/>
    </row>
    <row r="36144" spans="1:1">
      <c r="A36144" s="26"/>
    </row>
    <row r="36145" spans="1:1">
      <c r="A36145" s="26"/>
    </row>
    <row r="36146" spans="1:1">
      <c r="A36146" s="26"/>
    </row>
    <row r="36147" spans="1:1">
      <c r="A36147" s="26"/>
    </row>
    <row r="36148" spans="1:1">
      <c r="A36148" s="26"/>
    </row>
    <row r="36149" spans="1:1">
      <c r="A36149" s="26"/>
    </row>
    <row r="36150" spans="1:1">
      <c r="A36150" s="26"/>
    </row>
    <row r="36151" spans="1:1">
      <c r="A36151" s="26"/>
    </row>
    <row r="36152" spans="1:1">
      <c r="A36152" s="26"/>
    </row>
    <row r="36153" spans="1:1">
      <c r="A36153" s="26"/>
    </row>
    <row r="36154" spans="1:1">
      <c r="A36154" s="26"/>
    </row>
    <row r="36155" spans="1:1">
      <c r="A36155" s="26"/>
    </row>
    <row r="36156" spans="1:1">
      <c r="A36156" s="26"/>
    </row>
    <row r="36157" spans="1:1">
      <c r="A36157" s="31"/>
    </row>
    <row r="36158" spans="1:1">
      <c r="A36158" s="24"/>
    </row>
    <row r="36159" spans="1:1">
      <c r="A36159" s="24"/>
    </row>
    <row r="36160" spans="1:1">
      <c r="A36160" s="26"/>
    </row>
    <row r="36161" spans="1:1">
      <c r="A36161" s="26"/>
    </row>
    <row r="36162" spans="1:1">
      <c r="A36162" s="26"/>
    </row>
    <row r="36163" spans="1:1">
      <c r="A36163" s="26"/>
    </row>
    <row r="36164" spans="1:1">
      <c r="A36164" s="26"/>
    </row>
    <row r="36165" spans="1:1">
      <c r="A36165" s="26"/>
    </row>
    <row r="36166" spans="1:1">
      <c r="A36166" s="26"/>
    </row>
    <row r="36167" spans="1:1">
      <c r="A36167" s="26"/>
    </row>
    <row r="36168" spans="1:1">
      <c r="A36168" s="26"/>
    </row>
    <row r="36169" spans="1:1">
      <c r="A36169" s="26"/>
    </row>
    <row r="36170" spans="1:1">
      <c r="A36170" s="26"/>
    </row>
    <row r="36171" spans="1:1">
      <c r="A36171" s="26"/>
    </row>
    <row r="36172" spans="1:1">
      <c r="A36172" s="26"/>
    </row>
    <row r="36173" spans="1:1" ht="13.5" thickBot="1">
      <c r="A36173" s="31"/>
    </row>
    <row r="36174" spans="1:1">
      <c r="A36174" s="44"/>
    </row>
    <row r="36175" spans="1:1" ht="13.5" thickBot="1">
      <c r="A36175" s="47"/>
    </row>
    <row r="36176" spans="1:1">
      <c r="A36176" s="48"/>
    </row>
    <row r="36177" spans="1:1">
      <c r="A36177" s="50"/>
    </row>
    <row r="36178" spans="1:1">
      <c r="A36178" s="50"/>
    </row>
    <row r="36179" spans="1:1">
      <c r="A36179" s="50"/>
    </row>
    <row r="36180" spans="1:1">
      <c r="A36180" s="50"/>
    </row>
    <row r="36181" spans="1:1">
      <c r="A36181" s="50"/>
    </row>
    <row r="36182" spans="1:1">
      <c r="A36182" s="50"/>
    </row>
    <row r="36183" spans="1:1">
      <c r="A36183" s="50"/>
    </row>
    <row r="36184" spans="1:1">
      <c r="A36184" s="50"/>
    </row>
    <row r="36185" spans="1:1">
      <c r="A36185" s="50"/>
    </row>
    <row r="36186" spans="1:1">
      <c r="A36186" s="50"/>
    </row>
    <row r="36187" spans="1:1">
      <c r="A36187" s="50"/>
    </row>
    <row r="36188" spans="1:1">
      <c r="A36188" s="50"/>
    </row>
    <row r="36189" spans="1:1">
      <c r="A36189" s="50"/>
    </row>
    <row r="36190" spans="1:1">
      <c r="A36190" s="50"/>
    </row>
    <row r="36191" spans="1:1">
      <c r="A36191" s="50"/>
    </row>
    <row r="36192" spans="1:1" ht="13.5" thickBot="1">
      <c r="A36192" s="47"/>
    </row>
    <row r="36193" spans="1:1">
      <c r="A36193" s="1"/>
    </row>
    <row r="36194" spans="1:1">
      <c r="A36194" s="24"/>
    </row>
    <row r="36195" spans="1:1">
      <c r="A36195" s="26"/>
    </row>
    <row r="36196" spans="1:1">
      <c r="A36196" s="26"/>
    </row>
    <row r="36197" spans="1:1">
      <c r="A36197" s="26"/>
    </row>
    <row r="36198" spans="1:1">
      <c r="A36198" s="26"/>
    </row>
    <row r="36199" spans="1:1">
      <c r="A36199" s="26"/>
    </row>
    <row r="36200" spans="1:1">
      <c r="A36200" s="26"/>
    </row>
    <row r="36201" spans="1:1">
      <c r="A36201" s="26"/>
    </row>
    <row r="36202" spans="1:1">
      <c r="A36202" s="26"/>
    </row>
    <row r="36203" spans="1:1">
      <c r="A36203" s="26"/>
    </row>
    <row r="36204" spans="1:1">
      <c r="A36204" s="26"/>
    </row>
    <row r="36205" spans="1:1">
      <c r="A36205" s="26"/>
    </row>
    <row r="36206" spans="1:1">
      <c r="A36206" s="26"/>
    </row>
    <row r="36207" spans="1:1">
      <c r="A36207" s="26"/>
    </row>
    <row r="36208" spans="1:1">
      <c r="A36208" s="26"/>
    </row>
    <row r="36209" spans="1:1">
      <c r="A36209" s="31"/>
    </row>
    <row r="36210" spans="1:1">
      <c r="A36210" s="24"/>
    </row>
    <row r="36211" spans="1:1">
      <c r="A36211" s="24"/>
    </row>
    <row r="36212" spans="1:1">
      <c r="A36212" s="26"/>
    </row>
    <row r="36213" spans="1:1">
      <c r="A36213" s="26"/>
    </row>
    <row r="36214" spans="1:1">
      <c r="A36214" s="26"/>
    </row>
    <row r="36215" spans="1:1">
      <c r="A36215" s="26"/>
    </row>
    <row r="36216" spans="1:1">
      <c r="A36216" s="26"/>
    </row>
    <row r="36217" spans="1:1">
      <c r="A36217" s="26"/>
    </row>
    <row r="36218" spans="1:1">
      <c r="A36218" s="26"/>
    </row>
    <row r="36219" spans="1:1">
      <c r="A36219" s="26"/>
    </row>
    <row r="36220" spans="1:1">
      <c r="A36220" s="26"/>
    </row>
    <row r="36221" spans="1:1">
      <c r="A36221" s="26"/>
    </row>
    <row r="36222" spans="1:1">
      <c r="A36222" s="26"/>
    </row>
    <row r="36223" spans="1:1">
      <c r="A36223" s="26"/>
    </row>
    <row r="36224" spans="1:1">
      <c r="A36224" s="26"/>
    </row>
    <row r="36225" spans="1:1" ht="13.5" thickBot="1">
      <c r="A36225" s="31"/>
    </row>
    <row r="36226" spans="1:1">
      <c r="A36226" s="44"/>
    </row>
    <row r="36227" spans="1:1" ht="13.5" thickBot="1">
      <c r="A36227" s="47"/>
    </row>
    <row r="36228" spans="1:1">
      <c r="A36228" s="48"/>
    </row>
    <row r="36229" spans="1:1">
      <c r="A36229" s="50"/>
    </row>
    <row r="36230" spans="1:1">
      <c r="A36230" s="50"/>
    </row>
    <row r="36231" spans="1:1">
      <c r="A36231" s="50"/>
    </row>
    <row r="36232" spans="1:1">
      <c r="A36232" s="50"/>
    </row>
    <row r="36233" spans="1:1">
      <c r="A36233" s="50"/>
    </row>
    <row r="36234" spans="1:1">
      <c r="A36234" s="50"/>
    </row>
    <row r="36235" spans="1:1">
      <c r="A36235" s="50"/>
    </row>
    <row r="36236" spans="1:1">
      <c r="A36236" s="50"/>
    </row>
    <row r="36237" spans="1:1">
      <c r="A36237" s="50"/>
    </row>
    <row r="36238" spans="1:1">
      <c r="A36238" s="50"/>
    </row>
    <row r="36239" spans="1:1">
      <c r="A36239" s="50"/>
    </row>
    <row r="36240" spans="1:1">
      <c r="A36240" s="50"/>
    </row>
    <row r="36241" spans="1:1">
      <c r="A36241" s="50"/>
    </row>
    <row r="36242" spans="1:1">
      <c r="A36242" s="50"/>
    </row>
    <row r="36243" spans="1:1">
      <c r="A36243" s="50"/>
    </row>
    <row r="36244" spans="1:1" ht="13.5" thickBot="1">
      <c r="A36244" s="47"/>
    </row>
    <row r="36245" spans="1:1">
      <c r="A36245" s="1"/>
    </row>
    <row r="36246" spans="1:1">
      <c r="A36246" s="24"/>
    </row>
    <row r="36247" spans="1:1">
      <c r="A36247" s="26"/>
    </row>
    <row r="36248" spans="1:1">
      <c r="A36248" s="26"/>
    </row>
    <row r="36249" spans="1:1">
      <c r="A36249" s="26"/>
    </row>
    <row r="36250" spans="1:1">
      <c r="A36250" s="26"/>
    </row>
    <row r="36251" spans="1:1">
      <c r="A36251" s="26"/>
    </row>
    <row r="36252" spans="1:1">
      <c r="A36252" s="26"/>
    </row>
    <row r="36253" spans="1:1">
      <c r="A36253" s="26"/>
    </row>
    <row r="36254" spans="1:1">
      <c r="A36254" s="26"/>
    </row>
    <row r="36255" spans="1:1">
      <c r="A36255" s="26"/>
    </row>
    <row r="36256" spans="1:1">
      <c r="A36256" s="26"/>
    </row>
    <row r="36257" spans="1:1">
      <c r="A36257" s="26"/>
    </row>
    <row r="36258" spans="1:1">
      <c r="A36258" s="26"/>
    </row>
    <row r="36259" spans="1:1">
      <c r="A36259" s="26"/>
    </row>
    <row r="36260" spans="1:1">
      <c r="A36260" s="26"/>
    </row>
    <row r="36261" spans="1:1">
      <c r="A36261" s="31"/>
    </row>
    <row r="36262" spans="1:1">
      <c r="A36262" s="24"/>
    </row>
    <row r="36263" spans="1:1">
      <c r="A36263" s="24"/>
    </row>
    <row r="36264" spans="1:1">
      <c r="A36264" s="26"/>
    </row>
    <row r="36265" spans="1:1">
      <c r="A36265" s="26"/>
    </row>
    <row r="36266" spans="1:1">
      <c r="A36266" s="26"/>
    </row>
    <row r="36267" spans="1:1">
      <c r="A36267" s="26"/>
    </row>
    <row r="36268" spans="1:1">
      <c r="A36268" s="26"/>
    </row>
    <row r="36269" spans="1:1">
      <c r="A36269" s="26"/>
    </row>
    <row r="36270" spans="1:1">
      <c r="A36270" s="26"/>
    </row>
    <row r="36271" spans="1:1">
      <c r="A36271" s="26"/>
    </row>
    <row r="36272" spans="1:1">
      <c r="A36272" s="26"/>
    </row>
    <row r="36273" spans="1:1">
      <c r="A36273" s="26"/>
    </row>
    <row r="36274" spans="1:1">
      <c r="A36274" s="26"/>
    </row>
    <row r="36275" spans="1:1">
      <c r="A36275" s="26"/>
    </row>
    <row r="36276" spans="1:1">
      <c r="A36276" s="26"/>
    </row>
    <row r="36277" spans="1:1" ht="13.5" thickBot="1">
      <c r="A36277" s="31"/>
    </row>
    <row r="36278" spans="1:1">
      <c r="A36278" s="44"/>
    </row>
    <row r="36279" spans="1:1" ht="13.5" thickBot="1">
      <c r="A36279" s="47"/>
    </row>
    <row r="36280" spans="1:1">
      <c r="A36280" s="48"/>
    </row>
    <row r="36281" spans="1:1">
      <c r="A36281" s="50"/>
    </row>
    <row r="36282" spans="1:1">
      <c r="A36282" s="50"/>
    </row>
    <row r="36283" spans="1:1">
      <c r="A36283" s="50"/>
    </row>
    <row r="36284" spans="1:1">
      <c r="A36284" s="50"/>
    </row>
    <row r="36285" spans="1:1">
      <c r="A36285" s="50"/>
    </row>
    <row r="36286" spans="1:1">
      <c r="A36286" s="50"/>
    </row>
    <row r="36287" spans="1:1">
      <c r="A36287" s="50"/>
    </row>
    <row r="36288" spans="1:1">
      <c r="A36288" s="50"/>
    </row>
    <row r="36289" spans="1:1">
      <c r="A36289" s="50"/>
    </row>
    <row r="36290" spans="1:1">
      <c r="A36290" s="50"/>
    </row>
    <row r="36291" spans="1:1">
      <c r="A36291" s="50"/>
    </row>
    <row r="36292" spans="1:1">
      <c r="A36292" s="50"/>
    </row>
    <row r="36293" spans="1:1">
      <c r="A36293" s="50"/>
    </row>
    <row r="36294" spans="1:1">
      <c r="A36294" s="50"/>
    </row>
    <row r="36295" spans="1:1">
      <c r="A36295" s="50"/>
    </row>
    <row r="36296" spans="1:1" ht="13.5" thickBot="1">
      <c r="A36296" s="47"/>
    </row>
    <row r="36297" spans="1:1">
      <c r="A36297" s="1"/>
    </row>
    <row r="36298" spans="1:1">
      <c r="A36298" s="24"/>
    </row>
    <row r="36299" spans="1:1">
      <c r="A36299" s="26"/>
    </row>
    <row r="36300" spans="1:1">
      <c r="A36300" s="26"/>
    </row>
    <row r="36301" spans="1:1">
      <c r="A36301" s="26"/>
    </row>
    <row r="36302" spans="1:1">
      <c r="A36302" s="26"/>
    </row>
    <row r="36303" spans="1:1">
      <c r="A36303" s="26"/>
    </row>
    <row r="36304" spans="1:1">
      <c r="A36304" s="26"/>
    </row>
    <row r="36305" spans="1:1">
      <c r="A36305" s="26"/>
    </row>
    <row r="36306" spans="1:1">
      <c r="A36306" s="26"/>
    </row>
    <row r="36307" spans="1:1">
      <c r="A36307" s="26"/>
    </row>
    <row r="36308" spans="1:1">
      <c r="A36308" s="26"/>
    </row>
    <row r="36309" spans="1:1">
      <c r="A36309" s="26"/>
    </row>
    <row r="36310" spans="1:1">
      <c r="A36310" s="26"/>
    </row>
    <row r="36311" spans="1:1">
      <c r="A36311" s="26"/>
    </row>
    <row r="36312" spans="1:1">
      <c r="A36312" s="26"/>
    </row>
    <row r="36313" spans="1:1">
      <c r="A36313" s="31"/>
    </row>
    <row r="36314" spans="1:1">
      <c r="A36314" s="24"/>
    </row>
    <row r="36315" spans="1:1">
      <c r="A36315" s="24"/>
    </row>
    <row r="36316" spans="1:1">
      <c r="A36316" s="26"/>
    </row>
    <row r="36317" spans="1:1">
      <c r="A36317" s="26"/>
    </row>
    <row r="36318" spans="1:1">
      <c r="A36318" s="26"/>
    </row>
    <row r="36319" spans="1:1">
      <c r="A36319" s="26"/>
    </row>
    <row r="36320" spans="1:1">
      <c r="A36320" s="26"/>
    </row>
    <row r="36321" spans="1:1">
      <c r="A36321" s="26"/>
    </row>
    <row r="36322" spans="1:1">
      <c r="A36322" s="26"/>
    </row>
    <row r="36323" spans="1:1">
      <c r="A36323" s="26"/>
    </row>
    <row r="36324" spans="1:1">
      <c r="A36324" s="26"/>
    </row>
    <row r="36325" spans="1:1">
      <c r="A36325" s="26"/>
    </row>
    <row r="36326" spans="1:1">
      <c r="A36326" s="26"/>
    </row>
    <row r="36327" spans="1:1">
      <c r="A36327" s="26"/>
    </row>
    <row r="36328" spans="1:1">
      <c r="A36328" s="26"/>
    </row>
    <row r="36329" spans="1:1" ht="13.5" thickBot="1">
      <c r="A36329" s="31"/>
    </row>
    <row r="36330" spans="1:1">
      <c r="A36330" s="44"/>
    </row>
    <row r="36331" spans="1:1" ht="13.5" thickBot="1">
      <c r="A36331" s="47"/>
    </row>
    <row r="36332" spans="1:1">
      <c r="A36332" s="48"/>
    </row>
    <row r="36333" spans="1:1">
      <c r="A36333" s="50"/>
    </row>
    <row r="36334" spans="1:1">
      <c r="A36334" s="50"/>
    </row>
    <row r="36335" spans="1:1">
      <c r="A36335" s="50"/>
    </row>
    <row r="36336" spans="1:1">
      <c r="A36336" s="50"/>
    </row>
    <row r="36337" spans="1:1">
      <c r="A36337" s="50"/>
    </row>
    <row r="36338" spans="1:1">
      <c r="A36338" s="50"/>
    </row>
    <row r="36339" spans="1:1">
      <c r="A36339" s="50"/>
    </row>
    <row r="36340" spans="1:1">
      <c r="A36340" s="50"/>
    </row>
    <row r="36341" spans="1:1">
      <c r="A36341" s="50"/>
    </row>
    <row r="36342" spans="1:1">
      <c r="A36342" s="50"/>
    </row>
    <row r="36343" spans="1:1">
      <c r="A36343" s="50"/>
    </row>
    <row r="36344" spans="1:1">
      <c r="A36344" s="50"/>
    </row>
    <row r="36345" spans="1:1">
      <c r="A36345" s="50"/>
    </row>
    <row r="36346" spans="1:1">
      <c r="A36346" s="50"/>
    </row>
    <row r="36347" spans="1:1">
      <c r="A36347" s="50"/>
    </row>
    <row r="36348" spans="1:1" ht="13.5" thickBot="1">
      <c r="A36348" s="47"/>
    </row>
    <row r="36349" spans="1:1">
      <c r="A36349" s="1"/>
    </row>
    <row r="36350" spans="1:1">
      <c r="A36350" s="24"/>
    </row>
    <row r="36351" spans="1:1">
      <c r="A36351" s="26"/>
    </row>
    <row r="36352" spans="1:1">
      <c r="A36352" s="26"/>
    </row>
    <row r="36353" spans="1:1">
      <c r="A36353" s="26"/>
    </row>
    <row r="36354" spans="1:1">
      <c r="A36354" s="26"/>
    </row>
    <row r="36355" spans="1:1">
      <c r="A36355" s="26"/>
    </row>
    <row r="36356" spans="1:1">
      <c r="A36356" s="26"/>
    </row>
    <row r="36357" spans="1:1">
      <c r="A36357" s="26"/>
    </row>
    <row r="36358" spans="1:1">
      <c r="A36358" s="26"/>
    </row>
    <row r="36359" spans="1:1">
      <c r="A36359" s="26"/>
    </row>
    <row r="36360" spans="1:1">
      <c r="A36360" s="26"/>
    </row>
    <row r="36361" spans="1:1">
      <c r="A36361" s="26"/>
    </row>
    <row r="36362" spans="1:1">
      <c r="A36362" s="26"/>
    </row>
    <row r="36363" spans="1:1">
      <c r="A36363" s="26"/>
    </row>
    <row r="36364" spans="1:1">
      <c r="A36364" s="26"/>
    </row>
    <row r="36365" spans="1:1">
      <c r="A36365" s="31"/>
    </row>
    <row r="36366" spans="1:1">
      <c r="A36366" s="24"/>
    </row>
    <row r="36367" spans="1:1">
      <c r="A36367" s="24"/>
    </row>
    <row r="36368" spans="1:1">
      <c r="A36368" s="26"/>
    </row>
    <row r="36369" spans="1:1">
      <c r="A36369" s="26"/>
    </row>
    <row r="36370" spans="1:1">
      <c r="A36370" s="26"/>
    </row>
    <row r="36371" spans="1:1">
      <c r="A36371" s="26"/>
    </row>
    <row r="36372" spans="1:1">
      <c r="A36372" s="26"/>
    </row>
    <row r="36373" spans="1:1">
      <c r="A36373" s="26"/>
    </row>
    <row r="36374" spans="1:1">
      <c r="A36374" s="26"/>
    </row>
    <row r="36375" spans="1:1">
      <c r="A36375" s="26"/>
    </row>
    <row r="36376" spans="1:1">
      <c r="A36376" s="26"/>
    </row>
    <row r="36377" spans="1:1">
      <c r="A36377" s="26"/>
    </row>
    <row r="36378" spans="1:1">
      <c r="A36378" s="26"/>
    </row>
    <row r="36379" spans="1:1">
      <c r="A36379" s="26"/>
    </row>
    <row r="36380" spans="1:1">
      <c r="A36380" s="26"/>
    </row>
    <row r="36381" spans="1:1" ht="13.5" thickBot="1">
      <c r="A36381" s="31"/>
    </row>
    <row r="36382" spans="1:1">
      <c r="A36382" s="44"/>
    </row>
    <row r="36383" spans="1:1" ht="13.5" thickBot="1">
      <c r="A36383" s="47"/>
    </row>
    <row r="36384" spans="1:1">
      <c r="A36384" s="48"/>
    </row>
    <row r="36385" spans="1:1">
      <c r="A36385" s="50"/>
    </row>
    <row r="36386" spans="1:1">
      <c r="A36386" s="50"/>
    </row>
    <row r="36387" spans="1:1">
      <c r="A36387" s="50"/>
    </row>
    <row r="36388" spans="1:1">
      <c r="A36388" s="50"/>
    </row>
    <row r="36389" spans="1:1">
      <c r="A36389" s="50"/>
    </row>
    <row r="36390" spans="1:1">
      <c r="A36390" s="50"/>
    </row>
    <row r="36391" spans="1:1">
      <c r="A36391" s="50"/>
    </row>
    <row r="36392" spans="1:1">
      <c r="A36392" s="50"/>
    </row>
    <row r="36393" spans="1:1">
      <c r="A36393" s="50"/>
    </row>
    <row r="36394" spans="1:1">
      <c r="A36394" s="50"/>
    </row>
    <row r="36395" spans="1:1">
      <c r="A36395" s="50"/>
    </row>
    <row r="36396" spans="1:1">
      <c r="A36396" s="50"/>
    </row>
    <row r="36397" spans="1:1">
      <c r="A36397" s="50"/>
    </row>
    <row r="36398" spans="1:1">
      <c r="A36398" s="50"/>
    </row>
    <row r="36399" spans="1:1">
      <c r="A36399" s="50"/>
    </row>
    <row r="36400" spans="1:1" ht="13.5" thickBot="1">
      <c r="A36400" s="47"/>
    </row>
    <row r="36401" spans="1:1">
      <c r="A36401" s="1"/>
    </row>
    <row r="36402" spans="1:1">
      <c r="A36402" s="24"/>
    </row>
    <row r="36403" spans="1:1">
      <c r="A36403" s="26"/>
    </row>
    <row r="36404" spans="1:1">
      <c r="A36404" s="26"/>
    </row>
    <row r="36405" spans="1:1">
      <c r="A36405" s="26"/>
    </row>
    <row r="36406" spans="1:1">
      <c r="A36406" s="26"/>
    </row>
    <row r="36407" spans="1:1">
      <c r="A36407" s="26"/>
    </row>
    <row r="36408" spans="1:1">
      <c r="A36408" s="26"/>
    </row>
    <row r="36409" spans="1:1">
      <c r="A36409" s="26"/>
    </row>
    <row r="36410" spans="1:1">
      <c r="A36410" s="26"/>
    </row>
    <row r="36411" spans="1:1">
      <c r="A36411" s="26"/>
    </row>
    <row r="36412" spans="1:1">
      <c r="A36412" s="26"/>
    </row>
    <row r="36413" spans="1:1">
      <c r="A36413" s="26"/>
    </row>
    <row r="36414" spans="1:1">
      <c r="A36414" s="26"/>
    </row>
    <row r="36415" spans="1:1">
      <c r="A36415" s="26"/>
    </row>
    <row r="36416" spans="1:1">
      <c r="A36416" s="26"/>
    </row>
    <row r="36417" spans="1:1">
      <c r="A36417" s="31"/>
    </row>
    <row r="36418" spans="1:1">
      <c r="A36418" s="24"/>
    </row>
    <row r="36419" spans="1:1">
      <c r="A36419" s="24"/>
    </row>
    <row r="36420" spans="1:1">
      <c r="A36420" s="26"/>
    </row>
    <row r="36421" spans="1:1">
      <c r="A36421" s="26"/>
    </row>
    <row r="36422" spans="1:1">
      <c r="A36422" s="26"/>
    </row>
    <row r="36423" spans="1:1">
      <c r="A36423" s="26"/>
    </row>
    <row r="36424" spans="1:1">
      <c r="A36424" s="26"/>
    </row>
    <row r="36425" spans="1:1">
      <c r="A36425" s="26"/>
    </row>
    <row r="36426" spans="1:1">
      <c r="A36426" s="26"/>
    </row>
    <row r="36427" spans="1:1">
      <c r="A36427" s="26"/>
    </row>
    <row r="36428" spans="1:1">
      <c r="A36428" s="26"/>
    </row>
    <row r="36429" spans="1:1">
      <c r="A36429" s="26"/>
    </row>
    <row r="36430" spans="1:1">
      <c r="A36430" s="26"/>
    </row>
    <row r="36431" spans="1:1">
      <c r="A36431" s="26"/>
    </row>
    <row r="36432" spans="1:1">
      <c r="A36432" s="26"/>
    </row>
    <row r="36433" spans="1:1" ht="13.5" thickBot="1">
      <c r="A36433" s="31"/>
    </row>
    <row r="36434" spans="1:1">
      <c r="A36434" s="44"/>
    </row>
    <row r="36435" spans="1:1" ht="13.5" thickBot="1">
      <c r="A36435" s="47"/>
    </row>
    <row r="36436" spans="1:1">
      <c r="A36436" s="48"/>
    </row>
    <row r="36437" spans="1:1">
      <c r="A36437" s="50"/>
    </row>
    <row r="36438" spans="1:1">
      <c r="A36438" s="50"/>
    </row>
    <row r="36439" spans="1:1">
      <c r="A36439" s="50"/>
    </row>
    <row r="36440" spans="1:1">
      <c r="A36440" s="50"/>
    </row>
    <row r="36441" spans="1:1">
      <c r="A36441" s="50"/>
    </row>
    <row r="36442" spans="1:1">
      <c r="A36442" s="50"/>
    </row>
    <row r="36443" spans="1:1">
      <c r="A36443" s="50"/>
    </row>
    <row r="36444" spans="1:1">
      <c r="A36444" s="50"/>
    </row>
    <row r="36445" spans="1:1">
      <c r="A36445" s="50"/>
    </row>
    <row r="36446" spans="1:1">
      <c r="A36446" s="50"/>
    </row>
    <row r="36447" spans="1:1">
      <c r="A36447" s="50"/>
    </row>
    <row r="36448" spans="1:1">
      <c r="A36448" s="50"/>
    </row>
    <row r="36449" spans="1:1">
      <c r="A36449" s="50"/>
    </row>
    <row r="36450" spans="1:1">
      <c r="A36450" s="50"/>
    </row>
    <row r="36451" spans="1:1">
      <c r="A36451" s="50"/>
    </row>
    <row r="36452" spans="1:1" ht="13.5" thickBot="1">
      <c r="A36452" s="47"/>
    </row>
    <row r="36453" spans="1:1">
      <c r="A36453" s="1"/>
    </row>
    <row r="36454" spans="1:1">
      <c r="A36454" s="24"/>
    </row>
    <row r="36455" spans="1:1">
      <c r="A36455" s="26"/>
    </row>
    <row r="36456" spans="1:1">
      <c r="A36456" s="26"/>
    </row>
    <row r="36457" spans="1:1">
      <c r="A36457" s="26"/>
    </row>
    <row r="36458" spans="1:1">
      <c r="A36458" s="26"/>
    </row>
    <row r="36459" spans="1:1">
      <c r="A36459" s="26"/>
    </row>
    <row r="36460" spans="1:1">
      <c r="A36460" s="26"/>
    </row>
    <row r="36461" spans="1:1">
      <c r="A36461" s="26"/>
    </row>
    <row r="36462" spans="1:1">
      <c r="A36462" s="26"/>
    </row>
    <row r="36463" spans="1:1">
      <c r="A36463" s="26"/>
    </row>
    <row r="36464" spans="1:1">
      <c r="A36464" s="26"/>
    </row>
    <row r="36465" spans="1:1">
      <c r="A36465" s="26"/>
    </row>
    <row r="36466" spans="1:1">
      <c r="A36466" s="26"/>
    </row>
    <row r="36467" spans="1:1">
      <c r="A36467" s="26"/>
    </row>
    <row r="36468" spans="1:1">
      <c r="A36468" s="26"/>
    </row>
    <row r="36469" spans="1:1">
      <c r="A36469" s="31"/>
    </row>
    <row r="36470" spans="1:1">
      <c r="A36470" s="24"/>
    </row>
    <row r="36471" spans="1:1">
      <c r="A36471" s="24"/>
    </row>
    <row r="36472" spans="1:1">
      <c r="A36472" s="26"/>
    </row>
    <row r="36473" spans="1:1">
      <c r="A36473" s="26"/>
    </row>
    <row r="36474" spans="1:1">
      <c r="A36474" s="26"/>
    </row>
    <row r="36475" spans="1:1">
      <c r="A36475" s="26"/>
    </row>
    <row r="36476" spans="1:1">
      <c r="A36476" s="26"/>
    </row>
    <row r="36477" spans="1:1">
      <c r="A36477" s="26"/>
    </row>
    <row r="36478" spans="1:1">
      <c r="A36478" s="26"/>
    </row>
    <row r="36479" spans="1:1">
      <c r="A36479" s="26"/>
    </row>
    <row r="36480" spans="1:1">
      <c r="A36480" s="26"/>
    </row>
    <row r="36481" spans="1:1">
      <c r="A36481" s="26"/>
    </row>
    <row r="36482" spans="1:1">
      <c r="A36482" s="26"/>
    </row>
    <row r="36483" spans="1:1">
      <c r="A36483" s="26"/>
    </row>
    <row r="36484" spans="1:1">
      <c r="A36484" s="26"/>
    </row>
    <row r="36485" spans="1:1" ht="13.5" thickBot="1">
      <c r="A36485" s="31"/>
    </row>
    <row r="36486" spans="1:1">
      <c r="A36486" s="44"/>
    </row>
    <row r="36487" spans="1:1" ht="13.5" thickBot="1">
      <c r="A36487" s="47"/>
    </row>
    <row r="36488" spans="1:1">
      <c r="A36488" s="48"/>
    </row>
    <row r="36489" spans="1:1">
      <c r="A36489" s="50"/>
    </row>
    <row r="36490" spans="1:1">
      <c r="A36490" s="50"/>
    </row>
    <row r="36491" spans="1:1">
      <c r="A36491" s="50"/>
    </row>
    <row r="36492" spans="1:1">
      <c r="A36492" s="50"/>
    </row>
    <row r="36493" spans="1:1">
      <c r="A36493" s="50"/>
    </row>
    <row r="36494" spans="1:1">
      <c r="A36494" s="50"/>
    </row>
    <row r="36495" spans="1:1">
      <c r="A36495" s="50"/>
    </row>
    <row r="36496" spans="1:1">
      <c r="A36496" s="50"/>
    </row>
    <row r="36497" spans="1:1">
      <c r="A36497" s="50"/>
    </row>
    <row r="36498" spans="1:1">
      <c r="A36498" s="50"/>
    </row>
    <row r="36499" spans="1:1">
      <c r="A36499" s="50"/>
    </row>
    <row r="36500" spans="1:1">
      <c r="A36500" s="50"/>
    </row>
    <row r="36501" spans="1:1">
      <c r="A36501" s="50"/>
    </row>
    <row r="36502" spans="1:1">
      <c r="A36502" s="50"/>
    </row>
    <row r="36503" spans="1:1">
      <c r="A36503" s="50"/>
    </row>
    <row r="36504" spans="1:1" ht="13.5" thickBot="1">
      <c r="A36504" s="47"/>
    </row>
    <row r="36505" spans="1:1">
      <c r="A36505" s="1"/>
    </row>
    <row r="36506" spans="1:1">
      <c r="A36506" s="24"/>
    </row>
    <row r="36507" spans="1:1">
      <c r="A36507" s="26"/>
    </row>
    <row r="36508" spans="1:1">
      <c r="A36508" s="26"/>
    </row>
    <row r="36509" spans="1:1">
      <c r="A36509" s="26"/>
    </row>
    <row r="36510" spans="1:1">
      <c r="A36510" s="26"/>
    </row>
    <row r="36511" spans="1:1">
      <c r="A36511" s="26"/>
    </row>
    <row r="36512" spans="1:1">
      <c r="A36512" s="26"/>
    </row>
    <row r="36513" spans="1:1">
      <c r="A36513" s="26"/>
    </row>
    <row r="36514" spans="1:1">
      <c r="A36514" s="26"/>
    </row>
    <row r="36515" spans="1:1">
      <c r="A36515" s="26"/>
    </row>
    <row r="36516" spans="1:1">
      <c r="A36516" s="26"/>
    </row>
    <row r="36517" spans="1:1">
      <c r="A36517" s="26"/>
    </row>
    <row r="36518" spans="1:1">
      <c r="A36518" s="26"/>
    </row>
    <row r="36519" spans="1:1">
      <c r="A36519" s="26"/>
    </row>
    <row r="36520" spans="1:1">
      <c r="A36520" s="26"/>
    </row>
    <row r="36521" spans="1:1">
      <c r="A36521" s="31"/>
    </row>
    <row r="36522" spans="1:1">
      <c r="A36522" s="24"/>
    </row>
    <row r="36523" spans="1:1">
      <c r="A36523" s="24"/>
    </row>
    <row r="36524" spans="1:1">
      <c r="A36524" s="26"/>
    </row>
    <row r="36525" spans="1:1">
      <c r="A36525" s="26"/>
    </row>
    <row r="36526" spans="1:1">
      <c r="A36526" s="26"/>
    </row>
    <row r="36527" spans="1:1">
      <c r="A36527" s="26"/>
    </row>
    <row r="36528" spans="1:1">
      <c r="A36528" s="26"/>
    </row>
    <row r="36529" spans="1:1">
      <c r="A36529" s="26"/>
    </row>
    <row r="36530" spans="1:1">
      <c r="A36530" s="26"/>
    </row>
    <row r="36531" spans="1:1">
      <c r="A36531" s="26"/>
    </row>
    <row r="36532" spans="1:1">
      <c r="A36532" s="26"/>
    </row>
    <row r="36533" spans="1:1">
      <c r="A36533" s="26"/>
    </row>
    <row r="36534" spans="1:1">
      <c r="A36534" s="26"/>
    </row>
    <row r="36535" spans="1:1">
      <c r="A36535" s="26"/>
    </row>
    <row r="36536" spans="1:1">
      <c r="A36536" s="26"/>
    </row>
    <row r="36537" spans="1:1" ht="13.5" thickBot="1">
      <c r="A36537" s="31"/>
    </row>
    <row r="36538" spans="1:1">
      <c r="A36538" s="44"/>
    </row>
    <row r="36539" spans="1:1" ht="13.5" thickBot="1">
      <c r="A36539" s="47"/>
    </row>
    <row r="36540" spans="1:1">
      <c r="A36540" s="48"/>
    </row>
    <row r="36541" spans="1:1">
      <c r="A36541" s="50"/>
    </row>
    <row r="36542" spans="1:1">
      <c r="A36542" s="50"/>
    </row>
    <row r="36543" spans="1:1">
      <c r="A36543" s="50"/>
    </row>
    <row r="36544" spans="1:1">
      <c r="A36544" s="50"/>
    </row>
    <row r="36545" spans="1:1">
      <c r="A36545" s="50"/>
    </row>
    <row r="36546" spans="1:1">
      <c r="A36546" s="50"/>
    </row>
    <row r="36547" spans="1:1">
      <c r="A36547" s="50"/>
    </row>
    <row r="36548" spans="1:1">
      <c r="A36548" s="50"/>
    </row>
    <row r="36549" spans="1:1">
      <c r="A36549" s="50"/>
    </row>
    <row r="36550" spans="1:1">
      <c r="A36550" s="50"/>
    </row>
    <row r="36551" spans="1:1">
      <c r="A36551" s="50"/>
    </row>
    <row r="36552" spans="1:1">
      <c r="A36552" s="50"/>
    </row>
    <row r="36553" spans="1:1">
      <c r="A36553" s="50"/>
    </row>
    <row r="36554" spans="1:1">
      <c r="A36554" s="50"/>
    </row>
    <row r="36555" spans="1:1">
      <c r="A36555" s="50"/>
    </row>
    <row r="36556" spans="1:1" ht="13.5" thickBot="1">
      <c r="A36556" s="47"/>
    </row>
    <row r="36557" spans="1:1">
      <c r="A36557" s="1"/>
    </row>
    <row r="36558" spans="1:1">
      <c r="A36558" s="24"/>
    </row>
    <row r="36559" spans="1:1">
      <c r="A36559" s="26"/>
    </row>
    <row r="36560" spans="1:1">
      <c r="A36560" s="26"/>
    </row>
    <row r="36561" spans="1:1">
      <c r="A36561" s="26"/>
    </row>
    <row r="36562" spans="1:1">
      <c r="A36562" s="26"/>
    </row>
    <row r="36563" spans="1:1">
      <c r="A36563" s="26"/>
    </row>
    <row r="36564" spans="1:1">
      <c r="A36564" s="26"/>
    </row>
    <row r="36565" spans="1:1">
      <c r="A36565" s="26"/>
    </row>
    <row r="36566" spans="1:1">
      <c r="A36566" s="26"/>
    </row>
    <row r="36567" spans="1:1">
      <c r="A36567" s="26"/>
    </row>
    <row r="36568" spans="1:1">
      <c r="A36568" s="26"/>
    </row>
    <row r="36569" spans="1:1">
      <c r="A36569" s="26"/>
    </row>
    <row r="36570" spans="1:1">
      <c r="A36570" s="26"/>
    </row>
    <row r="36571" spans="1:1">
      <c r="A36571" s="26"/>
    </row>
    <row r="36572" spans="1:1">
      <c r="A36572" s="26"/>
    </row>
    <row r="36573" spans="1:1">
      <c r="A36573" s="31"/>
    </row>
    <row r="36574" spans="1:1">
      <c r="A36574" s="24"/>
    </row>
    <row r="36575" spans="1:1">
      <c r="A36575" s="24"/>
    </row>
    <row r="36576" spans="1:1">
      <c r="A36576" s="26"/>
    </row>
    <row r="36577" spans="1:1">
      <c r="A36577" s="26"/>
    </row>
    <row r="36578" spans="1:1">
      <c r="A36578" s="26"/>
    </row>
    <row r="36579" spans="1:1">
      <c r="A36579" s="26"/>
    </row>
    <row r="36580" spans="1:1">
      <c r="A36580" s="26"/>
    </row>
    <row r="36581" spans="1:1">
      <c r="A36581" s="26"/>
    </row>
    <row r="36582" spans="1:1">
      <c r="A36582" s="26"/>
    </row>
    <row r="36583" spans="1:1">
      <c r="A36583" s="26"/>
    </row>
    <row r="36584" spans="1:1">
      <c r="A36584" s="26"/>
    </row>
    <row r="36585" spans="1:1">
      <c r="A36585" s="26"/>
    </row>
    <row r="36586" spans="1:1">
      <c r="A36586" s="26"/>
    </row>
    <row r="36587" spans="1:1">
      <c r="A36587" s="26"/>
    </row>
    <row r="36588" spans="1:1">
      <c r="A36588" s="26"/>
    </row>
    <row r="36589" spans="1:1" ht="13.5" thickBot="1">
      <c r="A36589" s="31"/>
    </row>
    <row r="36590" spans="1:1">
      <c r="A36590" s="44"/>
    </row>
    <row r="36591" spans="1:1" ht="13.5" thickBot="1">
      <c r="A36591" s="47"/>
    </row>
    <row r="36592" spans="1:1">
      <c r="A36592" s="48"/>
    </row>
    <row r="36593" spans="1:1">
      <c r="A36593" s="50"/>
    </row>
    <row r="36594" spans="1:1">
      <c r="A36594" s="50"/>
    </row>
    <row r="36595" spans="1:1">
      <c r="A36595" s="50"/>
    </row>
    <row r="36596" spans="1:1">
      <c r="A36596" s="50"/>
    </row>
    <row r="36597" spans="1:1">
      <c r="A36597" s="50"/>
    </row>
    <row r="36598" spans="1:1">
      <c r="A36598" s="50"/>
    </row>
    <row r="36599" spans="1:1">
      <c r="A36599" s="50"/>
    </row>
    <row r="36600" spans="1:1">
      <c r="A36600" s="50"/>
    </row>
    <row r="36601" spans="1:1">
      <c r="A36601" s="50"/>
    </row>
    <row r="36602" spans="1:1">
      <c r="A36602" s="50"/>
    </row>
    <row r="36603" spans="1:1">
      <c r="A36603" s="50"/>
    </row>
    <row r="36604" spans="1:1">
      <c r="A36604" s="50"/>
    </row>
    <row r="36605" spans="1:1">
      <c r="A36605" s="50"/>
    </row>
    <row r="36606" spans="1:1">
      <c r="A36606" s="50"/>
    </row>
    <row r="36607" spans="1:1">
      <c r="A36607" s="50"/>
    </row>
    <row r="36608" spans="1:1" ht="13.5" thickBot="1">
      <c r="A36608" s="47"/>
    </row>
    <row r="36609" spans="1:1">
      <c r="A36609" s="1"/>
    </row>
    <row r="36610" spans="1:1">
      <c r="A36610" s="24"/>
    </row>
    <row r="36611" spans="1:1">
      <c r="A36611" s="26"/>
    </row>
    <row r="36612" spans="1:1">
      <c r="A36612" s="26"/>
    </row>
    <row r="36613" spans="1:1">
      <c r="A36613" s="26"/>
    </row>
    <row r="36614" spans="1:1">
      <c r="A36614" s="26"/>
    </row>
    <row r="36615" spans="1:1">
      <c r="A36615" s="26"/>
    </row>
    <row r="36616" spans="1:1">
      <c r="A36616" s="26"/>
    </row>
    <row r="36617" spans="1:1">
      <c r="A36617" s="26"/>
    </row>
    <row r="36618" spans="1:1">
      <c r="A36618" s="26"/>
    </row>
    <row r="36619" spans="1:1">
      <c r="A36619" s="26"/>
    </row>
    <row r="36620" spans="1:1">
      <c r="A36620" s="26"/>
    </row>
    <row r="36621" spans="1:1">
      <c r="A36621" s="26"/>
    </row>
    <row r="36622" spans="1:1">
      <c r="A36622" s="26"/>
    </row>
    <row r="36623" spans="1:1">
      <c r="A36623" s="26"/>
    </row>
    <row r="36624" spans="1:1">
      <c r="A36624" s="26"/>
    </row>
    <row r="36625" spans="1:1">
      <c r="A36625" s="31"/>
    </row>
    <row r="36626" spans="1:1">
      <c r="A36626" s="24"/>
    </row>
    <row r="36627" spans="1:1">
      <c r="A36627" s="24"/>
    </row>
    <row r="36628" spans="1:1">
      <c r="A36628" s="26"/>
    </row>
    <row r="36629" spans="1:1">
      <c r="A36629" s="26"/>
    </row>
    <row r="36630" spans="1:1">
      <c r="A36630" s="26"/>
    </row>
    <row r="36631" spans="1:1">
      <c r="A36631" s="26"/>
    </row>
    <row r="36632" spans="1:1">
      <c r="A36632" s="26"/>
    </row>
    <row r="36633" spans="1:1">
      <c r="A36633" s="26"/>
    </row>
    <row r="36634" spans="1:1">
      <c r="A36634" s="26"/>
    </row>
    <row r="36635" spans="1:1">
      <c r="A36635" s="26"/>
    </row>
    <row r="36636" spans="1:1">
      <c r="A36636" s="26"/>
    </row>
    <row r="36637" spans="1:1">
      <c r="A36637" s="26"/>
    </row>
    <row r="36638" spans="1:1">
      <c r="A36638" s="26"/>
    </row>
    <row r="36639" spans="1:1">
      <c r="A36639" s="26"/>
    </row>
    <row r="36640" spans="1:1">
      <c r="A36640" s="26"/>
    </row>
    <row r="36641" spans="1:1" ht="13.5" thickBot="1">
      <c r="A36641" s="31"/>
    </row>
    <row r="36642" spans="1:1">
      <c r="A36642" s="44"/>
    </row>
    <row r="36643" spans="1:1" ht="13.5" thickBot="1">
      <c r="A36643" s="47"/>
    </row>
    <row r="36644" spans="1:1">
      <c r="A36644" s="48"/>
    </row>
    <row r="36645" spans="1:1">
      <c r="A36645" s="50"/>
    </row>
    <row r="36646" spans="1:1">
      <c r="A36646" s="50"/>
    </row>
    <row r="36647" spans="1:1">
      <c r="A36647" s="50"/>
    </row>
    <row r="36648" spans="1:1">
      <c r="A36648" s="50"/>
    </row>
    <row r="36649" spans="1:1">
      <c r="A36649" s="50"/>
    </row>
    <row r="36650" spans="1:1">
      <c r="A36650" s="50"/>
    </row>
    <row r="36651" spans="1:1">
      <c r="A36651" s="50"/>
    </row>
    <row r="36652" spans="1:1">
      <c r="A36652" s="50"/>
    </row>
    <row r="36653" spans="1:1">
      <c r="A36653" s="50"/>
    </row>
    <row r="36654" spans="1:1">
      <c r="A36654" s="50"/>
    </row>
    <row r="36655" spans="1:1">
      <c r="A36655" s="50"/>
    </row>
    <row r="36656" spans="1:1">
      <c r="A36656" s="50"/>
    </row>
    <row r="36657" spans="1:1">
      <c r="A36657" s="50"/>
    </row>
    <row r="36658" spans="1:1">
      <c r="A36658" s="50"/>
    </row>
    <row r="36659" spans="1:1">
      <c r="A36659" s="50"/>
    </row>
    <row r="36660" spans="1:1" ht="13.5" thickBot="1">
      <c r="A36660" s="47"/>
    </row>
    <row r="36661" spans="1:1">
      <c r="A36661" s="1"/>
    </row>
    <row r="36662" spans="1:1">
      <c r="A36662" s="24"/>
    </row>
    <row r="36663" spans="1:1">
      <c r="A36663" s="26"/>
    </row>
    <row r="36664" spans="1:1">
      <c r="A36664" s="26"/>
    </row>
    <row r="36665" spans="1:1">
      <c r="A36665" s="26"/>
    </row>
    <row r="36666" spans="1:1">
      <c r="A36666" s="26"/>
    </row>
    <row r="36667" spans="1:1">
      <c r="A36667" s="26"/>
    </row>
    <row r="36668" spans="1:1">
      <c r="A36668" s="26"/>
    </row>
    <row r="36669" spans="1:1">
      <c r="A36669" s="26"/>
    </row>
    <row r="36670" spans="1:1">
      <c r="A36670" s="26"/>
    </row>
    <row r="36671" spans="1:1">
      <c r="A36671" s="26"/>
    </row>
    <row r="36672" spans="1:1">
      <c r="A36672" s="26"/>
    </row>
    <row r="36673" spans="1:1">
      <c r="A36673" s="26"/>
    </row>
    <row r="36674" spans="1:1">
      <c r="A36674" s="26"/>
    </row>
    <row r="36675" spans="1:1">
      <c r="A36675" s="26"/>
    </row>
    <row r="36676" spans="1:1">
      <c r="A36676" s="26"/>
    </row>
    <row r="36677" spans="1:1">
      <c r="A36677" s="31"/>
    </row>
    <row r="36678" spans="1:1">
      <c r="A36678" s="24"/>
    </row>
    <row r="36679" spans="1:1">
      <c r="A36679" s="24"/>
    </row>
    <row r="36680" spans="1:1">
      <c r="A36680" s="26"/>
    </row>
    <row r="36681" spans="1:1">
      <c r="A36681" s="26"/>
    </row>
    <row r="36682" spans="1:1">
      <c r="A36682" s="26"/>
    </row>
    <row r="36683" spans="1:1">
      <c r="A36683" s="26"/>
    </row>
    <row r="36684" spans="1:1">
      <c r="A36684" s="26"/>
    </row>
    <row r="36685" spans="1:1">
      <c r="A36685" s="26"/>
    </row>
    <row r="36686" spans="1:1">
      <c r="A36686" s="26"/>
    </row>
    <row r="36687" spans="1:1">
      <c r="A36687" s="26"/>
    </row>
    <row r="36688" spans="1:1">
      <c r="A36688" s="26"/>
    </row>
    <row r="36689" spans="1:1">
      <c r="A36689" s="26"/>
    </row>
    <row r="36690" spans="1:1">
      <c r="A36690" s="26"/>
    </row>
    <row r="36691" spans="1:1">
      <c r="A36691" s="26"/>
    </row>
    <row r="36692" spans="1:1">
      <c r="A36692" s="26"/>
    </row>
    <row r="36693" spans="1:1" ht="13.5" thickBot="1">
      <c r="A36693" s="31"/>
    </row>
    <row r="36694" spans="1:1">
      <c r="A36694" s="44"/>
    </row>
    <row r="36695" spans="1:1" ht="13.5" thickBot="1">
      <c r="A36695" s="47"/>
    </row>
    <row r="36696" spans="1:1">
      <c r="A36696" s="48"/>
    </row>
    <row r="36697" spans="1:1">
      <c r="A36697" s="50"/>
    </row>
    <row r="36698" spans="1:1">
      <c r="A36698" s="50"/>
    </row>
    <row r="36699" spans="1:1">
      <c r="A36699" s="50"/>
    </row>
    <row r="36700" spans="1:1">
      <c r="A36700" s="50"/>
    </row>
    <row r="36701" spans="1:1">
      <c r="A36701" s="50"/>
    </row>
    <row r="36702" spans="1:1">
      <c r="A36702" s="50"/>
    </row>
    <row r="36703" spans="1:1">
      <c r="A36703" s="50"/>
    </row>
    <row r="36704" spans="1:1">
      <c r="A36704" s="50"/>
    </row>
    <row r="36705" spans="1:1">
      <c r="A36705" s="50"/>
    </row>
    <row r="36706" spans="1:1">
      <c r="A36706" s="50"/>
    </row>
    <row r="36707" spans="1:1">
      <c r="A36707" s="50"/>
    </row>
    <row r="36708" spans="1:1">
      <c r="A36708" s="50"/>
    </row>
    <row r="36709" spans="1:1">
      <c r="A36709" s="50"/>
    </row>
    <row r="36710" spans="1:1">
      <c r="A36710" s="50"/>
    </row>
    <row r="36711" spans="1:1">
      <c r="A36711" s="50"/>
    </row>
    <row r="36712" spans="1:1" ht="13.5" thickBot="1">
      <c r="A36712" s="47"/>
    </row>
    <row r="36713" spans="1:1">
      <c r="A36713" s="1"/>
    </row>
    <row r="36714" spans="1:1">
      <c r="A36714" s="24"/>
    </row>
    <row r="36715" spans="1:1">
      <c r="A36715" s="26"/>
    </row>
    <row r="36716" spans="1:1">
      <c r="A36716" s="26"/>
    </row>
    <row r="36717" spans="1:1">
      <c r="A36717" s="26"/>
    </row>
    <row r="36718" spans="1:1">
      <c r="A36718" s="26"/>
    </row>
    <row r="36719" spans="1:1">
      <c r="A36719" s="26"/>
    </row>
    <row r="36720" spans="1:1">
      <c r="A36720" s="26"/>
    </row>
    <row r="36721" spans="1:1">
      <c r="A36721" s="26"/>
    </row>
    <row r="36722" spans="1:1">
      <c r="A36722" s="26"/>
    </row>
    <row r="36723" spans="1:1">
      <c r="A36723" s="26"/>
    </row>
    <row r="36724" spans="1:1">
      <c r="A36724" s="26"/>
    </row>
    <row r="36725" spans="1:1">
      <c r="A36725" s="26"/>
    </row>
    <row r="36726" spans="1:1">
      <c r="A36726" s="26"/>
    </row>
    <row r="36727" spans="1:1">
      <c r="A36727" s="26"/>
    </row>
    <row r="36728" spans="1:1">
      <c r="A36728" s="26"/>
    </row>
    <row r="36729" spans="1:1">
      <c r="A36729" s="31"/>
    </row>
    <row r="36730" spans="1:1">
      <c r="A36730" s="24"/>
    </row>
    <row r="36731" spans="1:1">
      <c r="A36731" s="24"/>
    </row>
    <row r="36732" spans="1:1">
      <c r="A36732" s="26"/>
    </row>
    <row r="36733" spans="1:1">
      <c r="A36733" s="26"/>
    </row>
    <row r="36734" spans="1:1">
      <c r="A36734" s="26"/>
    </row>
    <row r="36735" spans="1:1">
      <c r="A36735" s="26"/>
    </row>
    <row r="36736" spans="1:1">
      <c r="A36736" s="26"/>
    </row>
    <row r="36737" spans="1:1">
      <c r="A36737" s="26"/>
    </row>
    <row r="36738" spans="1:1">
      <c r="A36738" s="26"/>
    </row>
    <row r="36739" spans="1:1">
      <c r="A36739" s="26"/>
    </row>
    <row r="36740" spans="1:1">
      <c r="A36740" s="26"/>
    </row>
    <row r="36741" spans="1:1">
      <c r="A36741" s="26"/>
    </row>
    <row r="36742" spans="1:1">
      <c r="A36742" s="26"/>
    </row>
    <row r="36743" spans="1:1">
      <c r="A36743" s="26"/>
    </row>
    <row r="36744" spans="1:1">
      <c r="A36744" s="26"/>
    </row>
    <row r="36745" spans="1:1" ht="13.5" thickBot="1">
      <c r="A36745" s="31"/>
    </row>
    <row r="36746" spans="1:1">
      <c r="A36746" s="44"/>
    </row>
    <row r="36747" spans="1:1" ht="13.5" thickBot="1">
      <c r="A36747" s="47"/>
    </row>
    <row r="36748" spans="1:1">
      <c r="A36748" s="48"/>
    </row>
    <row r="36749" spans="1:1">
      <c r="A36749" s="50"/>
    </row>
    <row r="36750" spans="1:1">
      <c r="A36750" s="50"/>
    </row>
    <row r="36751" spans="1:1">
      <c r="A36751" s="50"/>
    </row>
    <row r="36752" spans="1:1">
      <c r="A36752" s="50"/>
    </row>
    <row r="36753" spans="1:1">
      <c r="A36753" s="50"/>
    </row>
    <row r="36754" spans="1:1">
      <c r="A36754" s="50"/>
    </row>
    <row r="36755" spans="1:1">
      <c r="A36755" s="50"/>
    </row>
    <row r="36756" spans="1:1">
      <c r="A36756" s="50"/>
    </row>
    <row r="36757" spans="1:1">
      <c r="A36757" s="50"/>
    </row>
    <row r="36758" spans="1:1">
      <c r="A36758" s="50"/>
    </row>
    <row r="36759" spans="1:1">
      <c r="A36759" s="50"/>
    </row>
    <row r="36760" spans="1:1">
      <c r="A36760" s="50"/>
    </row>
    <row r="36761" spans="1:1">
      <c r="A36761" s="50"/>
    </row>
    <row r="36762" spans="1:1">
      <c r="A36762" s="50"/>
    </row>
    <row r="36763" spans="1:1">
      <c r="A36763" s="50"/>
    </row>
    <row r="36764" spans="1:1" ht="13.5" thickBot="1">
      <c r="A36764" s="47"/>
    </row>
    <row r="36765" spans="1:1">
      <c r="A36765" s="1"/>
    </row>
    <row r="36766" spans="1:1">
      <c r="A36766" s="24"/>
    </row>
    <row r="36767" spans="1:1">
      <c r="A36767" s="26"/>
    </row>
    <row r="36768" spans="1:1">
      <c r="A36768" s="26"/>
    </row>
    <row r="36769" spans="1:1">
      <c r="A36769" s="26"/>
    </row>
    <row r="36770" spans="1:1">
      <c r="A36770" s="26"/>
    </row>
    <row r="36771" spans="1:1">
      <c r="A36771" s="26"/>
    </row>
    <row r="36772" spans="1:1">
      <c r="A36772" s="26"/>
    </row>
    <row r="36773" spans="1:1">
      <c r="A36773" s="26"/>
    </row>
    <row r="36774" spans="1:1">
      <c r="A36774" s="26"/>
    </row>
    <row r="36775" spans="1:1">
      <c r="A36775" s="26"/>
    </row>
    <row r="36776" spans="1:1">
      <c r="A36776" s="26"/>
    </row>
    <row r="36777" spans="1:1">
      <c r="A36777" s="26"/>
    </row>
    <row r="36778" spans="1:1">
      <c r="A36778" s="26"/>
    </row>
    <row r="36779" spans="1:1">
      <c r="A36779" s="26"/>
    </row>
    <row r="36780" spans="1:1">
      <c r="A36780" s="26"/>
    </row>
    <row r="36781" spans="1:1">
      <c r="A36781" s="31"/>
    </row>
    <row r="36782" spans="1:1">
      <c r="A36782" s="24"/>
    </row>
    <row r="36783" spans="1:1">
      <c r="A36783" s="24"/>
    </row>
    <row r="36784" spans="1:1">
      <c r="A36784" s="26"/>
    </row>
    <row r="36785" spans="1:1">
      <c r="A36785" s="26"/>
    </row>
    <row r="36786" spans="1:1">
      <c r="A36786" s="26"/>
    </row>
    <row r="36787" spans="1:1">
      <c r="A36787" s="26"/>
    </row>
    <row r="36788" spans="1:1">
      <c r="A36788" s="26"/>
    </row>
    <row r="36789" spans="1:1">
      <c r="A36789" s="26"/>
    </row>
    <row r="36790" spans="1:1">
      <c r="A36790" s="26"/>
    </row>
    <row r="36791" spans="1:1">
      <c r="A36791" s="26"/>
    </row>
    <row r="36792" spans="1:1">
      <c r="A36792" s="26"/>
    </row>
    <row r="36793" spans="1:1">
      <c r="A36793" s="26"/>
    </row>
    <row r="36794" spans="1:1">
      <c r="A36794" s="26"/>
    </row>
    <row r="36795" spans="1:1">
      <c r="A36795" s="26"/>
    </row>
    <row r="36796" spans="1:1">
      <c r="A36796" s="26"/>
    </row>
    <row r="36797" spans="1:1" ht="13.5" thickBot="1">
      <c r="A36797" s="31"/>
    </row>
    <row r="36798" spans="1:1">
      <c r="A36798" s="44"/>
    </row>
    <row r="36799" spans="1:1" ht="13.5" thickBot="1">
      <c r="A36799" s="47"/>
    </row>
    <row r="36800" spans="1:1">
      <c r="A36800" s="48"/>
    </row>
    <row r="36801" spans="1:1">
      <c r="A36801" s="50"/>
    </row>
    <row r="36802" spans="1:1">
      <c r="A36802" s="50"/>
    </row>
    <row r="36803" spans="1:1">
      <c r="A36803" s="50"/>
    </row>
    <row r="36804" spans="1:1">
      <c r="A36804" s="50"/>
    </row>
    <row r="36805" spans="1:1">
      <c r="A36805" s="50"/>
    </row>
    <row r="36806" spans="1:1">
      <c r="A36806" s="50"/>
    </row>
    <row r="36807" spans="1:1">
      <c r="A36807" s="50"/>
    </row>
    <row r="36808" spans="1:1">
      <c r="A36808" s="50"/>
    </row>
    <row r="36809" spans="1:1">
      <c r="A36809" s="50"/>
    </row>
    <row r="36810" spans="1:1">
      <c r="A36810" s="50"/>
    </row>
    <row r="36811" spans="1:1">
      <c r="A36811" s="50"/>
    </row>
    <row r="36812" spans="1:1">
      <c r="A36812" s="50"/>
    </row>
    <row r="36813" spans="1:1">
      <c r="A36813" s="50"/>
    </row>
    <row r="36814" spans="1:1">
      <c r="A36814" s="50"/>
    </row>
    <row r="36815" spans="1:1">
      <c r="A36815" s="50"/>
    </row>
    <row r="36816" spans="1:1" ht="13.5" thickBot="1">
      <c r="A36816" s="47"/>
    </row>
    <row r="36817" spans="1:1">
      <c r="A36817" s="1"/>
    </row>
    <row r="36818" spans="1:1">
      <c r="A36818" s="24"/>
    </row>
    <row r="36819" spans="1:1">
      <c r="A36819" s="26"/>
    </row>
    <row r="36820" spans="1:1">
      <c r="A36820" s="26"/>
    </row>
    <row r="36821" spans="1:1">
      <c r="A36821" s="26"/>
    </row>
    <row r="36822" spans="1:1">
      <c r="A36822" s="26"/>
    </row>
    <row r="36823" spans="1:1">
      <c r="A36823" s="26"/>
    </row>
    <row r="36824" spans="1:1">
      <c r="A36824" s="26"/>
    </row>
    <row r="36825" spans="1:1">
      <c r="A36825" s="26"/>
    </row>
    <row r="36826" spans="1:1">
      <c r="A36826" s="26"/>
    </row>
    <row r="36827" spans="1:1">
      <c r="A36827" s="26"/>
    </row>
    <row r="36828" spans="1:1">
      <c r="A36828" s="26"/>
    </row>
    <row r="36829" spans="1:1">
      <c r="A36829" s="26"/>
    </row>
    <row r="36830" spans="1:1">
      <c r="A36830" s="26"/>
    </row>
    <row r="36831" spans="1:1">
      <c r="A36831" s="26"/>
    </row>
    <row r="36832" spans="1:1">
      <c r="A36832" s="26"/>
    </row>
    <row r="36833" spans="1:1">
      <c r="A36833" s="31"/>
    </row>
    <row r="36834" spans="1:1">
      <c r="A36834" s="24"/>
    </row>
    <row r="36835" spans="1:1">
      <c r="A36835" s="24"/>
    </row>
    <row r="36836" spans="1:1">
      <c r="A36836" s="26"/>
    </row>
    <row r="36837" spans="1:1">
      <c r="A36837" s="26"/>
    </row>
    <row r="36838" spans="1:1">
      <c r="A36838" s="26"/>
    </row>
    <row r="36839" spans="1:1">
      <c r="A36839" s="26"/>
    </row>
    <row r="36840" spans="1:1">
      <c r="A36840" s="26"/>
    </row>
    <row r="36841" spans="1:1">
      <c r="A36841" s="26"/>
    </row>
    <row r="36842" spans="1:1">
      <c r="A36842" s="26"/>
    </row>
    <row r="36843" spans="1:1">
      <c r="A36843" s="26"/>
    </row>
    <row r="36844" spans="1:1">
      <c r="A36844" s="26"/>
    </row>
    <row r="36845" spans="1:1">
      <c r="A36845" s="26"/>
    </row>
    <row r="36846" spans="1:1">
      <c r="A36846" s="26"/>
    </row>
    <row r="36847" spans="1:1">
      <c r="A36847" s="26"/>
    </row>
    <row r="36848" spans="1:1">
      <c r="A36848" s="26"/>
    </row>
    <row r="36849" spans="1:1" ht="13.5" thickBot="1">
      <c r="A36849" s="31"/>
    </row>
    <row r="36850" spans="1:1">
      <c r="A36850" s="44"/>
    </row>
    <row r="36851" spans="1:1" ht="13.5" thickBot="1">
      <c r="A36851" s="47"/>
    </row>
    <row r="36852" spans="1:1">
      <c r="A36852" s="48"/>
    </row>
    <row r="36853" spans="1:1">
      <c r="A36853" s="50"/>
    </row>
    <row r="36854" spans="1:1">
      <c r="A36854" s="50"/>
    </row>
    <row r="36855" spans="1:1">
      <c r="A36855" s="50"/>
    </row>
    <row r="36856" spans="1:1">
      <c r="A36856" s="50"/>
    </row>
    <row r="36857" spans="1:1">
      <c r="A36857" s="50"/>
    </row>
    <row r="36858" spans="1:1">
      <c r="A36858" s="50"/>
    </row>
    <row r="36859" spans="1:1">
      <c r="A36859" s="50"/>
    </row>
    <row r="36860" spans="1:1">
      <c r="A36860" s="50"/>
    </row>
    <row r="36861" spans="1:1">
      <c r="A36861" s="50"/>
    </row>
    <row r="36862" spans="1:1">
      <c r="A36862" s="50"/>
    </row>
    <row r="36863" spans="1:1">
      <c r="A36863" s="50"/>
    </row>
    <row r="36864" spans="1:1">
      <c r="A36864" s="50"/>
    </row>
    <row r="36865" spans="1:1">
      <c r="A36865" s="50"/>
    </row>
    <row r="36866" spans="1:1">
      <c r="A36866" s="50"/>
    </row>
    <row r="36867" spans="1:1">
      <c r="A36867" s="50"/>
    </row>
    <row r="36868" spans="1:1" ht="13.5" thickBot="1">
      <c r="A36868" s="47"/>
    </row>
    <row r="36869" spans="1:1">
      <c r="A36869" s="1"/>
    </row>
    <row r="36870" spans="1:1">
      <c r="A36870" s="24"/>
    </row>
    <row r="36871" spans="1:1">
      <c r="A36871" s="26"/>
    </row>
    <row r="36872" spans="1:1">
      <c r="A36872" s="26"/>
    </row>
    <row r="36873" spans="1:1">
      <c r="A36873" s="26"/>
    </row>
    <row r="36874" spans="1:1">
      <c r="A36874" s="26"/>
    </row>
    <row r="36875" spans="1:1">
      <c r="A36875" s="26"/>
    </row>
    <row r="36876" spans="1:1">
      <c r="A36876" s="26"/>
    </row>
    <row r="36877" spans="1:1">
      <c r="A36877" s="26"/>
    </row>
    <row r="36878" spans="1:1">
      <c r="A36878" s="26"/>
    </row>
    <row r="36879" spans="1:1">
      <c r="A36879" s="26"/>
    </row>
    <row r="36880" spans="1:1">
      <c r="A36880" s="26"/>
    </row>
    <row r="36881" spans="1:1">
      <c r="A36881" s="26"/>
    </row>
    <row r="36882" spans="1:1">
      <c r="A36882" s="26"/>
    </row>
    <row r="36883" spans="1:1">
      <c r="A36883" s="26"/>
    </row>
    <row r="36884" spans="1:1">
      <c r="A36884" s="26"/>
    </row>
    <row r="36885" spans="1:1">
      <c r="A36885" s="31"/>
    </row>
    <row r="36886" spans="1:1">
      <c r="A36886" s="24"/>
    </row>
    <row r="36887" spans="1:1">
      <c r="A36887" s="24"/>
    </row>
    <row r="36888" spans="1:1">
      <c r="A36888" s="26"/>
    </row>
    <row r="36889" spans="1:1">
      <c r="A36889" s="26"/>
    </row>
    <row r="36890" spans="1:1">
      <c r="A36890" s="26"/>
    </row>
    <row r="36891" spans="1:1">
      <c r="A36891" s="26"/>
    </row>
    <row r="36892" spans="1:1">
      <c r="A36892" s="26"/>
    </row>
    <row r="36893" spans="1:1">
      <c r="A36893" s="26"/>
    </row>
    <row r="36894" spans="1:1">
      <c r="A36894" s="26"/>
    </row>
    <row r="36895" spans="1:1">
      <c r="A36895" s="26"/>
    </row>
    <row r="36896" spans="1:1">
      <c r="A36896" s="26"/>
    </row>
    <row r="36897" spans="1:1">
      <c r="A36897" s="26"/>
    </row>
    <row r="36898" spans="1:1">
      <c r="A36898" s="26"/>
    </row>
    <row r="36899" spans="1:1">
      <c r="A36899" s="26"/>
    </row>
    <row r="36900" spans="1:1">
      <c r="A36900" s="26"/>
    </row>
    <row r="36901" spans="1:1" ht="13.5" thickBot="1">
      <c r="A36901" s="31"/>
    </row>
    <row r="36902" spans="1:1">
      <c r="A36902" s="44"/>
    </row>
    <row r="36903" spans="1:1" ht="13.5" thickBot="1">
      <c r="A36903" s="47"/>
    </row>
    <row r="36904" spans="1:1">
      <c r="A36904" s="48"/>
    </row>
    <row r="36905" spans="1:1">
      <c r="A36905" s="50"/>
    </row>
    <row r="36906" spans="1:1">
      <c r="A36906" s="50"/>
    </row>
    <row r="36907" spans="1:1">
      <c r="A36907" s="50"/>
    </row>
    <row r="36908" spans="1:1">
      <c r="A36908" s="50"/>
    </row>
    <row r="36909" spans="1:1">
      <c r="A36909" s="50"/>
    </row>
    <row r="36910" spans="1:1">
      <c r="A36910" s="50"/>
    </row>
    <row r="36911" spans="1:1">
      <c r="A36911" s="50"/>
    </row>
    <row r="36912" spans="1:1">
      <c r="A36912" s="50"/>
    </row>
    <row r="36913" spans="1:1">
      <c r="A36913" s="50"/>
    </row>
    <row r="36914" spans="1:1">
      <c r="A36914" s="50"/>
    </row>
    <row r="36915" spans="1:1">
      <c r="A36915" s="50"/>
    </row>
    <row r="36916" spans="1:1">
      <c r="A36916" s="50"/>
    </row>
    <row r="36917" spans="1:1">
      <c r="A36917" s="50"/>
    </row>
    <row r="36918" spans="1:1">
      <c r="A36918" s="50"/>
    </row>
    <row r="36919" spans="1:1">
      <c r="A36919" s="50"/>
    </row>
    <row r="36920" spans="1:1" ht="13.5" thickBot="1">
      <c r="A36920" s="47"/>
    </row>
    <row r="36921" spans="1:1">
      <c r="A36921" s="1"/>
    </row>
    <row r="36922" spans="1:1">
      <c r="A36922" s="24"/>
    </row>
    <row r="36923" spans="1:1">
      <c r="A36923" s="26"/>
    </row>
    <row r="36924" spans="1:1">
      <c r="A36924" s="26"/>
    </row>
    <row r="36925" spans="1:1">
      <c r="A36925" s="26"/>
    </row>
    <row r="36926" spans="1:1">
      <c r="A36926" s="26"/>
    </row>
    <row r="36927" spans="1:1">
      <c r="A36927" s="26"/>
    </row>
    <row r="36928" spans="1:1">
      <c r="A36928" s="26"/>
    </row>
    <row r="36929" spans="1:1">
      <c r="A36929" s="26"/>
    </row>
    <row r="36930" spans="1:1">
      <c r="A36930" s="26"/>
    </row>
    <row r="36931" spans="1:1">
      <c r="A36931" s="26"/>
    </row>
    <row r="36932" spans="1:1">
      <c r="A36932" s="26"/>
    </row>
    <row r="36933" spans="1:1">
      <c r="A36933" s="26"/>
    </row>
    <row r="36934" spans="1:1">
      <c r="A36934" s="26"/>
    </row>
    <row r="36935" spans="1:1">
      <c r="A36935" s="26"/>
    </row>
    <row r="36936" spans="1:1">
      <c r="A36936" s="26"/>
    </row>
    <row r="36937" spans="1:1">
      <c r="A36937" s="31"/>
    </row>
    <row r="36938" spans="1:1">
      <c r="A36938" s="24"/>
    </row>
    <row r="36939" spans="1:1">
      <c r="A36939" s="24"/>
    </row>
    <row r="36940" spans="1:1">
      <c r="A36940" s="26"/>
    </row>
    <row r="36941" spans="1:1">
      <c r="A36941" s="26"/>
    </row>
    <row r="36942" spans="1:1">
      <c r="A36942" s="26"/>
    </row>
    <row r="36943" spans="1:1">
      <c r="A36943" s="26"/>
    </row>
    <row r="36944" spans="1:1">
      <c r="A36944" s="26"/>
    </row>
    <row r="36945" spans="1:1">
      <c r="A36945" s="26"/>
    </row>
    <row r="36946" spans="1:1">
      <c r="A36946" s="26"/>
    </row>
    <row r="36947" spans="1:1">
      <c r="A36947" s="26"/>
    </row>
    <row r="36948" spans="1:1">
      <c r="A36948" s="26"/>
    </row>
    <row r="36949" spans="1:1">
      <c r="A36949" s="26"/>
    </row>
    <row r="36950" spans="1:1">
      <c r="A36950" s="26"/>
    </row>
    <row r="36951" spans="1:1">
      <c r="A36951" s="26"/>
    </row>
    <row r="36952" spans="1:1">
      <c r="A36952" s="26"/>
    </row>
    <row r="36953" spans="1:1" ht="13.5" thickBot="1">
      <c r="A36953" s="31"/>
    </row>
    <row r="36954" spans="1:1">
      <c r="A36954" s="44"/>
    </row>
    <row r="36955" spans="1:1" ht="13.5" thickBot="1">
      <c r="A36955" s="47"/>
    </row>
    <row r="36956" spans="1:1">
      <c r="A36956" s="48"/>
    </row>
    <row r="36957" spans="1:1">
      <c r="A36957" s="50"/>
    </row>
    <row r="36958" spans="1:1">
      <c r="A36958" s="50"/>
    </row>
    <row r="36959" spans="1:1">
      <c r="A36959" s="50"/>
    </row>
    <row r="36960" spans="1:1">
      <c r="A36960" s="50"/>
    </row>
    <row r="36961" spans="1:1">
      <c r="A36961" s="50"/>
    </row>
    <row r="36962" spans="1:1">
      <c r="A36962" s="50"/>
    </row>
    <row r="36963" spans="1:1">
      <c r="A36963" s="50"/>
    </row>
    <row r="36964" spans="1:1">
      <c r="A36964" s="50"/>
    </row>
    <row r="36965" spans="1:1">
      <c r="A36965" s="50"/>
    </row>
    <row r="36966" spans="1:1">
      <c r="A36966" s="50"/>
    </row>
    <row r="36967" spans="1:1">
      <c r="A36967" s="50"/>
    </row>
    <row r="36968" spans="1:1">
      <c r="A36968" s="50"/>
    </row>
    <row r="36969" spans="1:1">
      <c r="A36969" s="50"/>
    </row>
    <row r="36970" spans="1:1">
      <c r="A36970" s="50"/>
    </row>
    <row r="36971" spans="1:1">
      <c r="A36971" s="50"/>
    </row>
    <row r="36972" spans="1:1" ht="13.5" thickBot="1">
      <c r="A36972" s="47"/>
    </row>
    <row r="36973" spans="1:1">
      <c r="A36973" s="1"/>
    </row>
    <row r="36974" spans="1:1">
      <c r="A36974" s="24"/>
    </row>
    <row r="36975" spans="1:1">
      <c r="A36975" s="26"/>
    </row>
    <row r="36976" spans="1:1">
      <c r="A36976" s="26"/>
    </row>
    <row r="36977" spans="1:1">
      <c r="A36977" s="26"/>
    </row>
    <row r="36978" spans="1:1">
      <c r="A36978" s="26"/>
    </row>
    <row r="36979" spans="1:1">
      <c r="A36979" s="26"/>
    </row>
    <row r="36980" spans="1:1">
      <c r="A36980" s="26"/>
    </row>
    <row r="36981" spans="1:1">
      <c r="A36981" s="26"/>
    </row>
    <row r="36982" spans="1:1">
      <c r="A36982" s="26"/>
    </row>
    <row r="36983" spans="1:1">
      <c r="A36983" s="26"/>
    </row>
    <row r="36984" spans="1:1">
      <c r="A36984" s="26"/>
    </row>
    <row r="36985" spans="1:1">
      <c r="A36985" s="26"/>
    </row>
    <row r="36986" spans="1:1">
      <c r="A36986" s="26"/>
    </row>
    <row r="36987" spans="1:1">
      <c r="A36987" s="26"/>
    </row>
    <row r="36988" spans="1:1">
      <c r="A36988" s="26"/>
    </row>
    <row r="36989" spans="1:1">
      <c r="A36989" s="31"/>
    </row>
    <row r="36990" spans="1:1">
      <c r="A36990" s="24"/>
    </row>
    <row r="36991" spans="1:1">
      <c r="A36991" s="24"/>
    </row>
    <row r="36992" spans="1:1">
      <c r="A36992" s="26"/>
    </row>
    <row r="36993" spans="1:1">
      <c r="A36993" s="26"/>
    </row>
    <row r="36994" spans="1:1">
      <c r="A36994" s="26"/>
    </row>
    <row r="36995" spans="1:1">
      <c r="A36995" s="26"/>
    </row>
    <row r="36996" spans="1:1">
      <c r="A36996" s="26"/>
    </row>
    <row r="36997" spans="1:1">
      <c r="A36997" s="26"/>
    </row>
    <row r="36998" spans="1:1">
      <c r="A36998" s="26"/>
    </row>
    <row r="36999" spans="1:1">
      <c r="A36999" s="26"/>
    </row>
    <row r="37000" spans="1:1">
      <c r="A37000" s="26"/>
    </row>
    <row r="37001" spans="1:1">
      <c r="A37001" s="26"/>
    </row>
    <row r="37002" spans="1:1">
      <c r="A37002" s="26"/>
    </row>
    <row r="37003" spans="1:1">
      <c r="A37003" s="26"/>
    </row>
    <row r="37004" spans="1:1">
      <c r="A37004" s="26"/>
    </row>
    <row r="37005" spans="1:1" ht="13.5" thickBot="1">
      <c r="A37005" s="31"/>
    </row>
    <row r="37006" spans="1:1">
      <c r="A37006" s="44"/>
    </row>
    <row r="37007" spans="1:1" ht="13.5" thickBot="1">
      <c r="A37007" s="47"/>
    </row>
    <row r="37008" spans="1:1">
      <c r="A37008" s="48"/>
    </row>
    <row r="37009" spans="1:1">
      <c r="A37009" s="50"/>
    </row>
    <row r="37010" spans="1:1">
      <c r="A37010" s="50"/>
    </row>
    <row r="37011" spans="1:1">
      <c r="A37011" s="50"/>
    </row>
    <row r="37012" spans="1:1">
      <c r="A37012" s="50"/>
    </row>
    <row r="37013" spans="1:1">
      <c r="A37013" s="50"/>
    </row>
    <row r="37014" spans="1:1">
      <c r="A37014" s="50"/>
    </row>
    <row r="37015" spans="1:1">
      <c r="A37015" s="50"/>
    </row>
    <row r="37016" spans="1:1">
      <c r="A37016" s="50"/>
    </row>
    <row r="37017" spans="1:1">
      <c r="A37017" s="50"/>
    </row>
    <row r="37018" spans="1:1">
      <c r="A37018" s="50"/>
    </row>
    <row r="37019" spans="1:1">
      <c r="A37019" s="50"/>
    </row>
    <row r="37020" spans="1:1">
      <c r="A37020" s="50"/>
    </row>
    <row r="37021" spans="1:1">
      <c r="A37021" s="50"/>
    </row>
    <row r="37022" spans="1:1">
      <c r="A37022" s="50"/>
    </row>
    <row r="37023" spans="1:1">
      <c r="A37023" s="50"/>
    </row>
    <row r="37024" spans="1:1" ht="13.5" thickBot="1">
      <c r="A37024" s="47"/>
    </row>
    <row r="37025" spans="1:1">
      <c r="A37025" s="1"/>
    </row>
    <row r="37026" spans="1:1">
      <c r="A37026" s="24"/>
    </row>
    <row r="37027" spans="1:1">
      <c r="A37027" s="26"/>
    </row>
    <row r="37028" spans="1:1">
      <c r="A37028" s="26"/>
    </row>
    <row r="37029" spans="1:1">
      <c r="A37029" s="26"/>
    </row>
    <row r="37030" spans="1:1">
      <c r="A37030" s="26"/>
    </row>
    <row r="37031" spans="1:1">
      <c r="A37031" s="26"/>
    </row>
    <row r="37032" spans="1:1">
      <c r="A37032" s="26"/>
    </row>
    <row r="37033" spans="1:1">
      <c r="A37033" s="26"/>
    </row>
    <row r="37034" spans="1:1">
      <c r="A37034" s="26"/>
    </row>
    <row r="37035" spans="1:1">
      <c r="A37035" s="26"/>
    </row>
    <row r="37036" spans="1:1">
      <c r="A37036" s="26"/>
    </row>
    <row r="37037" spans="1:1">
      <c r="A37037" s="26"/>
    </row>
    <row r="37038" spans="1:1">
      <c r="A37038" s="26"/>
    </row>
    <row r="37039" spans="1:1">
      <c r="A37039" s="26"/>
    </row>
    <row r="37040" spans="1:1">
      <c r="A37040" s="26"/>
    </row>
    <row r="37041" spans="1:1">
      <c r="A37041" s="31"/>
    </row>
    <row r="37042" spans="1:1">
      <c r="A37042" s="24"/>
    </row>
    <row r="37043" spans="1:1">
      <c r="A37043" s="24"/>
    </row>
    <row r="37044" spans="1:1">
      <c r="A37044" s="26"/>
    </row>
    <row r="37045" spans="1:1">
      <c r="A37045" s="26"/>
    </row>
    <row r="37046" spans="1:1">
      <c r="A37046" s="26"/>
    </row>
    <row r="37047" spans="1:1">
      <c r="A37047" s="26"/>
    </row>
    <row r="37048" spans="1:1">
      <c r="A37048" s="26"/>
    </row>
    <row r="37049" spans="1:1">
      <c r="A37049" s="26"/>
    </row>
    <row r="37050" spans="1:1">
      <c r="A37050" s="26"/>
    </row>
    <row r="37051" spans="1:1">
      <c r="A37051" s="26"/>
    </row>
    <row r="37052" spans="1:1">
      <c r="A37052" s="26"/>
    </row>
    <row r="37053" spans="1:1">
      <c r="A37053" s="26"/>
    </row>
    <row r="37054" spans="1:1">
      <c r="A37054" s="26"/>
    </row>
    <row r="37055" spans="1:1">
      <c r="A37055" s="26"/>
    </row>
    <row r="37056" spans="1:1">
      <c r="A37056" s="26"/>
    </row>
    <row r="37057" spans="1:1" ht="13.5" thickBot="1">
      <c r="A37057" s="31"/>
    </row>
    <row r="37058" spans="1:1">
      <c r="A37058" s="44"/>
    </row>
    <row r="37059" spans="1:1" ht="13.5" thickBot="1">
      <c r="A37059" s="47"/>
    </row>
    <row r="37060" spans="1:1">
      <c r="A37060" s="48"/>
    </row>
    <row r="37061" spans="1:1">
      <c r="A37061" s="50"/>
    </row>
    <row r="37062" spans="1:1">
      <c r="A37062" s="50"/>
    </row>
    <row r="37063" spans="1:1">
      <c r="A37063" s="50"/>
    </row>
    <row r="37064" spans="1:1">
      <c r="A37064" s="50"/>
    </row>
    <row r="37065" spans="1:1">
      <c r="A37065" s="50"/>
    </row>
    <row r="37066" spans="1:1">
      <c r="A37066" s="50"/>
    </row>
    <row r="37067" spans="1:1">
      <c r="A37067" s="50"/>
    </row>
    <row r="37068" spans="1:1">
      <c r="A37068" s="50"/>
    </row>
    <row r="37069" spans="1:1">
      <c r="A37069" s="50"/>
    </row>
    <row r="37070" spans="1:1">
      <c r="A37070" s="50"/>
    </row>
    <row r="37071" spans="1:1">
      <c r="A37071" s="50"/>
    </row>
    <row r="37072" spans="1:1">
      <c r="A37072" s="50"/>
    </row>
    <row r="37073" spans="1:1">
      <c r="A37073" s="50"/>
    </row>
    <row r="37074" spans="1:1">
      <c r="A37074" s="50"/>
    </row>
    <row r="37075" spans="1:1">
      <c r="A37075" s="50"/>
    </row>
    <row r="37076" spans="1:1" ht="13.5" thickBot="1">
      <c r="A37076" s="47"/>
    </row>
    <row r="37077" spans="1:1">
      <c r="A37077" s="1"/>
    </row>
    <row r="37078" spans="1:1">
      <c r="A37078" s="24"/>
    </row>
    <row r="37079" spans="1:1">
      <c r="A37079" s="26"/>
    </row>
    <row r="37080" spans="1:1">
      <c r="A37080" s="26"/>
    </row>
    <row r="37081" spans="1:1">
      <c r="A37081" s="26"/>
    </row>
    <row r="37082" spans="1:1">
      <c r="A37082" s="26"/>
    </row>
    <row r="37083" spans="1:1">
      <c r="A37083" s="26"/>
    </row>
    <row r="37084" spans="1:1">
      <c r="A37084" s="26"/>
    </row>
    <row r="37085" spans="1:1">
      <c r="A37085" s="26"/>
    </row>
    <row r="37086" spans="1:1">
      <c r="A37086" s="26"/>
    </row>
    <row r="37087" spans="1:1">
      <c r="A37087" s="26"/>
    </row>
    <row r="37088" spans="1:1">
      <c r="A37088" s="26"/>
    </row>
    <row r="37089" spans="1:1">
      <c r="A37089" s="26"/>
    </row>
    <row r="37090" spans="1:1">
      <c r="A37090" s="26"/>
    </row>
    <row r="37091" spans="1:1">
      <c r="A37091" s="26"/>
    </row>
    <row r="37092" spans="1:1">
      <c r="A37092" s="26"/>
    </row>
    <row r="37093" spans="1:1">
      <c r="A37093" s="31"/>
    </row>
    <row r="37094" spans="1:1">
      <c r="A37094" s="24"/>
    </row>
    <row r="37095" spans="1:1">
      <c r="A37095" s="24"/>
    </row>
    <row r="37096" spans="1:1">
      <c r="A37096" s="26"/>
    </row>
    <row r="37097" spans="1:1">
      <c r="A37097" s="26"/>
    </row>
    <row r="37098" spans="1:1">
      <c r="A37098" s="26"/>
    </row>
    <row r="37099" spans="1:1">
      <c r="A37099" s="26"/>
    </row>
    <row r="37100" spans="1:1">
      <c r="A37100" s="26"/>
    </row>
    <row r="37101" spans="1:1">
      <c r="A37101" s="26"/>
    </row>
    <row r="37102" spans="1:1">
      <c r="A37102" s="26"/>
    </row>
    <row r="37103" spans="1:1">
      <c r="A37103" s="26"/>
    </row>
    <row r="37104" spans="1:1">
      <c r="A37104" s="26"/>
    </row>
    <row r="37105" spans="1:1">
      <c r="A37105" s="26"/>
    </row>
    <row r="37106" spans="1:1">
      <c r="A37106" s="26"/>
    </row>
    <row r="37107" spans="1:1">
      <c r="A37107" s="26"/>
    </row>
    <row r="37108" spans="1:1">
      <c r="A37108" s="26"/>
    </row>
    <row r="37109" spans="1:1" ht="13.5" thickBot="1">
      <c r="A37109" s="31"/>
    </row>
    <row r="37110" spans="1:1">
      <c r="A37110" s="44"/>
    </row>
    <row r="37111" spans="1:1" ht="13.5" thickBot="1">
      <c r="A37111" s="47"/>
    </row>
    <row r="37112" spans="1:1">
      <c r="A37112" s="48"/>
    </row>
    <row r="37113" spans="1:1">
      <c r="A37113" s="50"/>
    </row>
    <row r="37114" spans="1:1">
      <c r="A37114" s="50"/>
    </row>
    <row r="37115" spans="1:1">
      <c r="A37115" s="50"/>
    </row>
    <row r="37116" spans="1:1">
      <c r="A37116" s="50"/>
    </row>
    <row r="37117" spans="1:1">
      <c r="A37117" s="50"/>
    </row>
    <row r="37118" spans="1:1">
      <c r="A37118" s="50"/>
    </row>
    <row r="37119" spans="1:1">
      <c r="A37119" s="50"/>
    </row>
    <row r="37120" spans="1:1">
      <c r="A37120" s="50"/>
    </row>
    <row r="37121" spans="1:1">
      <c r="A37121" s="50"/>
    </row>
    <row r="37122" spans="1:1">
      <c r="A37122" s="50"/>
    </row>
    <row r="37123" spans="1:1">
      <c r="A37123" s="50"/>
    </row>
    <row r="37124" spans="1:1">
      <c r="A37124" s="50"/>
    </row>
    <row r="37125" spans="1:1">
      <c r="A37125" s="50"/>
    </row>
    <row r="37126" spans="1:1">
      <c r="A37126" s="50"/>
    </row>
    <row r="37127" spans="1:1">
      <c r="A37127" s="50"/>
    </row>
    <row r="37128" spans="1:1" ht="13.5" thickBot="1">
      <c r="A37128" s="47"/>
    </row>
    <row r="37129" spans="1:1">
      <c r="A37129" s="1"/>
    </row>
    <row r="37130" spans="1:1">
      <c r="A37130" s="24"/>
    </row>
    <row r="37131" spans="1:1">
      <c r="A37131" s="26"/>
    </row>
    <row r="37132" spans="1:1">
      <c r="A37132" s="26"/>
    </row>
    <row r="37133" spans="1:1">
      <c r="A37133" s="26"/>
    </row>
    <row r="37134" spans="1:1">
      <c r="A37134" s="26"/>
    </row>
    <row r="37135" spans="1:1">
      <c r="A37135" s="26"/>
    </row>
    <row r="37136" spans="1:1">
      <c r="A37136" s="26"/>
    </row>
    <row r="37137" spans="1:1">
      <c r="A37137" s="26"/>
    </row>
    <row r="37138" spans="1:1">
      <c r="A37138" s="26"/>
    </row>
    <row r="37139" spans="1:1">
      <c r="A37139" s="26"/>
    </row>
    <row r="37140" spans="1:1">
      <c r="A37140" s="26"/>
    </row>
    <row r="37141" spans="1:1">
      <c r="A37141" s="26"/>
    </row>
    <row r="37142" spans="1:1">
      <c r="A37142" s="26"/>
    </row>
    <row r="37143" spans="1:1">
      <c r="A37143" s="26"/>
    </row>
    <row r="37144" spans="1:1">
      <c r="A37144" s="26"/>
    </row>
    <row r="37145" spans="1:1">
      <c r="A37145" s="31"/>
    </row>
    <row r="37146" spans="1:1">
      <c r="A37146" s="24"/>
    </row>
    <row r="37147" spans="1:1">
      <c r="A37147" s="24"/>
    </row>
    <row r="37148" spans="1:1">
      <c r="A37148" s="26"/>
    </row>
    <row r="37149" spans="1:1">
      <c r="A37149" s="26"/>
    </row>
    <row r="37150" spans="1:1">
      <c r="A37150" s="26"/>
    </row>
    <row r="37151" spans="1:1">
      <c r="A37151" s="26"/>
    </row>
    <row r="37152" spans="1:1">
      <c r="A37152" s="26"/>
    </row>
    <row r="37153" spans="1:1">
      <c r="A37153" s="26"/>
    </row>
    <row r="37154" spans="1:1">
      <c r="A37154" s="26"/>
    </row>
    <row r="37155" spans="1:1">
      <c r="A37155" s="26"/>
    </row>
    <row r="37156" spans="1:1">
      <c r="A37156" s="26"/>
    </row>
    <row r="37157" spans="1:1">
      <c r="A37157" s="26"/>
    </row>
    <row r="37158" spans="1:1">
      <c r="A37158" s="26"/>
    </row>
    <row r="37159" spans="1:1">
      <c r="A37159" s="26"/>
    </row>
    <row r="37160" spans="1:1">
      <c r="A37160" s="26"/>
    </row>
    <row r="37161" spans="1:1" ht="13.5" thickBot="1">
      <c r="A37161" s="31"/>
    </row>
    <row r="37162" spans="1:1">
      <c r="A37162" s="44"/>
    </row>
    <row r="37163" spans="1:1" ht="13.5" thickBot="1">
      <c r="A37163" s="47"/>
    </row>
    <row r="37164" spans="1:1">
      <c r="A37164" s="48"/>
    </row>
    <row r="37165" spans="1:1">
      <c r="A37165" s="50"/>
    </row>
    <row r="37166" spans="1:1">
      <c r="A37166" s="50"/>
    </row>
    <row r="37167" spans="1:1">
      <c r="A37167" s="50"/>
    </row>
    <row r="37168" spans="1:1">
      <c r="A37168" s="50"/>
    </row>
    <row r="37169" spans="1:1">
      <c r="A37169" s="50"/>
    </row>
    <row r="37170" spans="1:1">
      <c r="A37170" s="50"/>
    </row>
    <row r="37171" spans="1:1">
      <c r="A37171" s="50"/>
    </row>
    <row r="37172" spans="1:1">
      <c r="A37172" s="50"/>
    </row>
    <row r="37173" spans="1:1">
      <c r="A37173" s="50"/>
    </row>
    <row r="37174" spans="1:1">
      <c r="A37174" s="50"/>
    </row>
    <row r="37175" spans="1:1">
      <c r="A37175" s="50"/>
    </row>
    <row r="37176" spans="1:1">
      <c r="A37176" s="50"/>
    </row>
    <row r="37177" spans="1:1">
      <c r="A37177" s="50"/>
    </row>
    <row r="37178" spans="1:1">
      <c r="A37178" s="50"/>
    </row>
    <row r="37179" spans="1:1">
      <c r="A37179" s="50"/>
    </row>
    <row r="37180" spans="1:1" ht="13.5" thickBot="1">
      <c r="A37180" s="47"/>
    </row>
    <row r="37181" spans="1:1">
      <c r="A37181" s="1"/>
    </row>
    <row r="37182" spans="1:1">
      <c r="A37182" s="24"/>
    </row>
    <row r="37183" spans="1:1">
      <c r="A37183" s="26"/>
    </row>
    <row r="37184" spans="1:1">
      <c r="A37184" s="26"/>
    </row>
    <row r="37185" spans="1:1">
      <c r="A37185" s="26"/>
    </row>
    <row r="37186" spans="1:1">
      <c r="A37186" s="26"/>
    </row>
    <row r="37187" spans="1:1">
      <c r="A37187" s="26"/>
    </row>
    <row r="37188" spans="1:1">
      <c r="A37188" s="26"/>
    </row>
    <row r="37189" spans="1:1">
      <c r="A37189" s="26"/>
    </row>
    <row r="37190" spans="1:1">
      <c r="A37190" s="26"/>
    </row>
    <row r="37191" spans="1:1">
      <c r="A37191" s="26"/>
    </row>
    <row r="37192" spans="1:1">
      <c r="A37192" s="26"/>
    </row>
    <row r="37193" spans="1:1">
      <c r="A37193" s="26"/>
    </row>
    <row r="37194" spans="1:1">
      <c r="A37194" s="26"/>
    </row>
    <row r="37195" spans="1:1">
      <c r="A37195" s="26"/>
    </row>
    <row r="37196" spans="1:1">
      <c r="A37196" s="26"/>
    </row>
    <row r="37197" spans="1:1">
      <c r="A37197" s="31"/>
    </row>
    <row r="37198" spans="1:1">
      <c r="A37198" s="24"/>
    </row>
    <row r="37199" spans="1:1">
      <c r="A37199" s="24"/>
    </row>
    <row r="37200" spans="1:1">
      <c r="A37200" s="26"/>
    </row>
    <row r="37201" spans="1:1">
      <c r="A37201" s="26"/>
    </row>
    <row r="37202" spans="1:1">
      <c r="A37202" s="26"/>
    </row>
    <row r="37203" spans="1:1">
      <c r="A37203" s="26"/>
    </row>
    <row r="37204" spans="1:1">
      <c r="A37204" s="26"/>
    </row>
    <row r="37205" spans="1:1">
      <c r="A37205" s="26"/>
    </row>
    <row r="37206" spans="1:1">
      <c r="A37206" s="26"/>
    </row>
    <row r="37207" spans="1:1">
      <c r="A37207" s="26"/>
    </row>
    <row r="37208" spans="1:1">
      <c r="A37208" s="26"/>
    </row>
    <row r="37209" spans="1:1">
      <c r="A37209" s="26"/>
    </row>
    <row r="37210" spans="1:1">
      <c r="A37210" s="26"/>
    </row>
    <row r="37211" spans="1:1">
      <c r="A37211" s="26"/>
    </row>
    <row r="37212" spans="1:1">
      <c r="A37212" s="26"/>
    </row>
    <row r="37213" spans="1:1" ht="13.5" thickBot="1">
      <c r="A37213" s="31"/>
    </row>
    <row r="37214" spans="1:1">
      <c r="A37214" s="44"/>
    </row>
    <row r="37215" spans="1:1" ht="13.5" thickBot="1">
      <c r="A37215" s="47"/>
    </row>
    <row r="37216" spans="1:1">
      <c r="A37216" s="48"/>
    </row>
    <row r="37217" spans="1:1">
      <c r="A37217" s="50"/>
    </row>
    <row r="37218" spans="1:1">
      <c r="A37218" s="50"/>
    </row>
    <row r="37219" spans="1:1">
      <c r="A37219" s="50"/>
    </row>
    <row r="37220" spans="1:1">
      <c r="A37220" s="50"/>
    </row>
    <row r="37221" spans="1:1">
      <c r="A37221" s="50"/>
    </row>
    <row r="37222" spans="1:1">
      <c r="A37222" s="50"/>
    </row>
    <row r="37223" spans="1:1">
      <c r="A37223" s="50"/>
    </row>
    <row r="37224" spans="1:1">
      <c r="A37224" s="50"/>
    </row>
    <row r="37225" spans="1:1">
      <c r="A37225" s="50"/>
    </row>
    <row r="37226" spans="1:1">
      <c r="A37226" s="50"/>
    </row>
    <row r="37227" spans="1:1">
      <c r="A37227" s="50"/>
    </row>
    <row r="37228" spans="1:1">
      <c r="A37228" s="50"/>
    </row>
    <row r="37229" spans="1:1">
      <c r="A37229" s="50"/>
    </row>
    <row r="37230" spans="1:1">
      <c r="A37230" s="50"/>
    </row>
    <row r="37231" spans="1:1">
      <c r="A37231" s="50"/>
    </row>
    <row r="37232" spans="1:1" ht="13.5" thickBot="1">
      <c r="A37232" s="47"/>
    </row>
    <row r="37233" spans="1:1">
      <c r="A37233" s="1"/>
    </row>
    <row r="37234" spans="1:1">
      <c r="A37234" s="24"/>
    </row>
    <row r="37235" spans="1:1">
      <c r="A37235" s="26"/>
    </row>
    <row r="37236" spans="1:1">
      <c r="A37236" s="26"/>
    </row>
    <row r="37237" spans="1:1">
      <c r="A37237" s="26"/>
    </row>
    <row r="37238" spans="1:1">
      <c r="A37238" s="26"/>
    </row>
    <row r="37239" spans="1:1">
      <c r="A37239" s="26"/>
    </row>
    <row r="37240" spans="1:1">
      <c r="A37240" s="26"/>
    </row>
    <row r="37241" spans="1:1">
      <c r="A37241" s="26"/>
    </row>
    <row r="37242" spans="1:1">
      <c r="A37242" s="26"/>
    </row>
    <row r="37243" spans="1:1">
      <c r="A37243" s="26"/>
    </row>
    <row r="37244" spans="1:1">
      <c r="A37244" s="26"/>
    </row>
    <row r="37245" spans="1:1">
      <c r="A37245" s="26"/>
    </row>
    <row r="37246" spans="1:1">
      <c r="A37246" s="26"/>
    </row>
    <row r="37247" spans="1:1">
      <c r="A37247" s="26"/>
    </row>
    <row r="37248" spans="1:1">
      <c r="A37248" s="26"/>
    </row>
    <row r="37249" spans="1:1">
      <c r="A37249" s="31"/>
    </row>
    <row r="37250" spans="1:1">
      <c r="A37250" s="24"/>
    </row>
    <row r="37251" spans="1:1">
      <c r="A37251" s="24"/>
    </row>
    <row r="37252" spans="1:1">
      <c r="A37252" s="26"/>
    </row>
    <row r="37253" spans="1:1">
      <c r="A37253" s="26"/>
    </row>
    <row r="37254" spans="1:1">
      <c r="A37254" s="26"/>
    </row>
    <row r="37255" spans="1:1">
      <c r="A37255" s="26"/>
    </row>
    <row r="37256" spans="1:1">
      <c r="A37256" s="26"/>
    </row>
    <row r="37257" spans="1:1">
      <c r="A37257" s="26"/>
    </row>
    <row r="37258" spans="1:1">
      <c r="A37258" s="26"/>
    </row>
    <row r="37259" spans="1:1">
      <c r="A37259" s="26"/>
    </row>
    <row r="37260" spans="1:1">
      <c r="A37260" s="26"/>
    </row>
    <row r="37261" spans="1:1">
      <c r="A37261" s="26"/>
    </row>
    <row r="37262" spans="1:1">
      <c r="A37262" s="26"/>
    </row>
    <row r="37263" spans="1:1">
      <c r="A37263" s="26"/>
    </row>
    <row r="37264" spans="1:1">
      <c r="A37264" s="26"/>
    </row>
    <row r="37265" spans="1:1" ht="13.5" thickBot="1">
      <c r="A37265" s="31"/>
    </row>
    <row r="37266" spans="1:1">
      <c r="A37266" s="44"/>
    </row>
    <row r="37267" spans="1:1" ht="13.5" thickBot="1">
      <c r="A37267" s="47"/>
    </row>
    <row r="37268" spans="1:1">
      <c r="A37268" s="48"/>
    </row>
    <row r="37269" spans="1:1">
      <c r="A37269" s="50"/>
    </row>
    <row r="37270" spans="1:1">
      <c r="A37270" s="50"/>
    </row>
    <row r="37271" spans="1:1">
      <c r="A37271" s="50"/>
    </row>
    <row r="37272" spans="1:1">
      <c r="A37272" s="50"/>
    </row>
    <row r="37273" spans="1:1">
      <c r="A37273" s="50"/>
    </row>
    <row r="37274" spans="1:1">
      <c r="A37274" s="50"/>
    </row>
    <row r="37275" spans="1:1">
      <c r="A37275" s="50"/>
    </row>
    <row r="37276" spans="1:1">
      <c r="A37276" s="50"/>
    </row>
    <row r="37277" spans="1:1">
      <c r="A37277" s="50"/>
    </row>
    <row r="37278" spans="1:1">
      <c r="A37278" s="50"/>
    </row>
    <row r="37279" spans="1:1">
      <c r="A37279" s="50"/>
    </row>
    <row r="37280" spans="1:1">
      <c r="A37280" s="50"/>
    </row>
    <row r="37281" spans="1:1">
      <c r="A37281" s="50"/>
    </row>
    <row r="37282" spans="1:1">
      <c r="A37282" s="50"/>
    </row>
    <row r="37283" spans="1:1">
      <c r="A37283" s="50"/>
    </row>
    <row r="37284" spans="1:1" ht="13.5" thickBot="1">
      <c r="A37284" s="47"/>
    </row>
    <row r="37285" spans="1:1">
      <c r="A37285" s="1"/>
    </row>
    <row r="37286" spans="1:1">
      <c r="A37286" s="24"/>
    </row>
    <row r="37287" spans="1:1">
      <c r="A37287" s="26"/>
    </row>
    <row r="37288" spans="1:1">
      <c r="A37288" s="26"/>
    </row>
    <row r="37289" spans="1:1">
      <c r="A37289" s="26"/>
    </row>
    <row r="37290" spans="1:1">
      <c r="A37290" s="26"/>
    </row>
    <row r="37291" spans="1:1">
      <c r="A37291" s="26"/>
    </row>
    <row r="37292" spans="1:1">
      <c r="A37292" s="26"/>
    </row>
    <row r="37293" spans="1:1">
      <c r="A37293" s="26"/>
    </row>
    <row r="37294" spans="1:1">
      <c r="A37294" s="26"/>
    </row>
    <row r="37295" spans="1:1">
      <c r="A37295" s="26"/>
    </row>
    <row r="37296" spans="1:1">
      <c r="A37296" s="26"/>
    </row>
    <row r="37297" spans="1:1">
      <c r="A37297" s="26"/>
    </row>
    <row r="37298" spans="1:1">
      <c r="A37298" s="26"/>
    </row>
    <row r="37299" spans="1:1">
      <c r="A37299" s="26"/>
    </row>
    <row r="37300" spans="1:1">
      <c r="A37300" s="26"/>
    </row>
    <row r="37301" spans="1:1">
      <c r="A37301" s="31"/>
    </row>
    <row r="37302" spans="1:1">
      <c r="A37302" s="24"/>
    </row>
    <row r="37303" spans="1:1">
      <c r="A37303" s="24"/>
    </row>
    <row r="37304" spans="1:1">
      <c r="A37304" s="26"/>
    </row>
    <row r="37305" spans="1:1">
      <c r="A37305" s="26"/>
    </row>
    <row r="37306" spans="1:1">
      <c r="A37306" s="26"/>
    </row>
    <row r="37307" spans="1:1">
      <c r="A37307" s="26"/>
    </row>
    <row r="37308" spans="1:1">
      <c r="A37308" s="26"/>
    </row>
    <row r="37309" spans="1:1">
      <c r="A37309" s="26"/>
    </row>
    <row r="37310" spans="1:1">
      <c r="A37310" s="26"/>
    </row>
    <row r="37311" spans="1:1">
      <c r="A37311" s="26"/>
    </row>
    <row r="37312" spans="1:1">
      <c r="A37312" s="26"/>
    </row>
    <row r="37313" spans="1:1">
      <c r="A37313" s="26"/>
    </row>
    <row r="37314" spans="1:1">
      <c r="A37314" s="26"/>
    </row>
    <row r="37315" spans="1:1">
      <c r="A37315" s="26"/>
    </row>
    <row r="37316" spans="1:1">
      <c r="A37316" s="26"/>
    </row>
    <row r="37317" spans="1:1" ht="13.5" thickBot="1">
      <c r="A37317" s="31"/>
    </row>
    <row r="37318" spans="1:1">
      <c r="A37318" s="44"/>
    </row>
    <row r="37319" spans="1:1" ht="13.5" thickBot="1">
      <c r="A37319" s="47"/>
    </row>
    <row r="37320" spans="1:1">
      <c r="A37320" s="48"/>
    </row>
    <row r="37321" spans="1:1">
      <c r="A37321" s="50"/>
    </row>
    <row r="37322" spans="1:1">
      <c r="A37322" s="50"/>
    </row>
    <row r="37323" spans="1:1">
      <c r="A37323" s="50"/>
    </row>
    <row r="37324" spans="1:1">
      <c r="A37324" s="50"/>
    </row>
    <row r="37325" spans="1:1">
      <c r="A37325" s="50"/>
    </row>
    <row r="37326" spans="1:1">
      <c r="A37326" s="50"/>
    </row>
    <row r="37327" spans="1:1">
      <c r="A37327" s="50"/>
    </row>
    <row r="37328" spans="1:1">
      <c r="A37328" s="50"/>
    </row>
    <row r="37329" spans="1:1">
      <c r="A37329" s="50"/>
    </row>
    <row r="37330" spans="1:1">
      <c r="A37330" s="50"/>
    </row>
    <row r="37331" spans="1:1">
      <c r="A37331" s="50"/>
    </row>
    <row r="37332" spans="1:1">
      <c r="A37332" s="50"/>
    </row>
    <row r="37333" spans="1:1">
      <c r="A37333" s="50"/>
    </row>
    <row r="37334" spans="1:1">
      <c r="A37334" s="50"/>
    </row>
    <row r="37335" spans="1:1">
      <c r="A37335" s="50"/>
    </row>
    <row r="37336" spans="1:1" ht="13.5" thickBot="1">
      <c r="A37336" s="47"/>
    </row>
    <row r="37337" spans="1:1">
      <c r="A37337" s="1"/>
    </row>
    <row r="37338" spans="1:1">
      <c r="A37338" s="24"/>
    </row>
    <row r="37339" spans="1:1">
      <c r="A37339" s="26"/>
    </row>
    <row r="37340" spans="1:1">
      <c r="A37340" s="26"/>
    </row>
    <row r="37341" spans="1:1">
      <c r="A37341" s="26"/>
    </row>
    <row r="37342" spans="1:1">
      <c r="A37342" s="26"/>
    </row>
    <row r="37343" spans="1:1">
      <c r="A37343" s="26"/>
    </row>
    <row r="37344" spans="1:1">
      <c r="A37344" s="26"/>
    </row>
    <row r="37345" spans="1:1">
      <c r="A37345" s="26"/>
    </row>
    <row r="37346" spans="1:1">
      <c r="A37346" s="26"/>
    </row>
    <row r="37347" spans="1:1">
      <c r="A37347" s="26"/>
    </row>
    <row r="37348" spans="1:1">
      <c r="A37348" s="26"/>
    </row>
    <row r="37349" spans="1:1">
      <c r="A37349" s="26"/>
    </row>
    <row r="37350" spans="1:1">
      <c r="A37350" s="26"/>
    </row>
    <row r="37351" spans="1:1">
      <c r="A37351" s="26"/>
    </row>
    <row r="37352" spans="1:1">
      <c r="A37352" s="26"/>
    </row>
    <row r="37353" spans="1:1">
      <c r="A37353" s="31"/>
    </row>
    <row r="37354" spans="1:1">
      <c r="A37354" s="24"/>
    </row>
    <row r="37355" spans="1:1">
      <c r="A37355" s="24"/>
    </row>
    <row r="37356" spans="1:1">
      <c r="A37356" s="26"/>
    </row>
    <row r="37357" spans="1:1">
      <c r="A37357" s="26"/>
    </row>
    <row r="37358" spans="1:1">
      <c r="A37358" s="26"/>
    </row>
    <row r="37359" spans="1:1">
      <c r="A37359" s="26"/>
    </row>
    <row r="37360" spans="1:1">
      <c r="A37360" s="26"/>
    </row>
    <row r="37361" spans="1:1">
      <c r="A37361" s="26"/>
    </row>
    <row r="37362" spans="1:1">
      <c r="A37362" s="26"/>
    </row>
    <row r="37363" spans="1:1">
      <c r="A37363" s="26"/>
    </row>
    <row r="37364" spans="1:1">
      <c r="A37364" s="26"/>
    </row>
    <row r="37365" spans="1:1">
      <c r="A37365" s="26"/>
    </row>
    <row r="37366" spans="1:1">
      <c r="A37366" s="26"/>
    </row>
    <row r="37367" spans="1:1">
      <c r="A37367" s="26"/>
    </row>
    <row r="37368" spans="1:1">
      <c r="A37368" s="26"/>
    </row>
    <row r="37369" spans="1:1" ht="13.5" thickBot="1">
      <c r="A37369" s="31"/>
    </row>
    <row r="37370" spans="1:1">
      <c r="A37370" s="44"/>
    </row>
    <row r="37371" spans="1:1" ht="13.5" thickBot="1">
      <c r="A37371" s="47"/>
    </row>
    <row r="37372" spans="1:1">
      <c r="A37372" s="48"/>
    </row>
    <row r="37373" spans="1:1">
      <c r="A37373" s="50"/>
    </row>
    <row r="37374" spans="1:1">
      <c r="A37374" s="50"/>
    </row>
    <row r="37375" spans="1:1">
      <c r="A37375" s="50"/>
    </row>
    <row r="37376" spans="1:1">
      <c r="A37376" s="50"/>
    </row>
    <row r="37377" spans="1:1">
      <c r="A37377" s="50"/>
    </row>
    <row r="37378" spans="1:1">
      <c r="A37378" s="50"/>
    </row>
    <row r="37379" spans="1:1">
      <c r="A37379" s="50"/>
    </row>
    <row r="37380" spans="1:1">
      <c r="A37380" s="50"/>
    </row>
    <row r="37381" spans="1:1">
      <c r="A37381" s="50"/>
    </row>
    <row r="37382" spans="1:1">
      <c r="A37382" s="50"/>
    </row>
    <row r="37383" spans="1:1">
      <c r="A37383" s="50"/>
    </row>
    <row r="37384" spans="1:1">
      <c r="A37384" s="50"/>
    </row>
    <row r="37385" spans="1:1">
      <c r="A37385" s="50"/>
    </row>
    <row r="37386" spans="1:1">
      <c r="A37386" s="50"/>
    </row>
    <row r="37387" spans="1:1">
      <c r="A37387" s="50"/>
    </row>
    <row r="37388" spans="1:1" ht="13.5" thickBot="1">
      <c r="A37388" s="47"/>
    </row>
    <row r="37389" spans="1:1">
      <c r="A37389" s="1"/>
    </row>
    <row r="37390" spans="1:1">
      <c r="A37390" s="24"/>
    </row>
    <row r="37391" spans="1:1">
      <c r="A37391" s="26"/>
    </row>
    <row r="37392" spans="1:1">
      <c r="A37392" s="26"/>
    </row>
    <row r="37393" spans="1:1">
      <c r="A37393" s="26"/>
    </row>
    <row r="37394" spans="1:1">
      <c r="A37394" s="26"/>
    </row>
    <row r="37395" spans="1:1">
      <c r="A37395" s="26"/>
    </row>
    <row r="37396" spans="1:1">
      <c r="A37396" s="26"/>
    </row>
    <row r="37397" spans="1:1">
      <c r="A37397" s="26"/>
    </row>
    <row r="37398" spans="1:1">
      <c r="A37398" s="26"/>
    </row>
    <row r="37399" spans="1:1">
      <c r="A37399" s="26"/>
    </row>
    <row r="37400" spans="1:1">
      <c r="A37400" s="26"/>
    </row>
    <row r="37401" spans="1:1">
      <c r="A37401" s="26"/>
    </row>
    <row r="37402" spans="1:1">
      <c r="A37402" s="26"/>
    </row>
    <row r="37403" spans="1:1">
      <c r="A37403" s="26"/>
    </row>
    <row r="37404" spans="1:1">
      <c r="A37404" s="26"/>
    </row>
    <row r="37405" spans="1:1">
      <c r="A37405" s="31"/>
    </row>
    <row r="37406" spans="1:1">
      <c r="A37406" s="24"/>
    </row>
    <row r="37407" spans="1:1">
      <c r="A37407" s="24"/>
    </row>
    <row r="37408" spans="1:1">
      <c r="A37408" s="26"/>
    </row>
    <row r="37409" spans="1:1">
      <c r="A37409" s="26"/>
    </row>
    <row r="37410" spans="1:1">
      <c r="A37410" s="26"/>
    </row>
    <row r="37411" spans="1:1">
      <c r="A37411" s="26"/>
    </row>
    <row r="37412" spans="1:1">
      <c r="A37412" s="26"/>
    </row>
    <row r="37413" spans="1:1">
      <c r="A37413" s="26"/>
    </row>
    <row r="37414" spans="1:1">
      <c r="A37414" s="26"/>
    </row>
    <row r="37415" spans="1:1">
      <c r="A37415" s="26"/>
    </row>
    <row r="37416" spans="1:1">
      <c r="A37416" s="26"/>
    </row>
    <row r="37417" spans="1:1">
      <c r="A37417" s="26"/>
    </row>
    <row r="37418" spans="1:1">
      <c r="A37418" s="26"/>
    </row>
    <row r="37419" spans="1:1">
      <c r="A37419" s="26"/>
    </row>
    <row r="37420" spans="1:1">
      <c r="A37420" s="26"/>
    </row>
    <row r="37421" spans="1:1" ht="13.5" thickBot="1">
      <c r="A37421" s="31"/>
    </row>
    <row r="37422" spans="1:1">
      <c r="A37422" s="44"/>
    </row>
    <row r="37423" spans="1:1" ht="13.5" thickBot="1">
      <c r="A37423" s="47"/>
    </row>
    <row r="37424" spans="1:1">
      <c r="A37424" s="48"/>
    </row>
    <row r="37425" spans="1:1">
      <c r="A37425" s="50"/>
    </row>
    <row r="37426" spans="1:1">
      <c r="A37426" s="50"/>
    </row>
    <row r="37427" spans="1:1">
      <c r="A37427" s="50"/>
    </row>
    <row r="37428" spans="1:1">
      <c r="A37428" s="50"/>
    </row>
    <row r="37429" spans="1:1">
      <c r="A37429" s="50"/>
    </row>
    <row r="37430" spans="1:1">
      <c r="A37430" s="50"/>
    </row>
    <row r="37431" spans="1:1">
      <c r="A37431" s="50"/>
    </row>
    <row r="37432" spans="1:1">
      <c r="A37432" s="50"/>
    </row>
    <row r="37433" spans="1:1">
      <c r="A37433" s="50"/>
    </row>
    <row r="37434" spans="1:1">
      <c r="A37434" s="50"/>
    </row>
    <row r="37435" spans="1:1">
      <c r="A37435" s="50"/>
    </row>
    <row r="37436" spans="1:1">
      <c r="A37436" s="50"/>
    </row>
    <row r="37437" spans="1:1">
      <c r="A37437" s="50"/>
    </row>
    <row r="37438" spans="1:1">
      <c r="A37438" s="50"/>
    </row>
    <row r="37439" spans="1:1">
      <c r="A37439" s="50"/>
    </row>
    <row r="37440" spans="1:1" ht="13.5" thickBot="1">
      <c r="A37440" s="47"/>
    </row>
    <row r="37441" spans="1:1">
      <c r="A37441" s="1"/>
    </row>
    <row r="37442" spans="1:1">
      <c r="A37442" s="24"/>
    </row>
    <row r="37443" spans="1:1">
      <c r="A37443" s="26"/>
    </row>
    <row r="37444" spans="1:1">
      <c r="A37444" s="26"/>
    </row>
    <row r="37445" spans="1:1">
      <c r="A37445" s="26"/>
    </row>
    <row r="37446" spans="1:1">
      <c r="A37446" s="26"/>
    </row>
    <row r="37447" spans="1:1">
      <c r="A37447" s="26"/>
    </row>
    <row r="37448" spans="1:1">
      <c r="A37448" s="26"/>
    </row>
    <row r="37449" spans="1:1">
      <c r="A37449" s="26"/>
    </row>
    <row r="37450" spans="1:1">
      <c r="A37450" s="26"/>
    </row>
    <row r="37451" spans="1:1">
      <c r="A37451" s="26"/>
    </row>
    <row r="37452" spans="1:1">
      <c r="A37452" s="26"/>
    </row>
    <row r="37453" spans="1:1">
      <c r="A37453" s="26"/>
    </row>
    <row r="37454" spans="1:1">
      <c r="A37454" s="26"/>
    </row>
    <row r="37455" spans="1:1">
      <c r="A37455" s="26"/>
    </row>
    <row r="37456" spans="1:1">
      <c r="A37456" s="26"/>
    </row>
    <row r="37457" spans="1:1">
      <c r="A37457" s="31"/>
    </row>
    <row r="37458" spans="1:1">
      <c r="A37458" s="24"/>
    </row>
    <row r="37459" spans="1:1">
      <c r="A37459" s="24"/>
    </row>
    <row r="37460" spans="1:1">
      <c r="A37460" s="26"/>
    </row>
    <row r="37461" spans="1:1">
      <c r="A37461" s="26"/>
    </row>
    <row r="37462" spans="1:1">
      <c r="A37462" s="26"/>
    </row>
    <row r="37463" spans="1:1">
      <c r="A37463" s="26"/>
    </row>
    <row r="37464" spans="1:1">
      <c r="A37464" s="26"/>
    </row>
    <row r="37465" spans="1:1">
      <c r="A37465" s="26"/>
    </row>
    <row r="37466" spans="1:1">
      <c r="A37466" s="26"/>
    </row>
    <row r="37467" spans="1:1">
      <c r="A37467" s="26"/>
    </row>
    <row r="37468" spans="1:1">
      <c r="A37468" s="26"/>
    </row>
    <row r="37469" spans="1:1">
      <c r="A37469" s="26"/>
    </row>
    <row r="37470" spans="1:1">
      <c r="A37470" s="26"/>
    </row>
    <row r="37471" spans="1:1">
      <c r="A37471" s="26"/>
    </row>
    <row r="37472" spans="1:1">
      <c r="A37472" s="26"/>
    </row>
    <row r="37473" spans="1:1" ht="13.5" thickBot="1">
      <c r="A37473" s="31"/>
    </row>
    <row r="37474" spans="1:1">
      <c r="A37474" s="44"/>
    </row>
    <row r="37475" spans="1:1" ht="13.5" thickBot="1">
      <c r="A37475" s="47"/>
    </row>
    <row r="37476" spans="1:1">
      <c r="A37476" s="48"/>
    </row>
    <row r="37477" spans="1:1">
      <c r="A37477" s="50"/>
    </row>
    <row r="37478" spans="1:1">
      <c r="A37478" s="50"/>
    </row>
    <row r="37479" spans="1:1">
      <c r="A37479" s="50"/>
    </row>
    <row r="37480" spans="1:1">
      <c r="A37480" s="50"/>
    </row>
    <row r="37481" spans="1:1">
      <c r="A37481" s="50"/>
    </row>
    <row r="37482" spans="1:1">
      <c r="A37482" s="50"/>
    </row>
    <row r="37483" spans="1:1">
      <c r="A37483" s="50"/>
    </row>
    <row r="37484" spans="1:1">
      <c r="A37484" s="50"/>
    </row>
    <row r="37485" spans="1:1">
      <c r="A37485" s="50"/>
    </row>
    <row r="37486" spans="1:1">
      <c r="A37486" s="50"/>
    </row>
    <row r="37487" spans="1:1">
      <c r="A37487" s="50"/>
    </row>
    <row r="37488" spans="1:1">
      <c r="A37488" s="50"/>
    </row>
    <row r="37489" spans="1:1">
      <c r="A37489" s="50"/>
    </row>
    <row r="37490" spans="1:1">
      <c r="A37490" s="50"/>
    </row>
    <row r="37491" spans="1:1">
      <c r="A37491" s="50"/>
    </row>
    <row r="37492" spans="1:1" ht="13.5" thickBot="1">
      <c r="A37492" s="47"/>
    </row>
    <row r="37493" spans="1:1">
      <c r="A37493" s="1"/>
    </row>
    <row r="37494" spans="1:1">
      <c r="A37494" s="24"/>
    </row>
    <row r="37495" spans="1:1">
      <c r="A37495" s="26"/>
    </row>
    <row r="37496" spans="1:1">
      <c r="A37496" s="26"/>
    </row>
    <row r="37497" spans="1:1">
      <c r="A37497" s="26"/>
    </row>
    <row r="37498" spans="1:1">
      <c r="A37498" s="26"/>
    </row>
    <row r="37499" spans="1:1">
      <c r="A37499" s="26"/>
    </row>
    <row r="37500" spans="1:1">
      <c r="A37500" s="26"/>
    </row>
    <row r="37501" spans="1:1">
      <c r="A37501" s="26"/>
    </row>
    <row r="37502" spans="1:1">
      <c r="A37502" s="26"/>
    </row>
    <row r="37503" spans="1:1">
      <c r="A37503" s="26"/>
    </row>
    <row r="37504" spans="1:1">
      <c r="A37504" s="26"/>
    </row>
    <row r="37505" spans="1:1">
      <c r="A37505" s="26"/>
    </row>
    <row r="37506" spans="1:1">
      <c r="A37506" s="26"/>
    </row>
    <row r="37507" spans="1:1">
      <c r="A37507" s="26"/>
    </row>
    <row r="37508" spans="1:1">
      <c r="A37508" s="26"/>
    </row>
    <row r="37509" spans="1:1">
      <c r="A37509" s="31"/>
    </row>
    <row r="37510" spans="1:1">
      <c r="A37510" s="24"/>
    </row>
    <row r="37511" spans="1:1">
      <c r="A37511" s="24"/>
    </row>
    <row r="37512" spans="1:1">
      <c r="A37512" s="26"/>
    </row>
    <row r="37513" spans="1:1">
      <c r="A37513" s="26"/>
    </row>
    <row r="37514" spans="1:1">
      <c r="A37514" s="26"/>
    </row>
    <row r="37515" spans="1:1">
      <c r="A37515" s="26"/>
    </row>
    <row r="37516" spans="1:1">
      <c r="A37516" s="26"/>
    </row>
    <row r="37517" spans="1:1">
      <c r="A37517" s="26"/>
    </row>
    <row r="37518" spans="1:1">
      <c r="A37518" s="26"/>
    </row>
    <row r="37519" spans="1:1">
      <c r="A37519" s="26"/>
    </row>
    <row r="37520" spans="1:1">
      <c r="A37520" s="26"/>
    </row>
    <row r="37521" spans="1:1">
      <c r="A37521" s="26"/>
    </row>
    <row r="37522" spans="1:1">
      <c r="A37522" s="26"/>
    </row>
    <row r="37523" spans="1:1">
      <c r="A37523" s="26"/>
    </row>
    <row r="37524" spans="1:1">
      <c r="A37524" s="26"/>
    </row>
    <row r="37525" spans="1:1" ht="13.5" thickBot="1">
      <c r="A37525" s="31"/>
    </row>
    <row r="37526" spans="1:1">
      <c r="A37526" s="44"/>
    </row>
    <row r="37527" spans="1:1" ht="13.5" thickBot="1">
      <c r="A37527" s="47"/>
    </row>
    <row r="37528" spans="1:1">
      <c r="A37528" s="48"/>
    </row>
    <row r="37529" spans="1:1">
      <c r="A37529" s="50"/>
    </row>
    <row r="37530" spans="1:1">
      <c r="A37530" s="50"/>
    </row>
    <row r="37531" spans="1:1">
      <c r="A37531" s="50"/>
    </row>
    <row r="37532" spans="1:1">
      <c r="A37532" s="50"/>
    </row>
    <row r="37533" spans="1:1">
      <c r="A37533" s="50"/>
    </row>
    <row r="37534" spans="1:1">
      <c r="A37534" s="50"/>
    </row>
    <row r="37535" spans="1:1">
      <c r="A37535" s="50"/>
    </row>
    <row r="37536" spans="1:1">
      <c r="A37536" s="50"/>
    </row>
    <row r="37537" spans="1:1">
      <c r="A37537" s="50"/>
    </row>
    <row r="37538" spans="1:1">
      <c r="A37538" s="50"/>
    </row>
    <row r="37539" spans="1:1">
      <c r="A37539" s="50"/>
    </row>
    <row r="37540" spans="1:1">
      <c r="A37540" s="50"/>
    </row>
    <row r="37541" spans="1:1">
      <c r="A37541" s="50"/>
    </row>
    <row r="37542" spans="1:1">
      <c r="A37542" s="50"/>
    </row>
    <row r="37543" spans="1:1">
      <c r="A37543" s="50"/>
    </row>
    <row r="37544" spans="1:1" ht="13.5" thickBot="1">
      <c r="A37544" s="47"/>
    </row>
    <row r="37545" spans="1:1">
      <c r="A37545" s="1"/>
    </row>
    <row r="37546" spans="1:1">
      <c r="A37546" s="24"/>
    </row>
    <row r="37547" spans="1:1">
      <c r="A37547" s="26"/>
    </row>
    <row r="37548" spans="1:1">
      <c r="A37548" s="26"/>
    </row>
    <row r="37549" spans="1:1">
      <c r="A37549" s="26"/>
    </row>
    <row r="37550" spans="1:1">
      <c r="A37550" s="26"/>
    </row>
    <row r="37551" spans="1:1">
      <c r="A37551" s="26"/>
    </row>
    <row r="37552" spans="1:1">
      <c r="A37552" s="26"/>
    </row>
    <row r="37553" spans="1:1">
      <c r="A37553" s="26"/>
    </row>
    <row r="37554" spans="1:1">
      <c r="A37554" s="26"/>
    </row>
    <row r="37555" spans="1:1">
      <c r="A37555" s="26"/>
    </row>
    <row r="37556" spans="1:1">
      <c r="A37556" s="26"/>
    </row>
    <row r="37557" spans="1:1">
      <c r="A37557" s="26"/>
    </row>
    <row r="37558" spans="1:1">
      <c r="A37558" s="26"/>
    </row>
    <row r="37559" spans="1:1">
      <c r="A37559" s="26"/>
    </row>
    <row r="37560" spans="1:1">
      <c r="A37560" s="26"/>
    </row>
    <row r="37561" spans="1:1">
      <c r="A37561" s="31"/>
    </row>
    <row r="37562" spans="1:1">
      <c r="A37562" s="24"/>
    </row>
    <row r="37563" spans="1:1">
      <c r="A37563" s="24"/>
    </row>
    <row r="37564" spans="1:1">
      <c r="A37564" s="26"/>
    </row>
    <row r="37565" spans="1:1">
      <c r="A37565" s="26"/>
    </row>
    <row r="37566" spans="1:1">
      <c r="A37566" s="26"/>
    </row>
    <row r="37567" spans="1:1">
      <c r="A37567" s="26"/>
    </row>
    <row r="37568" spans="1:1">
      <c r="A37568" s="26"/>
    </row>
    <row r="37569" spans="1:1">
      <c r="A37569" s="26"/>
    </row>
    <row r="37570" spans="1:1">
      <c r="A37570" s="26"/>
    </row>
    <row r="37571" spans="1:1">
      <c r="A37571" s="26"/>
    </row>
    <row r="37572" spans="1:1">
      <c r="A37572" s="26"/>
    </row>
    <row r="37573" spans="1:1">
      <c r="A37573" s="26"/>
    </row>
    <row r="37574" spans="1:1">
      <c r="A37574" s="26"/>
    </row>
    <row r="37575" spans="1:1">
      <c r="A37575" s="26"/>
    </row>
    <row r="37576" spans="1:1">
      <c r="A37576" s="26"/>
    </row>
    <row r="37577" spans="1:1" ht="13.5" thickBot="1">
      <c r="A37577" s="31"/>
    </row>
    <row r="37578" spans="1:1">
      <c r="A37578" s="44"/>
    </row>
    <row r="37579" spans="1:1" ht="13.5" thickBot="1">
      <c r="A37579" s="47"/>
    </row>
    <row r="37580" spans="1:1">
      <c r="A37580" s="48"/>
    </row>
    <row r="37581" spans="1:1">
      <c r="A37581" s="50"/>
    </row>
    <row r="37582" spans="1:1">
      <c r="A37582" s="50"/>
    </row>
    <row r="37583" spans="1:1">
      <c r="A37583" s="50"/>
    </row>
    <row r="37584" spans="1:1">
      <c r="A37584" s="50"/>
    </row>
    <row r="37585" spans="1:1">
      <c r="A37585" s="50"/>
    </row>
    <row r="37586" spans="1:1">
      <c r="A37586" s="50"/>
    </row>
    <row r="37587" spans="1:1">
      <c r="A37587" s="50"/>
    </row>
    <row r="37588" spans="1:1">
      <c r="A37588" s="50"/>
    </row>
    <row r="37589" spans="1:1">
      <c r="A37589" s="50"/>
    </row>
    <row r="37590" spans="1:1">
      <c r="A37590" s="50"/>
    </row>
    <row r="37591" spans="1:1">
      <c r="A37591" s="50"/>
    </row>
    <row r="37592" spans="1:1">
      <c r="A37592" s="50"/>
    </row>
    <row r="37593" spans="1:1">
      <c r="A37593" s="50"/>
    </row>
    <row r="37594" spans="1:1">
      <c r="A37594" s="50"/>
    </row>
    <row r="37595" spans="1:1">
      <c r="A37595" s="50"/>
    </row>
    <row r="37596" spans="1:1" ht="13.5" thickBot="1">
      <c r="A37596" s="47"/>
    </row>
    <row r="37597" spans="1:1">
      <c r="A37597" s="1"/>
    </row>
    <row r="37598" spans="1:1">
      <c r="A37598" s="24"/>
    </row>
    <row r="37599" spans="1:1">
      <c r="A37599" s="26"/>
    </row>
    <row r="37600" spans="1:1">
      <c r="A37600" s="26"/>
    </row>
    <row r="37601" spans="1:1">
      <c r="A37601" s="26"/>
    </row>
    <row r="37602" spans="1:1">
      <c r="A37602" s="26"/>
    </row>
    <row r="37603" spans="1:1">
      <c r="A37603" s="26"/>
    </row>
    <row r="37604" spans="1:1">
      <c r="A37604" s="26"/>
    </row>
    <row r="37605" spans="1:1">
      <c r="A37605" s="26"/>
    </row>
    <row r="37606" spans="1:1">
      <c r="A37606" s="26"/>
    </row>
    <row r="37607" spans="1:1">
      <c r="A37607" s="26"/>
    </row>
    <row r="37608" spans="1:1">
      <c r="A37608" s="26"/>
    </row>
    <row r="37609" spans="1:1">
      <c r="A37609" s="26"/>
    </row>
    <row r="37610" spans="1:1">
      <c r="A37610" s="26"/>
    </row>
    <row r="37611" spans="1:1">
      <c r="A37611" s="26"/>
    </row>
    <row r="37612" spans="1:1">
      <c r="A37612" s="26"/>
    </row>
    <row r="37613" spans="1:1">
      <c r="A37613" s="31"/>
    </row>
    <row r="37614" spans="1:1">
      <c r="A37614" s="24"/>
    </row>
    <row r="37615" spans="1:1">
      <c r="A37615" s="24"/>
    </row>
    <row r="37616" spans="1:1">
      <c r="A37616" s="26"/>
    </row>
    <row r="37617" spans="1:1">
      <c r="A37617" s="26"/>
    </row>
    <row r="37618" spans="1:1">
      <c r="A37618" s="26"/>
    </row>
    <row r="37619" spans="1:1">
      <c r="A37619" s="26"/>
    </row>
    <row r="37620" spans="1:1">
      <c r="A37620" s="26"/>
    </row>
    <row r="37621" spans="1:1">
      <c r="A37621" s="26"/>
    </row>
    <row r="37622" spans="1:1">
      <c r="A37622" s="26"/>
    </row>
    <row r="37623" spans="1:1">
      <c r="A37623" s="26"/>
    </row>
    <row r="37624" spans="1:1">
      <c r="A37624" s="26"/>
    </row>
    <row r="37625" spans="1:1">
      <c r="A37625" s="26"/>
    </row>
    <row r="37626" spans="1:1">
      <c r="A37626" s="26"/>
    </row>
    <row r="37627" spans="1:1">
      <c r="A37627" s="26"/>
    </row>
    <row r="37628" spans="1:1">
      <c r="A37628" s="26"/>
    </row>
    <row r="37629" spans="1:1" ht="13.5" thickBot="1">
      <c r="A37629" s="31"/>
    </row>
    <row r="37630" spans="1:1">
      <c r="A37630" s="44"/>
    </row>
    <row r="37631" spans="1:1" ht="13.5" thickBot="1">
      <c r="A37631" s="47"/>
    </row>
    <row r="37632" spans="1:1">
      <c r="A37632" s="48"/>
    </row>
    <row r="37633" spans="1:1">
      <c r="A37633" s="50"/>
    </row>
    <row r="37634" spans="1:1">
      <c r="A37634" s="50"/>
    </row>
    <row r="37635" spans="1:1">
      <c r="A37635" s="50"/>
    </row>
    <row r="37636" spans="1:1">
      <c r="A37636" s="50"/>
    </row>
    <row r="37637" spans="1:1">
      <c r="A37637" s="50"/>
    </row>
    <row r="37638" spans="1:1">
      <c r="A37638" s="50"/>
    </row>
    <row r="37639" spans="1:1">
      <c r="A37639" s="50"/>
    </row>
    <row r="37640" spans="1:1">
      <c r="A37640" s="50"/>
    </row>
    <row r="37641" spans="1:1">
      <c r="A37641" s="50"/>
    </row>
    <row r="37642" spans="1:1">
      <c r="A37642" s="50"/>
    </row>
    <row r="37643" spans="1:1">
      <c r="A37643" s="50"/>
    </row>
    <row r="37644" spans="1:1">
      <c r="A37644" s="50"/>
    </row>
    <row r="37645" spans="1:1">
      <c r="A37645" s="50"/>
    </row>
    <row r="37646" spans="1:1">
      <c r="A37646" s="50"/>
    </row>
    <row r="37647" spans="1:1">
      <c r="A37647" s="50"/>
    </row>
    <row r="37648" spans="1:1" ht="13.5" thickBot="1">
      <c r="A37648" s="47"/>
    </row>
    <row r="37649" spans="1:1">
      <c r="A37649" s="1"/>
    </row>
    <row r="37650" spans="1:1">
      <c r="A37650" s="24"/>
    </row>
    <row r="37651" spans="1:1">
      <c r="A37651" s="26"/>
    </row>
    <row r="37652" spans="1:1">
      <c r="A37652" s="26"/>
    </row>
    <row r="37653" spans="1:1">
      <c r="A37653" s="26"/>
    </row>
    <row r="37654" spans="1:1">
      <c r="A37654" s="26"/>
    </row>
    <row r="37655" spans="1:1">
      <c r="A37655" s="26"/>
    </row>
    <row r="37656" spans="1:1">
      <c r="A37656" s="26"/>
    </row>
    <row r="37657" spans="1:1">
      <c r="A37657" s="26"/>
    </row>
    <row r="37658" spans="1:1">
      <c r="A37658" s="26"/>
    </row>
    <row r="37659" spans="1:1">
      <c r="A37659" s="26"/>
    </row>
    <row r="37660" spans="1:1">
      <c r="A37660" s="26"/>
    </row>
    <row r="37661" spans="1:1">
      <c r="A37661" s="26"/>
    </row>
    <row r="37662" spans="1:1">
      <c r="A37662" s="26"/>
    </row>
    <row r="37663" spans="1:1">
      <c r="A37663" s="26"/>
    </row>
    <row r="37664" spans="1:1">
      <c r="A37664" s="26"/>
    </row>
    <row r="37665" spans="1:1">
      <c r="A37665" s="31"/>
    </row>
    <row r="37666" spans="1:1">
      <c r="A37666" s="24"/>
    </row>
    <row r="37667" spans="1:1">
      <c r="A37667" s="24"/>
    </row>
    <row r="37668" spans="1:1">
      <c r="A37668" s="26"/>
    </row>
    <row r="37669" spans="1:1">
      <c r="A37669" s="26"/>
    </row>
    <row r="37670" spans="1:1">
      <c r="A37670" s="26"/>
    </row>
    <row r="37671" spans="1:1">
      <c r="A37671" s="26"/>
    </row>
    <row r="37672" spans="1:1">
      <c r="A37672" s="26"/>
    </row>
    <row r="37673" spans="1:1">
      <c r="A37673" s="26"/>
    </row>
    <row r="37674" spans="1:1">
      <c r="A37674" s="26"/>
    </row>
    <row r="37675" spans="1:1">
      <c r="A37675" s="26"/>
    </row>
    <row r="37676" spans="1:1">
      <c r="A37676" s="26"/>
    </row>
    <row r="37677" spans="1:1">
      <c r="A37677" s="26"/>
    </row>
    <row r="37678" spans="1:1">
      <c r="A37678" s="26"/>
    </row>
    <row r="37679" spans="1:1">
      <c r="A37679" s="26"/>
    </row>
    <row r="37680" spans="1:1">
      <c r="A37680" s="26"/>
    </row>
    <row r="37681" spans="1:1" ht="13.5" thickBot="1">
      <c r="A37681" s="31"/>
    </row>
    <row r="37682" spans="1:1">
      <c r="A37682" s="44"/>
    </row>
    <row r="37683" spans="1:1" ht="13.5" thickBot="1">
      <c r="A37683" s="47"/>
    </row>
    <row r="37684" spans="1:1">
      <c r="A37684" s="48"/>
    </row>
    <row r="37685" spans="1:1">
      <c r="A37685" s="50"/>
    </row>
    <row r="37686" spans="1:1">
      <c r="A37686" s="50"/>
    </row>
    <row r="37687" spans="1:1">
      <c r="A37687" s="50"/>
    </row>
    <row r="37688" spans="1:1">
      <c r="A37688" s="50"/>
    </row>
    <row r="37689" spans="1:1">
      <c r="A37689" s="50"/>
    </row>
    <row r="37690" spans="1:1">
      <c r="A37690" s="50"/>
    </row>
    <row r="37691" spans="1:1">
      <c r="A37691" s="50"/>
    </row>
    <row r="37692" spans="1:1">
      <c r="A37692" s="50"/>
    </row>
    <row r="37693" spans="1:1">
      <c r="A37693" s="50"/>
    </row>
    <row r="37694" spans="1:1">
      <c r="A37694" s="50"/>
    </row>
    <row r="37695" spans="1:1">
      <c r="A37695" s="50"/>
    </row>
    <row r="37696" spans="1:1">
      <c r="A37696" s="50"/>
    </row>
    <row r="37697" spans="1:1">
      <c r="A37697" s="50"/>
    </row>
    <row r="37698" spans="1:1">
      <c r="A37698" s="50"/>
    </row>
    <row r="37699" spans="1:1">
      <c r="A37699" s="50"/>
    </row>
    <row r="37700" spans="1:1" ht="13.5" thickBot="1">
      <c r="A37700" s="47"/>
    </row>
    <row r="37701" spans="1:1">
      <c r="A37701" s="1"/>
    </row>
    <row r="37702" spans="1:1">
      <c r="A37702" s="24"/>
    </row>
    <row r="37703" spans="1:1">
      <c r="A37703" s="26"/>
    </row>
    <row r="37704" spans="1:1">
      <c r="A37704" s="26"/>
    </row>
    <row r="37705" spans="1:1">
      <c r="A37705" s="26"/>
    </row>
    <row r="37706" spans="1:1">
      <c r="A37706" s="26"/>
    </row>
    <row r="37707" spans="1:1">
      <c r="A37707" s="26"/>
    </row>
    <row r="37708" spans="1:1">
      <c r="A37708" s="26"/>
    </row>
    <row r="37709" spans="1:1">
      <c r="A37709" s="26"/>
    </row>
    <row r="37710" spans="1:1">
      <c r="A37710" s="26"/>
    </row>
    <row r="37711" spans="1:1">
      <c r="A37711" s="26"/>
    </row>
    <row r="37712" spans="1:1">
      <c r="A37712" s="26"/>
    </row>
    <row r="37713" spans="1:1">
      <c r="A37713" s="26"/>
    </row>
    <row r="37714" spans="1:1">
      <c r="A37714" s="26"/>
    </row>
    <row r="37715" spans="1:1">
      <c r="A37715" s="26"/>
    </row>
    <row r="37716" spans="1:1">
      <c r="A37716" s="26"/>
    </row>
    <row r="37717" spans="1:1">
      <c r="A37717" s="31"/>
    </row>
    <row r="37718" spans="1:1">
      <c r="A37718" s="24"/>
    </row>
    <row r="37719" spans="1:1">
      <c r="A37719" s="24"/>
    </row>
    <row r="37720" spans="1:1">
      <c r="A37720" s="26"/>
    </row>
    <row r="37721" spans="1:1">
      <c r="A37721" s="26"/>
    </row>
    <row r="37722" spans="1:1">
      <c r="A37722" s="26"/>
    </row>
    <row r="37723" spans="1:1">
      <c r="A37723" s="26"/>
    </row>
    <row r="37724" spans="1:1">
      <c r="A37724" s="26"/>
    </row>
    <row r="37725" spans="1:1">
      <c r="A37725" s="26"/>
    </row>
    <row r="37726" spans="1:1">
      <c r="A37726" s="26"/>
    </row>
    <row r="37727" spans="1:1">
      <c r="A37727" s="26"/>
    </row>
    <row r="37728" spans="1:1">
      <c r="A37728" s="26"/>
    </row>
    <row r="37729" spans="1:1">
      <c r="A37729" s="26"/>
    </row>
    <row r="37730" spans="1:1">
      <c r="A37730" s="26"/>
    </row>
    <row r="37731" spans="1:1">
      <c r="A37731" s="26"/>
    </row>
    <row r="37732" spans="1:1">
      <c r="A37732" s="26"/>
    </row>
    <row r="37733" spans="1:1" ht="13.5" thickBot="1">
      <c r="A37733" s="31"/>
    </row>
    <row r="37734" spans="1:1">
      <c r="A37734" s="44"/>
    </row>
    <row r="37735" spans="1:1" ht="13.5" thickBot="1">
      <c r="A37735" s="47"/>
    </row>
    <row r="37736" spans="1:1">
      <c r="A37736" s="48"/>
    </row>
    <row r="37737" spans="1:1">
      <c r="A37737" s="50"/>
    </row>
    <row r="37738" spans="1:1">
      <c r="A37738" s="50"/>
    </row>
    <row r="37739" spans="1:1">
      <c r="A37739" s="50"/>
    </row>
    <row r="37740" spans="1:1">
      <c r="A37740" s="50"/>
    </row>
    <row r="37741" spans="1:1">
      <c r="A37741" s="50"/>
    </row>
    <row r="37742" spans="1:1">
      <c r="A37742" s="50"/>
    </row>
    <row r="37743" spans="1:1">
      <c r="A37743" s="50"/>
    </row>
    <row r="37744" spans="1:1">
      <c r="A37744" s="50"/>
    </row>
    <row r="37745" spans="1:1">
      <c r="A37745" s="50"/>
    </row>
    <row r="37746" spans="1:1">
      <c r="A37746" s="50"/>
    </row>
    <row r="37747" spans="1:1">
      <c r="A37747" s="50"/>
    </row>
    <row r="37748" spans="1:1">
      <c r="A37748" s="50"/>
    </row>
    <row r="37749" spans="1:1">
      <c r="A37749" s="50"/>
    </row>
    <row r="37750" spans="1:1">
      <c r="A37750" s="50"/>
    </row>
    <row r="37751" spans="1:1">
      <c r="A37751" s="50"/>
    </row>
    <row r="37752" spans="1:1" ht="13.5" thickBot="1">
      <c r="A37752" s="47"/>
    </row>
    <row r="37753" spans="1:1">
      <c r="A37753" s="1"/>
    </row>
    <row r="37754" spans="1:1">
      <c r="A37754" s="24"/>
    </row>
    <row r="37755" spans="1:1">
      <c r="A37755" s="26"/>
    </row>
    <row r="37756" spans="1:1">
      <c r="A37756" s="26"/>
    </row>
    <row r="37757" spans="1:1">
      <c r="A37757" s="26"/>
    </row>
    <row r="37758" spans="1:1">
      <c r="A37758" s="26"/>
    </row>
    <row r="37759" spans="1:1">
      <c r="A37759" s="26"/>
    </row>
    <row r="37760" spans="1:1">
      <c r="A37760" s="26"/>
    </row>
    <row r="37761" spans="1:1">
      <c r="A37761" s="26"/>
    </row>
    <row r="37762" spans="1:1">
      <c r="A37762" s="26"/>
    </row>
    <row r="37763" spans="1:1">
      <c r="A37763" s="26"/>
    </row>
    <row r="37764" spans="1:1">
      <c r="A37764" s="26"/>
    </row>
    <row r="37765" spans="1:1">
      <c r="A37765" s="26"/>
    </row>
    <row r="37766" spans="1:1">
      <c r="A37766" s="26"/>
    </row>
    <row r="37767" spans="1:1">
      <c r="A37767" s="26"/>
    </row>
    <row r="37768" spans="1:1">
      <c r="A37768" s="26"/>
    </row>
    <row r="37769" spans="1:1">
      <c r="A37769" s="31"/>
    </row>
    <row r="37770" spans="1:1">
      <c r="A37770" s="24"/>
    </row>
    <row r="37771" spans="1:1">
      <c r="A37771" s="24"/>
    </row>
    <row r="37772" spans="1:1">
      <c r="A37772" s="26"/>
    </row>
    <row r="37773" spans="1:1">
      <c r="A37773" s="26"/>
    </row>
    <row r="37774" spans="1:1">
      <c r="A37774" s="26"/>
    </row>
    <row r="37775" spans="1:1">
      <c r="A37775" s="26"/>
    </row>
    <row r="37776" spans="1:1">
      <c r="A37776" s="26"/>
    </row>
    <row r="37777" spans="1:1">
      <c r="A37777" s="26"/>
    </row>
    <row r="37778" spans="1:1">
      <c r="A37778" s="26"/>
    </row>
    <row r="37779" spans="1:1">
      <c r="A37779" s="26"/>
    </row>
    <row r="37780" spans="1:1">
      <c r="A37780" s="26"/>
    </row>
    <row r="37781" spans="1:1">
      <c r="A37781" s="26"/>
    </row>
    <row r="37782" spans="1:1">
      <c r="A37782" s="26"/>
    </row>
    <row r="37783" spans="1:1">
      <c r="A37783" s="26"/>
    </row>
    <row r="37784" spans="1:1">
      <c r="A37784" s="26"/>
    </row>
    <row r="37785" spans="1:1" ht="13.5" thickBot="1">
      <c r="A37785" s="31"/>
    </row>
    <row r="37786" spans="1:1">
      <c r="A37786" s="44"/>
    </row>
    <row r="37787" spans="1:1" ht="13.5" thickBot="1">
      <c r="A37787" s="47"/>
    </row>
    <row r="37788" spans="1:1">
      <c r="A37788" s="48"/>
    </row>
    <row r="37789" spans="1:1">
      <c r="A37789" s="50"/>
    </row>
    <row r="37790" spans="1:1">
      <c r="A37790" s="50"/>
    </row>
    <row r="37791" spans="1:1">
      <c r="A37791" s="50"/>
    </row>
    <row r="37792" spans="1:1">
      <c r="A37792" s="50"/>
    </row>
    <row r="37793" spans="1:1">
      <c r="A37793" s="50"/>
    </row>
    <row r="37794" spans="1:1">
      <c r="A37794" s="50"/>
    </row>
    <row r="37795" spans="1:1">
      <c r="A37795" s="50"/>
    </row>
    <row r="37796" spans="1:1">
      <c r="A37796" s="50"/>
    </row>
    <row r="37797" spans="1:1">
      <c r="A37797" s="50"/>
    </row>
    <row r="37798" spans="1:1">
      <c r="A37798" s="50"/>
    </row>
    <row r="37799" spans="1:1">
      <c r="A37799" s="50"/>
    </row>
    <row r="37800" spans="1:1">
      <c r="A37800" s="50"/>
    </row>
    <row r="37801" spans="1:1">
      <c r="A37801" s="50"/>
    </row>
    <row r="37802" spans="1:1">
      <c r="A37802" s="50"/>
    </row>
    <row r="37803" spans="1:1">
      <c r="A37803" s="50"/>
    </row>
    <row r="37804" spans="1:1" ht="13.5" thickBot="1">
      <c r="A37804" s="47"/>
    </row>
    <row r="37805" spans="1:1">
      <c r="A37805" s="1"/>
    </row>
    <row r="37806" spans="1:1">
      <c r="A37806" s="24"/>
    </row>
    <row r="37807" spans="1:1">
      <c r="A37807" s="26"/>
    </row>
    <row r="37808" spans="1:1">
      <c r="A37808" s="26"/>
    </row>
    <row r="37809" spans="1:1">
      <c r="A37809" s="26"/>
    </row>
    <row r="37810" spans="1:1">
      <c r="A37810" s="26"/>
    </row>
    <row r="37811" spans="1:1">
      <c r="A37811" s="26"/>
    </row>
    <row r="37812" spans="1:1">
      <c r="A37812" s="26"/>
    </row>
    <row r="37813" spans="1:1">
      <c r="A37813" s="26"/>
    </row>
    <row r="37814" spans="1:1">
      <c r="A37814" s="26"/>
    </row>
    <row r="37815" spans="1:1">
      <c r="A37815" s="26"/>
    </row>
    <row r="37816" spans="1:1">
      <c r="A37816" s="26"/>
    </row>
    <row r="37817" spans="1:1">
      <c r="A37817" s="26"/>
    </row>
    <row r="37818" spans="1:1">
      <c r="A37818" s="26"/>
    </row>
    <row r="37819" spans="1:1">
      <c r="A37819" s="26"/>
    </row>
    <row r="37820" spans="1:1">
      <c r="A37820" s="26"/>
    </row>
    <row r="37821" spans="1:1">
      <c r="A37821" s="31"/>
    </row>
    <row r="37822" spans="1:1">
      <c r="A37822" s="24"/>
    </row>
    <row r="37823" spans="1:1">
      <c r="A37823" s="24"/>
    </row>
    <row r="37824" spans="1:1">
      <c r="A37824" s="26"/>
    </row>
    <row r="37825" spans="1:1">
      <c r="A37825" s="26"/>
    </row>
    <row r="37826" spans="1:1">
      <c r="A37826" s="26"/>
    </row>
    <row r="37827" spans="1:1">
      <c r="A37827" s="26"/>
    </row>
    <row r="37828" spans="1:1">
      <c r="A37828" s="26"/>
    </row>
    <row r="37829" spans="1:1">
      <c r="A37829" s="26"/>
    </row>
    <row r="37830" spans="1:1">
      <c r="A37830" s="26"/>
    </row>
    <row r="37831" spans="1:1">
      <c r="A37831" s="26"/>
    </row>
    <row r="37832" spans="1:1">
      <c r="A37832" s="26"/>
    </row>
    <row r="37833" spans="1:1">
      <c r="A37833" s="26"/>
    </row>
    <row r="37834" spans="1:1">
      <c r="A37834" s="26"/>
    </row>
    <row r="37835" spans="1:1">
      <c r="A37835" s="26"/>
    </row>
    <row r="37836" spans="1:1">
      <c r="A37836" s="26"/>
    </row>
    <row r="37837" spans="1:1" ht="13.5" thickBot="1">
      <c r="A37837" s="31"/>
    </row>
    <row r="37838" spans="1:1">
      <c r="A37838" s="44"/>
    </row>
    <row r="37839" spans="1:1" ht="13.5" thickBot="1">
      <c r="A37839" s="47"/>
    </row>
    <row r="37840" spans="1:1">
      <c r="A37840" s="48"/>
    </row>
    <row r="37841" spans="1:1">
      <c r="A37841" s="50"/>
    </row>
    <row r="37842" spans="1:1">
      <c r="A37842" s="50"/>
    </row>
    <row r="37843" spans="1:1">
      <c r="A37843" s="50"/>
    </row>
    <row r="37844" spans="1:1">
      <c r="A37844" s="50"/>
    </row>
    <row r="37845" spans="1:1">
      <c r="A37845" s="50"/>
    </row>
    <row r="37846" spans="1:1">
      <c r="A37846" s="50"/>
    </row>
    <row r="37847" spans="1:1">
      <c r="A37847" s="50"/>
    </row>
    <row r="37848" spans="1:1">
      <c r="A37848" s="50"/>
    </row>
    <row r="37849" spans="1:1">
      <c r="A37849" s="50"/>
    </row>
    <row r="37850" spans="1:1">
      <c r="A37850" s="50"/>
    </row>
    <row r="37851" spans="1:1">
      <c r="A37851" s="50"/>
    </row>
    <row r="37852" spans="1:1">
      <c r="A37852" s="50"/>
    </row>
    <row r="37853" spans="1:1">
      <c r="A37853" s="50"/>
    </row>
    <row r="37854" spans="1:1">
      <c r="A37854" s="50"/>
    </row>
    <row r="37855" spans="1:1">
      <c r="A37855" s="50"/>
    </row>
    <row r="37856" spans="1:1" ht="13.5" thickBot="1">
      <c r="A37856" s="47"/>
    </row>
    <row r="37857" spans="1:1">
      <c r="A37857" s="1"/>
    </row>
    <row r="37858" spans="1:1">
      <c r="A37858" s="24"/>
    </row>
    <row r="37859" spans="1:1">
      <c r="A37859" s="26"/>
    </row>
    <row r="37860" spans="1:1">
      <c r="A37860" s="26"/>
    </row>
    <row r="37861" spans="1:1">
      <c r="A37861" s="26"/>
    </row>
    <row r="37862" spans="1:1">
      <c r="A37862" s="26"/>
    </row>
    <row r="37863" spans="1:1">
      <c r="A37863" s="26"/>
    </row>
    <row r="37864" spans="1:1">
      <c r="A37864" s="26"/>
    </row>
    <row r="37865" spans="1:1">
      <c r="A37865" s="26"/>
    </row>
    <row r="37866" spans="1:1">
      <c r="A37866" s="26"/>
    </row>
    <row r="37867" spans="1:1">
      <c r="A37867" s="26"/>
    </row>
    <row r="37868" spans="1:1">
      <c r="A37868" s="26"/>
    </row>
    <row r="37869" spans="1:1">
      <c r="A37869" s="26"/>
    </row>
    <row r="37870" spans="1:1">
      <c r="A37870" s="26"/>
    </row>
    <row r="37871" spans="1:1">
      <c r="A37871" s="26"/>
    </row>
    <row r="37872" spans="1:1">
      <c r="A37872" s="26"/>
    </row>
    <row r="37873" spans="1:1">
      <c r="A37873" s="31"/>
    </row>
    <row r="37874" spans="1:1">
      <c r="A37874" s="24"/>
    </row>
    <row r="37875" spans="1:1">
      <c r="A37875" s="24"/>
    </row>
    <row r="37876" spans="1:1">
      <c r="A37876" s="26"/>
    </row>
    <row r="37877" spans="1:1">
      <c r="A37877" s="26"/>
    </row>
    <row r="37878" spans="1:1">
      <c r="A37878" s="26"/>
    </row>
    <row r="37879" spans="1:1">
      <c r="A37879" s="26"/>
    </row>
    <row r="37880" spans="1:1">
      <c r="A37880" s="26"/>
    </row>
    <row r="37881" spans="1:1">
      <c r="A37881" s="26"/>
    </row>
    <row r="37882" spans="1:1">
      <c r="A37882" s="26"/>
    </row>
    <row r="37883" spans="1:1">
      <c r="A37883" s="26"/>
    </row>
    <row r="37884" spans="1:1">
      <c r="A37884" s="26"/>
    </row>
    <row r="37885" spans="1:1">
      <c r="A37885" s="26"/>
    </row>
    <row r="37886" spans="1:1">
      <c r="A37886" s="26"/>
    </row>
    <row r="37887" spans="1:1">
      <c r="A37887" s="26"/>
    </row>
    <row r="37888" spans="1:1">
      <c r="A37888" s="26"/>
    </row>
    <row r="37889" spans="1:1" ht="13.5" thickBot="1">
      <c r="A37889" s="31"/>
    </row>
    <row r="37890" spans="1:1">
      <c r="A37890" s="44"/>
    </row>
    <row r="37891" spans="1:1" ht="13.5" thickBot="1">
      <c r="A37891" s="47"/>
    </row>
    <row r="37892" spans="1:1">
      <c r="A37892" s="48"/>
    </row>
    <row r="37893" spans="1:1">
      <c r="A37893" s="50"/>
    </row>
    <row r="37894" spans="1:1">
      <c r="A37894" s="50"/>
    </row>
    <row r="37895" spans="1:1">
      <c r="A37895" s="50"/>
    </row>
    <row r="37896" spans="1:1">
      <c r="A37896" s="50"/>
    </row>
    <row r="37897" spans="1:1">
      <c r="A37897" s="50"/>
    </row>
    <row r="37898" spans="1:1">
      <c r="A37898" s="50"/>
    </row>
    <row r="37899" spans="1:1">
      <c r="A37899" s="50"/>
    </row>
    <row r="37900" spans="1:1">
      <c r="A37900" s="50"/>
    </row>
    <row r="37901" spans="1:1">
      <c r="A37901" s="50"/>
    </row>
    <row r="37902" spans="1:1">
      <c r="A37902" s="50"/>
    </row>
    <row r="37903" spans="1:1">
      <c r="A37903" s="50"/>
    </row>
    <row r="37904" spans="1:1">
      <c r="A37904" s="50"/>
    </row>
    <row r="37905" spans="1:1">
      <c r="A37905" s="50"/>
    </row>
    <row r="37906" spans="1:1">
      <c r="A37906" s="50"/>
    </row>
    <row r="37907" spans="1:1">
      <c r="A37907" s="50"/>
    </row>
    <row r="37908" spans="1:1" ht="13.5" thickBot="1">
      <c r="A37908" s="47"/>
    </row>
    <row r="37909" spans="1:1">
      <c r="A37909" s="1"/>
    </row>
    <row r="37910" spans="1:1">
      <c r="A37910" s="24"/>
    </row>
    <row r="37911" spans="1:1">
      <c r="A37911" s="26"/>
    </row>
    <row r="37912" spans="1:1">
      <c r="A37912" s="26"/>
    </row>
    <row r="37913" spans="1:1">
      <c r="A37913" s="26"/>
    </row>
    <row r="37914" spans="1:1">
      <c r="A37914" s="26"/>
    </row>
    <row r="37915" spans="1:1">
      <c r="A37915" s="26"/>
    </row>
    <row r="37916" spans="1:1">
      <c r="A37916" s="26"/>
    </row>
    <row r="37917" spans="1:1">
      <c r="A37917" s="26"/>
    </row>
    <row r="37918" spans="1:1">
      <c r="A37918" s="26"/>
    </row>
    <row r="37919" spans="1:1">
      <c r="A37919" s="26"/>
    </row>
    <row r="37920" spans="1:1">
      <c r="A37920" s="26"/>
    </row>
    <row r="37921" spans="1:1">
      <c r="A37921" s="26"/>
    </row>
    <row r="37922" spans="1:1">
      <c r="A37922" s="26"/>
    </row>
    <row r="37923" spans="1:1">
      <c r="A37923" s="26"/>
    </row>
    <row r="37924" spans="1:1">
      <c r="A37924" s="26"/>
    </row>
    <row r="37925" spans="1:1">
      <c r="A37925" s="31"/>
    </row>
    <row r="37926" spans="1:1">
      <c r="A37926" s="24"/>
    </row>
    <row r="37927" spans="1:1">
      <c r="A37927" s="24"/>
    </row>
    <row r="37928" spans="1:1">
      <c r="A37928" s="26"/>
    </row>
    <row r="37929" spans="1:1">
      <c r="A37929" s="26"/>
    </row>
    <row r="37930" spans="1:1">
      <c r="A37930" s="26"/>
    </row>
    <row r="37931" spans="1:1">
      <c r="A37931" s="26"/>
    </row>
    <row r="37932" spans="1:1">
      <c r="A37932" s="26"/>
    </row>
    <row r="37933" spans="1:1">
      <c r="A37933" s="26"/>
    </row>
    <row r="37934" spans="1:1">
      <c r="A37934" s="26"/>
    </row>
    <row r="37935" spans="1:1">
      <c r="A37935" s="26"/>
    </row>
    <row r="37936" spans="1:1">
      <c r="A37936" s="26"/>
    </row>
    <row r="37937" spans="1:1">
      <c r="A37937" s="26"/>
    </row>
    <row r="37938" spans="1:1">
      <c r="A37938" s="26"/>
    </row>
    <row r="37939" spans="1:1">
      <c r="A37939" s="26"/>
    </row>
    <row r="37940" spans="1:1">
      <c r="A37940" s="26"/>
    </row>
    <row r="37941" spans="1:1" ht="13.5" thickBot="1">
      <c r="A37941" s="31"/>
    </row>
    <row r="37942" spans="1:1">
      <c r="A37942" s="44"/>
    </row>
    <row r="37943" spans="1:1" ht="13.5" thickBot="1">
      <c r="A37943" s="47"/>
    </row>
    <row r="37944" spans="1:1">
      <c r="A37944" s="48"/>
    </row>
    <row r="37945" spans="1:1">
      <c r="A37945" s="50"/>
    </row>
    <row r="37946" spans="1:1">
      <c r="A37946" s="50"/>
    </row>
    <row r="37947" spans="1:1">
      <c r="A37947" s="50"/>
    </row>
    <row r="37948" spans="1:1">
      <c r="A37948" s="50"/>
    </row>
    <row r="37949" spans="1:1">
      <c r="A37949" s="50"/>
    </row>
    <row r="37950" spans="1:1">
      <c r="A37950" s="50"/>
    </row>
    <row r="37951" spans="1:1">
      <c r="A37951" s="50"/>
    </row>
    <row r="37952" spans="1:1">
      <c r="A37952" s="50"/>
    </row>
    <row r="37953" spans="1:1">
      <c r="A37953" s="50"/>
    </row>
    <row r="37954" spans="1:1">
      <c r="A37954" s="50"/>
    </row>
    <row r="37955" spans="1:1">
      <c r="A37955" s="50"/>
    </row>
    <row r="37956" spans="1:1">
      <c r="A37956" s="50"/>
    </row>
    <row r="37957" spans="1:1">
      <c r="A37957" s="50"/>
    </row>
    <row r="37958" spans="1:1">
      <c r="A37958" s="50"/>
    </row>
    <row r="37959" spans="1:1">
      <c r="A37959" s="50"/>
    </row>
    <row r="37960" spans="1:1" ht="13.5" thickBot="1">
      <c r="A37960" s="47"/>
    </row>
    <row r="37961" spans="1:1">
      <c r="A37961" s="1"/>
    </row>
    <row r="37962" spans="1:1">
      <c r="A37962" s="24"/>
    </row>
    <row r="37963" spans="1:1">
      <c r="A37963" s="26"/>
    </row>
    <row r="37964" spans="1:1">
      <c r="A37964" s="26"/>
    </row>
    <row r="37965" spans="1:1">
      <c r="A37965" s="26"/>
    </row>
    <row r="37966" spans="1:1">
      <c r="A37966" s="26"/>
    </row>
    <row r="37967" spans="1:1">
      <c r="A37967" s="26"/>
    </row>
    <row r="37968" spans="1:1">
      <c r="A37968" s="26"/>
    </row>
    <row r="37969" spans="1:1">
      <c r="A37969" s="26"/>
    </row>
    <row r="37970" spans="1:1">
      <c r="A37970" s="26"/>
    </row>
    <row r="37971" spans="1:1">
      <c r="A37971" s="26"/>
    </row>
    <row r="37972" spans="1:1">
      <c r="A37972" s="26"/>
    </row>
    <row r="37973" spans="1:1">
      <c r="A37973" s="26"/>
    </row>
    <row r="37974" spans="1:1">
      <c r="A37974" s="26"/>
    </row>
    <row r="37975" spans="1:1">
      <c r="A37975" s="26"/>
    </row>
    <row r="37976" spans="1:1">
      <c r="A37976" s="26"/>
    </row>
    <row r="37977" spans="1:1">
      <c r="A37977" s="31"/>
    </row>
    <row r="37978" spans="1:1">
      <c r="A37978" s="24"/>
    </row>
    <row r="37979" spans="1:1">
      <c r="A37979" s="24"/>
    </row>
    <row r="37980" spans="1:1">
      <c r="A37980" s="26"/>
    </row>
    <row r="37981" spans="1:1">
      <c r="A37981" s="26"/>
    </row>
    <row r="37982" spans="1:1">
      <c r="A37982" s="26"/>
    </row>
    <row r="37983" spans="1:1">
      <c r="A37983" s="26"/>
    </row>
    <row r="37984" spans="1:1">
      <c r="A37984" s="26"/>
    </row>
    <row r="37985" spans="1:1">
      <c r="A37985" s="26"/>
    </row>
    <row r="37986" spans="1:1">
      <c r="A37986" s="26"/>
    </row>
    <row r="37987" spans="1:1">
      <c r="A37987" s="26"/>
    </row>
    <row r="37988" spans="1:1">
      <c r="A37988" s="26"/>
    </row>
    <row r="37989" spans="1:1">
      <c r="A37989" s="26"/>
    </row>
    <row r="37990" spans="1:1">
      <c r="A37990" s="26"/>
    </row>
    <row r="37991" spans="1:1">
      <c r="A37991" s="26"/>
    </row>
    <row r="37992" spans="1:1">
      <c r="A37992" s="26"/>
    </row>
    <row r="37993" spans="1:1" ht="13.5" thickBot="1">
      <c r="A37993" s="31"/>
    </row>
    <row r="37994" spans="1:1">
      <c r="A37994" s="44"/>
    </row>
    <row r="37995" spans="1:1" ht="13.5" thickBot="1">
      <c r="A37995" s="47"/>
    </row>
    <row r="37996" spans="1:1">
      <c r="A37996" s="48"/>
    </row>
    <row r="37997" spans="1:1">
      <c r="A37997" s="50"/>
    </row>
    <row r="37998" spans="1:1">
      <c r="A37998" s="50"/>
    </row>
    <row r="37999" spans="1:1">
      <c r="A37999" s="50"/>
    </row>
    <row r="38000" spans="1:1">
      <c r="A38000" s="50"/>
    </row>
    <row r="38001" spans="1:1">
      <c r="A38001" s="50"/>
    </row>
    <row r="38002" spans="1:1">
      <c r="A38002" s="50"/>
    </row>
    <row r="38003" spans="1:1">
      <c r="A38003" s="50"/>
    </row>
    <row r="38004" spans="1:1">
      <c r="A38004" s="50"/>
    </row>
    <row r="38005" spans="1:1">
      <c r="A38005" s="50"/>
    </row>
    <row r="38006" spans="1:1">
      <c r="A38006" s="50"/>
    </row>
    <row r="38007" spans="1:1">
      <c r="A38007" s="50"/>
    </row>
    <row r="38008" spans="1:1">
      <c r="A38008" s="50"/>
    </row>
    <row r="38009" spans="1:1">
      <c r="A38009" s="50"/>
    </row>
    <row r="38010" spans="1:1">
      <c r="A38010" s="50"/>
    </row>
    <row r="38011" spans="1:1">
      <c r="A38011" s="50"/>
    </row>
    <row r="38012" spans="1:1" ht="13.5" thickBot="1">
      <c r="A38012" s="47"/>
    </row>
    <row r="38013" spans="1:1">
      <c r="A38013" s="1"/>
    </row>
    <row r="38014" spans="1:1">
      <c r="A38014" s="24"/>
    </row>
    <row r="38015" spans="1:1">
      <c r="A38015" s="26"/>
    </row>
    <row r="38016" spans="1:1">
      <c r="A38016" s="26"/>
    </row>
    <row r="38017" spans="1:1">
      <c r="A38017" s="26"/>
    </row>
    <row r="38018" spans="1:1">
      <c r="A38018" s="26"/>
    </row>
    <row r="38019" spans="1:1">
      <c r="A38019" s="26"/>
    </row>
    <row r="38020" spans="1:1">
      <c r="A38020" s="26"/>
    </row>
    <row r="38021" spans="1:1">
      <c r="A38021" s="26"/>
    </row>
    <row r="38022" spans="1:1">
      <c r="A38022" s="26"/>
    </row>
    <row r="38023" spans="1:1">
      <c r="A38023" s="26"/>
    </row>
    <row r="38024" spans="1:1">
      <c r="A38024" s="26"/>
    </row>
    <row r="38025" spans="1:1">
      <c r="A38025" s="26"/>
    </row>
    <row r="38026" spans="1:1">
      <c r="A38026" s="26"/>
    </row>
    <row r="38027" spans="1:1">
      <c r="A38027" s="26"/>
    </row>
    <row r="38028" spans="1:1">
      <c r="A38028" s="26"/>
    </row>
    <row r="38029" spans="1:1">
      <c r="A38029" s="31"/>
    </row>
    <row r="38030" spans="1:1">
      <c r="A38030" s="24"/>
    </row>
    <row r="38031" spans="1:1">
      <c r="A38031" s="24"/>
    </row>
    <row r="38032" spans="1:1">
      <c r="A38032" s="26"/>
    </row>
    <row r="38033" spans="1:1">
      <c r="A38033" s="26"/>
    </row>
    <row r="38034" spans="1:1">
      <c r="A38034" s="26"/>
    </row>
    <row r="38035" spans="1:1">
      <c r="A38035" s="26"/>
    </row>
    <row r="38036" spans="1:1">
      <c r="A38036" s="26"/>
    </row>
    <row r="38037" spans="1:1">
      <c r="A38037" s="26"/>
    </row>
    <row r="38038" spans="1:1">
      <c r="A38038" s="26"/>
    </row>
    <row r="38039" spans="1:1">
      <c r="A38039" s="26"/>
    </row>
    <row r="38040" spans="1:1">
      <c r="A38040" s="26"/>
    </row>
    <row r="38041" spans="1:1">
      <c r="A38041" s="26"/>
    </row>
    <row r="38042" spans="1:1">
      <c r="A38042" s="26"/>
    </row>
    <row r="38043" spans="1:1">
      <c r="A38043" s="26"/>
    </row>
    <row r="38044" spans="1:1">
      <c r="A38044" s="26"/>
    </row>
    <row r="38045" spans="1:1" ht="13.5" thickBot="1">
      <c r="A38045" s="31"/>
    </row>
    <row r="38046" spans="1:1">
      <c r="A38046" s="44"/>
    </row>
    <row r="38047" spans="1:1" ht="13.5" thickBot="1">
      <c r="A38047" s="47"/>
    </row>
    <row r="38048" spans="1:1">
      <c r="A38048" s="48"/>
    </row>
    <row r="38049" spans="1:1">
      <c r="A38049" s="50"/>
    </row>
    <row r="38050" spans="1:1">
      <c r="A38050" s="50"/>
    </row>
    <row r="38051" spans="1:1">
      <c r="A38051" s="50"/>
    </row>
    <row r="38052" spans="1:1">
      <c r="A38052" s="50"/>
    </row>
    <row r="38053" spans="1:1">
      <c r="A38053" s="50"/>
    </row>
    <row r="38054" spans="1:1">
      <c r="A38054" s="50"/>
    </row>
    <row r="38055" spans="1:1">
      <c r="A38055" s="50"/>
    </row>
    <row r="38056" spans="1:1">
      <c r="A38056" s="50"/>
    </row>
    <row r="38057" spans="1:1">
      <c r="A38057" s="50"/>
    </row>
    <row r="38058" spans="1:1">
      <c r="A38058" s="50"/>
    </row>
    <row r="38059" spans="1:1">
      <c r="A38059" s="50"/>
    </row>
    <row r="38060" spans="1:1">
      <c r="A38060" s="50"/>
    </row>
    <row r="38061" spans="1:1">
      <c r="A38061" s="50"/>
    </row>
    <row r="38062" spans="1:1">
      <c r="A38062" s="50"/>
    </row>
    <row r="38063" spans="1:1">
      <c r="A38063" s="50"/>
    </row>
    <row r="38064" spans="1:1" ht="13.5" thickBot="1">
      <c r="A38064" s="47"/>
    </row>
    <row r="38065" spans="1:1">
      <c r="A38065" s="1"/>
    </row>
    <row r="38066" spans="1:1">
      <c r="A38066" s="24"/>
    </row>
    <row r="38067" spans="1:1">
      <c r="A38067" s="26"/>
    </row>
    <row r="38068" spans="1:1">
      <c r="A38068" s="26"/>
    </row>
    <row r="38069" spans="1:1">
      <c r="A38069" s="26"/>
    </row>
    <row r="38070" spans="1:1">
      <c r="A38070" s="26"/>
    </row>
    <row r="38071" spans="1:1">
      <c r="A38071" s="26"/>
    </row>
    <row r="38072" spans="1:1">
      <c r="A38072" s="26"/>
    </row>
    <row r="38073" spans="1:1">
      <c r="A38073" s="26"/>
    </row>
    <row r="38074" spans="1:1">
      <c r="A38074" s="26"/>
    </row>
    <row r="38075" spans="1:1">
      <c r="A38075" s="26"/>
    </row>
    <row r="38076" spans="1:1">
      <c r="A38076" s="26"/>
    </row>
    <row r="38077" spans="1:1">
      <c r="A38077" s="26"/>
    </row>
    <row r="38078" spans="1:1">
      <c r="A38078" s="26"/>
    </row>
    <row r="38079" spans="1:1">
      <c r="A38079" s="26"/>
    </row>
    <row r="38080" spans="1:1">
      <c r="A38080" s="26"/>
    </row>
    <row r="38081" spans="1:1">
      <c r="A38081" s="31"/>
    </row>
    <row r="38082" spans="1:1">
      <c r="A38082" s="24"/>
    </row>
    <row r="38083" spans="1:1">
      <c r="A38083" s="24"/>
    </row>
    <row r="38084" spans="1:1">
      <c r="A38084" s="26"/>
    </row>
    <row r="38085" spans="1:1">
      <c r="A38085" s="26"/>
    </row>
    <row r="38086" spans="1:1">
      <c r="A38086" s="26"/>
    </row>
    <row r="38087" spans="1:1">
      <c r="A38087" s="26"/>
    </row>
    <row r="38088" spans="1:1">
      <c r="A38088" s="26"/>
    </row>
    <row r="38089" spans="1:1">
      <c r="A38089" s="26"/>
    </row>
    <row r="38090" spans="1:1">
      <c r="A38090" s="26"/>
    </row>
    <row r="38091" spans="1:1">
      <c r="A38091" s="26"/>
    </row>
    <row r="38092" spans="1:1">
      <c r="A38092" s="26"/>
    </row>
    <row r="38093" spans="1:1">
      <c r="A38093" s="26"/>
    </row>
    <row r="38094" spans="1:1">
      <c r="A38094" s="26"/>
    </row>
    <row r="38095" spans="1:1">
      <c r="A38095" s="26"/>
    </row>
    <row r="38096" spans="1:1">
      <c r="A38096" s="26"/>
    </row>
    <row r="38097" spans="1:1" ht="13.5" thickBot="1">
      <c r="A38097" s="31"/>
    </row>
    <row r="38098" spans="1:1">
      <c r="A38098" s="44"/>
    </row>
    <row r="38099" spans="1:1" ht="13.5" thickBot="1">
      <c r="A38099" s="47"/>
    </row>
    <row r="38100" spans="1:1">
      <c r="A38100" s="48"/>
    </row>
    <row r="38101" spans="1:1">
      <c r="A38101" s="50"/>
    </row>
    <row r="38102" spans="1:1">
      <c r="A38102" s="50"/>
    </row>
    <row r="38103" spans="1:1">
      <c r="A38103" s="50"/>
    </row>
    <row r="38104" spans="1:1">
      <c r="A38104" s="50"/>
    </row>
    <row r="38105" spans="1:1">
      <c r="A38105" s="50"/>
    </row>
    <row r="38106" spans="1:1">
      <c r="A38106" s="50"/>
    </row>
    <row r="38107" spans="1:1">
      <c r="A38107" s="50"/>
    </row>
    <row r="38108" spans="1:1">
      <c r="A38108" s="50"/>
    </row>
    <row r="38109" spans="1:1">
      <c r="A38109" s="50"/>
    </row>
    <row r="38110" spans="1:1">
      <c r="A38110" s="50"/>
    </row>
    <row r="38111" spans="1:1">
      <c r="A38111" s="50"/>
    </row>
    <row r="38112" spans="1:1">
      <c r="A38112" s="50"/>
    </row>
    <row r="38113" spans="1:1">
      <c r="A38113" s="50"/>
    </row>
    <row r="38114" spans="1:1">
      <c r="A38114" s="50"/>
    </row>
    <row r="38115" spans="1:1">
      <c r="A38115" s="50"/>
    </row>
    <row r="38116" spans="1:1" ht="13.5" thickBot="1">
      <c r="A38116" s="47"/>
    </row>
    <row r="38117" spans="1:1">
      <c r="A38117" s="1"/>
    </row>
    <row r="38118" spans="1:1">
      <c r="A38118" s="24"/>
    </row>
    <row r="38119" spans="1:1">
      <c r="A38119" s="26"/>
    </row>
    <row r="38120" spans="1:1">
      <c r="A38120" s="26"/>
    </row>
    <row r="38121" spans="1:1">
      <c r="A38121" s="26"/>
    </row>
    <row r="38122" spans="1:1">
      <c r="A38122" s="26"/>
    </row>
    <row r="38123" spans="1:1">
      <c r="A38123" s="26"/>
    </row>
    <row r="38124" spans="1:1">
      <c r="A38124" s="26"/>
    </row>
    <row r="38125" spans="1:1">
      <c r="A38125" s="26"/>
    </row>
    <row r="38126" spans="1:1">
      <c r="A38126" s="26"/>
    </row>
    <row r="38127" spans="1:1">
      <c r="A38127" s="26"/>
    </row>
    <row r="38128" spans="1:1">
      <c r="A38128" s="26"/>
    </row>
    <row r="38129" spans="1:1">
      <c r="A38129" s="26"/>
    </row>
    <row r="38130" spans="1:1">
      <c r="A38130" s="26"/>
    </row>
    <row r="38131" spans="1:1">
      <c r="A38131" s="26"/>
    </row>
    <row r="38132" spans="1:1">
      <c r="A38132" s="26"/>
    </row>
    <row r="38133" spans="1:1">
      <c r="A38133" s="31"/>
    </row>
    <row r="38134" spans="1:1">
      <c r="A38134" s="24"/>
    </row>
    <row r="38135" spans="1:1">
      <c r="A38135" s="24"/>
    </row>
    <row r="38136" spans="1:1">
      <c r="A38136" s="26"/>
    </row>
    <row r="38137" spans="1:1">
      <c r="A38137" s="26"/>
    </row>
    <row r="38138" spans="1:1">
      <c r="A38138" s="26"/>
    </row>
    <row r="38139" spans="1:1">
      <c r="A38139" s="26"/>
    </row>
    <row r="38140" spans="1:1">
      <c r="A38140" s="26"/>
    </row>
    <row r="38141" spans="1:1">
      <c r="A38141" s="26"/>
    </row>
    <row r="38142" spans="1:1">
      <c r="A38142" s="26"/>
    </row>
    <row r="38143" spans="1:1">
      <c r="A38143" s="26"/>
    </row>
    <row r="38144" spans="1:1">
      <c r="A38144" s="26"/>
    </row>
    <row r="38145" spans="1:1">
      <c r="A38145" s="26"/>
    </row>
    <row r="38146" spans="1:1">
      <c r="A38146" s="26"/>
    </row>
    <row r="38147" spans="1:1">
      <c r="A38147" s="26"/>
    </row>
    <row r="38148" spans="1:1">
      <c r="A38148" s="26"/>
    </row>
    <row r="38149" spans="1:1" ht="13.5" thickBot="1">
      <c r="A38149" s="31"/>
    </row>
    <row r="38150" spans="1:1">
      <c r="A38150" s="44"/>
    </row>
    <row r="38151" spans="1:1" ht="13.5" thickBot="1">
      <c r="A38151" s="47"/>
    </row>
    <row r="38152" spans="1:1">
      <c r="A38152" s="48"/>
    </row>
    <row r="38153" spans="1:1">
      <c r="A38153" s="50"/>
    </row>
    <row r="38154" spans="1:1">
      <c r="A38154" s="50"/>
    </row>
    <row r="38155" spans="1:1">
      <c r="A38155" s="50"/>
    </row>
    <row r="38156" spans="1:1">
      <c r="A38156" s="50"/>
    </row>
    <row r="38157" spans="1:1">
      <c r="A38157" s="50"/>
    </row>
    <row r="38158" spans="1:1">
      <c r="A38158" s="50"/>
    </row>
    <row r="38159" spans="1:1">
      <c r="A38159" s="50"/>
    </row>
    <row r="38160" spans="1:1">
      <c r="A38160" s="50"/>
    </row>
    <row r="38161" spans="1:1">
      <c r="A38161" s="50"/>
    </row>
    <row r="38162" spans="1:1">
      <c r="A38162" s="50"/>
    </row>
    <row r="38163" spans="1:1">
      <c r="A38163" s="50"/>
    </row>
    <row r="38164" spans="1:1">
      <c r="A38164" s="50"/>
    </row>
    <row r="38165" spans="1:1">
      <c r="A38165" s="50"/>
    </row>
    <row r="38166" spans="1:1">
      <c r="A38166" s="50"/>
    </row>
    <row r="38167" spans="1:1">
      <c r="A38167" s="50"/>
    </row>
    <row r="38168" spans="1:1" ht="13.5" thickBot="1">
      <c r="A38168" s="47"/>
    </row>
    <row r="38169" spans="1:1">
      <c r="A38169" s="1"/>
    </row>
    <row r="38170" spans="1:1">
      <c r="A38170" s="24"/>
    </row>
    <row r="38171" spans="1:1">
      <c r="A38171" s="26"/>
    </row>
    <row r="38172" spans="1:1">
      <c r="A38172" s="26"/>
    </row>
    <row r="38173" spans="1:1">
      <c r="A38173" s="26"/>
    </row>
    <row r="38174" spans="1:1">
      <c r="A38174" s="26"/>
    </row>
    <row r="38175" spans="1:1">
      <c r="A38175" s="26"/>
    </row>
    <row r="38176" spans="1:1">
      <c r="A38176" s="26"/>
    </row>
    <row r="38177" spans="1:1">
      <c r="A38177" s="26"/>
    </row>
    <row r="38178" spans="1:1">
      <c r="A38178" s="26"/>
    </row>
    <row r="38179" spans="1:1">
      <c r="A38179" s="26"/>
    </row>
    <row r="38180" spans="1:1">
      <c r="A38180" s="26"/>
    </row>
    <row r="38181" spans="1:1">
      <c r="A38181" s="26"/>
    </row>
    <row r="38182" spans="1:1">
      <c r="A38182" s="26"/>
    </row>
    <row r="38183" spans="1:1">
      <c r="A38183" s="26"/>
    </row>
    <row r="38184" spans="1:1">
      <c r="A38184" s="26"/>
    </row>
    <row r="38185" spans="1:1">
      <c r="A38185" s="31"/>
    </row>
    <row r="38186" spans="1:1">
      <c r="A38186" s="24"/>
    </row>
    <row r="38187" spans="1:1">
      <c r="A38187" s="24"/>
    </row>
    <row r="38188" spans="1:1">
      <c r="A38188" s="26"/>
    </row>
    <row r="38189" spans="1:1">
      <c r="A38189" s="26"/>
    </row>
    <row r="38190" spans="1:1">
      <c r="A38190" s="26"/>
    </row>
    <row r="38191" spans="1:1">
      <c r="A38191" s="26"/>
    </row>
    <row r="38192" spans="1:1">
      <c r="A38192" s="26"/>
    </row>
    <row r="38193" spans="1:1">
      <c r="A38193" s="26"/>
    </row>
    <row r="38194" spans="1:1">
      <c r="A38194" s="26"/>
    </row>
    <row r="38195" spans="1:1">
      <c r="A38195" s="26"/>
    </row>
    <row r="38196" spans="1:1">
      <c r="A38196" s="26"/>
    </row>
    <row r="38197" spans="1:1">
      <c r="A38197" s="26"/>
    </row>
    <row r="38198" spans="1:1">
      <c r="A38198" s="26"/>
    </row>
    <row r="38199" spans="1:1">
      <c r="A38199" s="26"/>
    </row>
    <row r="38200" spans="1:1">
      <c r="A38200" s="26"/>
    </row>
    <row r="38201" spans="1:1" ht="13.5" thickBot="1">
      <c r="A38201" s="31"/>
    </row>
    <row r="38202" spans="1:1">
      <c r="A38202" s="44"/>
    </row>
    <row r="38203" spans="1:1" ht="13.5" thickBot="1">
      <c r="A38203" s="47"/>
    </row>
    <row r="38204" spans="1:1">
      <c r="A38204" s="48"/>
    </row>
    <row r="38205" spans="1:1">
      <c r="A38205" s="50"/>
    </row>
    <row r="38206" spans="1:1">
      <c r="A38206" s="50"/>
    </row>
    <row r="38207" spans="1:1">
      <c r="A38207" s="50"/>
    </row>
    <row r="38208" spans="1:1">
      <c r="A38208" s="50"/>
    </row>
    <row r="38209" spans="1:1">
      <c r="A38209" s="50"/>
    </row>
    <row r="38210" spans="1:1">
      <c r="A38210" s="50"/>
    </row>
    <row r="38211" spans="1:1">
      <c r="A38211" s="50"/>
    </row>
    <row r="38212" spans="1:1">
      <c r="A38212" s="50"/>
    </row>
    <row r="38213" spans="1:1">
      <c r="A38213" s="50"/>
    </row>
    <row r="38214" spans="1:1">
      <c r="A38214" s="50"/>
    </row>
    <row r="38215" spans="1:1">
      <c r="A38215" s="50"/>
    </row>
    <row r="38216" spans="1:1">
      <c r="A38216" s="50"/>
    </row>
    <row r="38217" spans="1:1">
      <c r="A38217" s="50"/>
    </row>
    <row r="38218" spans="1:1">
      <c r="A38218" s="50"/>
    </row>
    <row r="38219" spans="1:1">
      <c r="A38219" s="50"/>
    </row>
    <row r="38220" spans="1:1" ht="13.5" thickBot="1">
      <c r="A38220" s="47"/>
    </row>
    <row r="38221" spans="1:1">
      <c r="A38221" s="1"/>
    </row>
    <row r="38222" spans="1:1">
      <c r="A38222" s="24"/>
    </row>
    <row r="38223" spans="1:1">
      <c r="A38223" s="26"/>
    </row>
    <row r="38224" spans="1:1">
      <c r="A38224" s="26"/>
    </row>
    <row r="38225" spans="1:1">
      <c r="A38225" s="26"/>
    </row>
    <row r="38226" spans="1:1">
      <c r="A38226" s="26"/>
    </row>
    <row r="38227" spans="1:1">
      <c r="A38227" s="26"/>
    </row>
    <row r="38228" spans="1:1">
      <c r="A38228" s="26"/>
    </row>
    <row r="38229" spans="1:1">
      <c r="A38229" s="26"/>
    </row>
    <row r="38230" spans="1:1">
      <c r="A38230" s="26"/>
    </row>
    <row r="38231" spans="1:1">
      <c r="A38231" s="26"/>
    </row>
    <row r="38232" spans="1:1">
      <c r="A38232" s="26"/>
    </row>
    <row r="38233" spans="1:1">
      <c r="A38233" s="26"/>
    </row>
    <row r="38234" spans="1:1">
      <c r="A38234" s="26"/>
    </row>
    <row r="38235" spans="1:1">
      <c r="A38235" s="26"/>
    </row>
    <row r="38236" spans="1:1">
      <c r="A38236" s="26"/>
    </row>
    <row r="38237" spans="1:1">
      <c r="A38237" s="31"/>
    </row>
    <row r="38238" spans="1:1">
      <c r="A38238" s="24"/>
    </row>
    <row r="38239" spans="1:1">
      <c r="A38239" s="24"/>
    </row>
    <row r="38240" spans="1:1">
      <c r="A38240" s="26"/>
    </row>
    <row r="38241" spans="1:1">
      <c r="A38241" s="26"/>
    </row>
    <row r="38242" spans="1:1">
      <c r="A38242" s="26"/>
    </row>
    <row r="38243" spans="1:1">
      <c r="A38243" s="26"/>
    </row>
    <row r="38244" spans="1:1">
      <c r="A38244" s="26"/>
    </row>
    <row r="38245" spans="1:1">
      <c r="A38245" s="26"/>
    </row>
    <row r="38246" spans="1:1">
      <c r="A38246" s="26"/>
    </row>
    <row r="38247" spans="1:1">
      <c r="A38247" s="26"/>
    </row>
    <row r="38248" spans="1:1">
      <c r="A38248" s="26"/>
    </row>
    <row r="38249" spans="1:1">
      <c r="A38249" s="26"/>
    </row>
    <row r="38250" spans="1:1">
      <c r="A38250" s="26"/>
    </row>
    <row r="38251" spans="1:1">
      <c r="A38251" s="26"/>
    </row>
    <row r="38252" spans="1:1">
      <c r="A38252" s="26"/>
    </row>
    <row r="38253" spans="1:1" ht="13.5" thickBot="1">
      <c r="A38253" s="31"/>
    </row>
    <row r="38254" spans="1:1">
      <c r="A38254" s="44"/>
    </row>
    <row r="38255" spans="1:1" ht="13.5" thickBot="1">
      <c r="A38255" s="47"/>
    </row>
    <row r="38256" spans="1:1">
      <c r="A38256" s="48"/>
    </row>
    <row r="38257" spans="1:1">
      <c r="A38257" s="50"/>
    </row>
    <row r="38258" spans="1:1">
      <c r="A38258" s="50"/>
    </row>
    <row r="38259" spans="1:1">
      <c r="A38259" s="50"/>
    </row>
    <row r="38260" spans="1:1">
      <c r="A38260" s="50"/>
    </row>
    <row r="38261" spans="1:1">
      <c r="A38261" s="50"/>
    </row>
    <row r="38262" spans="1:1">
      <c r="A38262" s="50"/>
    </row>
    <row r="38263" spans="1:1">
      <c r="A38263" s="50"/>
    </row>
    <row r="38264" spans="1:1">
      <c r="A38264" s="50"/>
    </row>
    <row r="38265" spans="1:1">
      <c r="A38265" s="50"/>
    </row>
    <row r="38266" spans="1:1">
      <c r="A38266" s="50"/>
    </row>
    <row r="38267" spans="1:1">
      <c r="A38267" s="50"/>
    </row>
    <row r="38268" spans="1:1">
      <c r="A38268" s="50"/>
    </row>
    <row r="38269" spans="1:1">
      <c r="A38269" s="50"/>
    </row>
    <row r="38270" spans="1:1">
      <c r="A38270" s="50"/>
    </row>
    <row r="38271" spans="1:1">
      <c r="A38271" s="50"/>
    </row>
    <row r="38272" spans="1:1" ht="13.5" thickBot="1">
      <c r="A38272" s="47"/>
    </row>
    <row r="38273" spans="1:1">
      <c r="A38273" s="1"/>
    </row>
    <row r="38274" spans="1:1">
      <c r="A38274" s="24"/>
    </row>
    <row r="38275" spans="1:1">
      <c r="A38275" s="26"/>
    </row>
    <row r="38276" spans="1:1">
      <c r="A38276" s="26"/>
    </row>
    <row r="38277" spans="1:1">
      <c r="A38277" s="26"/>
    </row>
    <row r="38278" spans="1:1">
      <c r="A38278" s="26"/>
    </row>
    <row r="38279" spans="1:1">
      <c r="A38279" s="26"/>
    </row>
    <row r="38280" spans="1:1">
      <c r="A38280" s="26"/>
    </row>
    <row r="38281" spans="1:1">
      <c r="A38281" s="26"/>
    </row>
    <row r="38282" spans="1:1">
      <c r="A38282" s="26"/>
    </row>
    <row r="38283" spans="1:1">
      <c r="A38283" s="26"/>
    </row>
    <row r="38284" spans="1:1">
      <c r="A38284" s="26"/>
    </row>
    <row r="38285" spans="1:1">
      <c r="A38285" s="26"/>
    </row>
    <row r="38286" spans="1:1">
      <c r="A38286" s="26"/>
    </row>
    <row r="38287" spans="1:1">
      <c r="A38287" s="26"/>
    </row>
    <row r="38288" spans="1:1">
      <c r="A38288" s="26"/>
    </row>
    <row r="38289" spans="1:1">
      <c r="A38289" s="31"/>
    </row>
    <row r="38290" spans="1:1">
      <c r="A38290" s="24"/>
    </row>
    <row r="38291" spans="1:1">
      <c r="A38291" s="24"/>
    </row>
    <row r="38292" spans="1:1">
      <c r="A38292" s="26"/>
    </row>
    <row r="38293" spans="1:1">
      <c r="A38293" s="26"/>
    </row>
    <row r="38294" spans="1:1">
      <c r="A38294" s="26"/>
    </row>
    <row r="38295" spans="1:1">
      <c r="A38295" s="26"/>
    </row>
    <row r="38296" spans="1:1">
      <c r="A38296" s="26"/>
    </row>
    <row r="38297" spans="1:1">
      <c r="A38297" s="26"/>
    </row>
    <row r="38298" spans="1:1">
      <c r="A38298" s="26"/>
    </row>
    <row r="38299" spans="1:1">
      <c r="A38299" s="26"/>
    </row>
    <row r="38300" spans="1:1">
      <c r="A38300" s="26"/>
    </row>
    <row r="38301" spans="1:1">
      <c r="A38301" s="26"/>
    </row>
    <row r="38302" spans="1:1">
      <c r="A38302" s="26"/>
    </row>
    <row r="38303" spans="1:1">
      <c r="A38303" s="26"/>
    </row>
    <row r="38304" spans="1:1">
      <c r="A38304" s="26"/>
    </row>
    <row r="38305" spans="1:1" ht="13.5" thickBot="1">
      <c r="A38305" s="31"/>
    </row>
    <row r="38306" spans="1:1">
      <c r="A38306" s="44"/>
    </row>
    <row r="38307" spans="1:1" ht="13.5" thickBot="1">
      <c r="A38307" s="47"/>
    </row>
    <row r="38308" spans="1:1">
      <c r="A38308" s="48"/>
    </row>
    <row r="38309" spans="1:1">
      <c r="A38309" s="50"/>
    </row>
    <row r="38310" spans="1:1">
      <c r="A38310" s="50"/>
    </row>
    <row r="38311" spans="1:1">
      <c r="A38311" s="50"/>
    </row>
    <row r="38312" spans="1:1">
      <c r="A38312" s="50"/>
    </row>
    <row r="38313" spans="1:1">
      <c r="A38313" s="50"/>
    </row>
    <row r="38314" spans="1:1">
      <c r="A38314" s="50"/>
    </row>
    <row r="38315" spans="1:1">
      <c r="A38315" s="50"/>
    </row>
    <row r="38316" spans="1:1">
      <c r="A38316" s="50"/>
    </row>
    <row r="38317" spans="1:1">
      <c r="A38317" s="50"/>
    </row>
    <row r="38318" spans="1:1">
      <c r="A38318" s="50"/>
    </row>
    <row r="38319" spans="1:1">
      <c r="A38319" s="50"/>
    </row>
    <row r="38320" spans="1:1">
      <c r="A38320" s="50"/>
    </row>
    <row r="38321" spans="1:1">
      <c r="A38321" s="50"/>
    </row>
    <row r="38322" spans="1:1">
      <c r="A38322" s="50"/>
    </row>
    <row r="38323" spans="1:1">
      <c r="A38323" s="50"/>
    </row>
    <row r="38324" spans="1:1" ht="13.5" thickBot="1">
      <c r="A38324" s="47"/>
    </row>
    <row r="38325" spans="1:1">
      <c r="A38325" s="1"/>
    </row>
    <row r="38326" spans="1:1">
      <c r="A38326" s="24"/>
    </row>
    <row r="38327" spans="1:1">
      <c r="A38327" s="26"/>
    </row>
    <row r="38328" spans="1:1">
      <c r="A38328" s="26"/>
    </row>
    <row r="38329" spans="1:1">
      <c r="A38329" s="26"/>
    </row>
    <row r="38330" spans="1:1">
      <c r="A38330" s="26"/>
    </row>
    <row r="38331" spans="1:1">
      <c r="A38331" s="26"/>
    </row>
    <row r="38332" spans="1:1">
      <c r="A38332" s="26"/>
    </row>
    <row r="38333" spans="1:1">
      <c r="A38333" s="26"/>
    </row>
    <row r="38334" spans="1:1">
      <c r="A38334" s="26"/>
    </row>
    <row r="38335" spans="1:1">
      <c r="A38335" s="26"/>
    </row>
    <row r="38336" spans="1:1">
      <c r="A38336" s="26"/>
    </row>
    <row r="38337" spans="1:1">
      <c r="A38337" s="26"/>
    </row>
    <row r="38338" spans="1:1">
      <c r="A38338" s="26"/>
    </row>
    <row r="38339" spans="1:1">
      <c r="A38339" s="26"/>
    </row>
    <row r="38340" spans="1:1">
      <c r="A38340" s="26"/>
    </row>
    <row r="38341" spans="1:1">
      <c r="A38341" s="31"/>
    </row>
    <row r="38342" spans="1:1">
      <c r="A38342" s="24"/>
    </row>
    <row r="38343" spans="1:1">
      <c r="A38343" s="24"/>
    </row>
    <row r="38344" spans="1:1">
      <c r="A38344" s="26"/>
    </row>
    <row r="38345" spans="1:1">
      <c r="A38345" s="26"/>
    </row>
    <row r="38346" spans="1:1">
      <c r="A38346" s="26"/>
    </row>
    <row r="38347" spans="1:1">
      <c r="A38347" s="26"/>
    </row>
    <row r="38348" spans="1:1">
      <c r="A38348" s="26"/>
    </row>
    <row r="38349" spans="1:1">
      <c r="A38349" s="26"/>
    </row>
    <row r="38350" spans="1:1">
      <c r="A38350" s="26"/>
    </row>
    <row r="38351" spans="1:1">
      <c r="A38351" s="26"/>
    </row>
    <row r="38352" spans="1:1">
      <c r="A38352" s="26"/>
    </row>
    <row r="38353" spans="1:1">
      <c r="A38353" s="26"/>
    </row>
    <row r="38354" spans="1:1">
      <c r="A38354" s="26"/>
    </row>
    <row r="38355" spans="1:1">
      <c r="A38355" s="26"/>
    </row>
    <row r="38356" spans="1:1">
      <c r="A38356" s="26"/>
    </row>
    <row r="38357" spans="1:1" ht="13.5" thickBot="1">
      <c r="A38357" s="31"/>
    </row>
    <row r="38358" spans="1:1">
      <c r="A38358" s="44"/>
    </row>
    <row r="38359" spans="1:1" ht="13.5" thickBot="1">
      <c r="A38359" s="47"/>
    </row>
    <row r="38360" spans="1:1">
      <c r="A38360" s="48"/>
    </row>
    <row r="38361" spans="1:1">
      <c r="A38361" s="50"/>
    </row>
    <row r="38362" spans="1:1">
      <c r="A38362" s="50"/>
    </row>
    <row r="38363" spans="1:1">
      <c r="A38363" s="50"/>
    </row>
    <row r="38364" spans="1:1">
      <c r="A38364" s="50"/>
    </row>
    <row r="38365" spans="1:1">
      <c r="A38365" s="50"/>
    </row>
    <row r="38366" spans="1:1">
      <c r="A38366" s="50"/>
    </row>
    <row r="38367" spans="1:1">
      <c r="A38367" s="50"/>
    </row>
    <row r="38368" spans="1:1">
      <c r="A38368" s="50"/>
    </row>
    <row r="38369" spans="1:1">
      <c r="A38369" s="50"/>
    </row>
    <row r="38370" spans="1:1">
      <c r="A38370" s="50"/>
    </row>
    <row r="38371" spans="1:1">
      <c r="A38371" s="50"/>
    </row>
    <row r="38372" spans="1:1">
      <c r="A38372" s="50"/>
    </row>
    <row r="38373" spans="1:1">
      <c r="A38373" s="50"/>
    </row>
    <row r="38374" spans="1:1">
      <c r="A38374" s="50"/>
    </row>
    <row r="38375" spans="1:1">
      <c r="A38375" s="50"/>
    </row>
    <row r="38376" spans="1:1" ht="13.5" thickBot="1">
      <c r="A38376" s="47"/>
    </row>
    <row r="38377" spans="1:1">
      <c r="A38377" s="1"/>
    </row>
    <row r="38378" spans="1:1">
      <c r="A38378" s="24"/>
    </row>
    <row r="38379" spans="1:1">
      <c r="A38379" s="26"/>
    </row>
    <row r="38380" spans="1:1">
      <c r="A38380" s="26"/>
    </row>
    <row r="38381" spans="1:1">
      <c r="A38381" s="26"/>
    </row>
    <row r="38382" spans="1:1">
      <c r="A38382" s="26"/>
    </row>
    <row r="38383" spans="1:1">
      <c r="A38383" s="26"/>
    </row>
    <row r="38384" spans="1:1">
      <c r="A38384" s="26"/>
    </row>
    <row r="38385" spans="1:1">
      <c r="A38385" s="26"/>
    </row>
    <row r="38386" spans="1:1">
      <c r="A38386" s="26"/>
    </row>
    <row r="38387" spans="1:1">
      <c r="A38387" s="26"/>
    </row>
    <row r="38388" spans="1:1">
      <c r="A38388" s="26"/>
    </row>
    <row r="38389" spans="1:1">
      <c r="A38389" s="26"/>
    </row>
    <row r="38390" spans="1:1">
      <c r="A38390" s="26"/>
    </row>
    <row r="38391" spans="1:1">
      <c r="A38391" s="26"/>
    </row>
    <row r="38392" spans="1:1">
      <c r="A38392" s="26"/>
    </row>
    <row r="38393" spans="1:1">
      <c r="A38393" s="31"/>
    </row>
    <row r="38394" spans="1:1">
      <c r="A38394" s="24"/>
    </row>
    <row r="38395" spans="1:1">
      <c r="A38395" s="24"/>
    </row>
    <row r="38396" spans="1:1">
      <c r="A38396" s="26"/>
    </row>
    <row r="38397" spans="1:1">
      <c r="A38397" s="26"/>
    </row>
    <row r="38398" spans="1:1">
      <c r="A38398" s="26"/>
    </row>
    <row r="38399" spans="1:1">
      <c r="A38399" s="26"/>
    </row>
    <row r="38400" spans="1:1">
      <c r="A38400" s="26"/>
    </row>
    <row r="38401" spans="1:1">
      <c r="A38401" s="26"/>
    </row>
    <row r="38402" spans="1:1">
      <c r="A38402" s="26"/>
    </row>
    <row r="38403" spans="1:1">
      <c r="A38403" s="26"/>
    </row>
    <row r="38404" spans="1:1">
      <c r="A38404" s="26"/>
    </row>
    <row r="38405" spans="1:1">
      <c r="A38405" s="26"/>
    </row>
    <row r="38406" spans="1:1">
      <c r="A38406" s="26"/>
    </row>
    <row r="38407" spans="1:1">
      <c r="A38407" s="26"/>
    </row>
    <row r="38408" spans="1:1">
      <c r="A38408" s="26"/>
    </row>
    <row r="38409" spans="1:1" ht="13.5" thickBot="1">
      <c r="A38409" s="31"/>
    </row>
    <row r="38410" spans="1:1">
      <c r="A38410" s="44"/>
    </row>
    <row r="38411" spans="1:1" ht="13.5" thickBot="1">
      <c r="A38411" s="47"/>
    </row>
    <row r="38412" spans="1:1">
      <c r="A38412" s="48"/>
    </row>
    <row r="38413" spans="1:1">
      <c r="A38413" s="50"/>
    </row>
    <row r="38414" spans="1:1">
      <c r="A38414" s="50"/>
    </row>
    <row r="38415" spans="1:1">
      <c r="A38415" s="50"/>
    </row>
    <row r="38416" spans="1:1">
      <c r="A38416" s="50"/>
    </row>
    <row r="38417" spans="1:1">
      <c r="A38417" s="50"/>
    </row>
    <row r="38418" spans="1:1">
      <c r="A38418" s="50"/>
    </row>
    <row r="38419" spans="1:1">
      <c r="A38419" s="50"/>
    </row>
    <row r="38420" spans="1:1">
      <c r="A38420" s="50"/>
    </row>
    <row r="38421" spans="1:1">
      <c r="A38421" s="50"/>
    </row>
    <row r="38422" spans="1:1">
      <c r="A38422" s="50"/>
    </row>
    <row r="38423" spans="1:1">
      <c r="A38423" s="50"/>
    </row>
    <row r="38424" spans="1:1">
      <c r="A38424" s="50"/>
    </row>
    <row r="38425" spans="1:1">
      <c r="A38425" s="50"/>
    </row>
    <row r="38426" spans="1:1">
      <c r="A38426" s="50"/>
    </row>
    <row r="38427" spans="1:1">
      <c r="A38427" s="50"/>
    </row>
    <row r="38428" spans="1:1" ht="13.5" thickBot="1">
      <c r="A38428" s="47"/>
    </row>
    <row r="38429" spans="1:1">
      <c r="A38429" s="1"/>
    </row>
    <row r="38430" spans="1:1">
      <c r="A38430" s="24"/>
    </row>
    <row r="38431" spans="1:1">
      <c r="A38431" s="26"/>
    </row>
    <row r="38432" spans="1:1">
      <c r="A38432" s="26"/>
    </row>
    <row r="38433" spans="1:1">
      <c r="A38433" s="26"/>
    </row>
    <row r="38434" spans="1:1">
      <c r="A38434" s="26"/>
    </row>
    <row r="38435" spans="1:1">
      <c r="A38435" s="26"/>
    </row>
    <row r="38436" spans="1:1">
      <c r="A38436" s="26"/>
    </row>
    <row r="38437" spans="1:1">
      <c r="A38437" s="26"/>
    </row>
    <row r="38438" spans="1:1">
      <c r="A38438" s="26"/>
    </row>
    <row r="38439" spans="1:1">
      <c r="A38439" s="26"/>
    </row>
    <row r="38440" spans="1:1">
      <c r="A38440" s="26"/>
    </row>
    <row r="38441" spans="1:1">
      <c r="A38441" s="26"/>
    </row>
    <row r="38442" spans="1:1">
      <c r="A38442" s="26"/>
    </row>
    <row r="38443" spans="1:1">
      <c r="A38443" s="26"/>
    </row>
    <row r="38444" spans="1:1">
      <c r="A38444" s="26"/>
    </row>
    <row r="38445" spans="1:1">
      <c r="A38445" s="31"/>
    </row>
    <row r="38446" spans="1:1">
      <c r="A38446" s="24"/>
    </row>
    <row r="38447" spans="1:1">
      <c r="A38447" s="24"/>
    </row>
    <row r="38448" spans="1:1">
      <c r="A38448" s="26"/>
    </row>
    <row r="38449" spans="1:1">
      <c r="A38449" s="26"/>
    </row>
    <row r="38450" spans="1:1">
      <c r="A38450" s="26"/>
    </row>
    <row r="38451" spans="1:1">
      <c r="A38451" s="26"/>
    </row>
    <row r="38452" spans="1:1">
      <c r="A38452" s="26"/>
    </row>
    <row r="38453" spans="1:1">
      <c r="A38453" s="26"/>
    </row>
    <row r="38454" spans="1:1">
      <c r="A38454" s="26"/>
    </row>
    <row r="38455" spans="1:1">
      <c r="A38455" s="26"/>
    </row>
    <row r="38456" spans="1:1">
      <c r="A38456" s="26"/>
    </row>
    <row r="38457" spans="1:1">
      <c r="A38457" s="26"/>
    </row>
    <row r="38458" spans="1:1">
      <c r="A38458" s="26"/>
    </row>
    <row r="38459" spans="1:1">
      <c r="A38459" s="26"/>
    </row>
    <row r="38460" spans="1:1">
      <c r="A38460" s="26"/>
    </row>
    <row r="38461" spans="1:1" ht="13.5" thickBot="1">
      <c r="A38461" s="31"/>
    </row>
    <row r="38462" spans="1:1">
      <c r="A38462" s="44"/>
    </row>
    <row r="38463" spans="1:1" ht="13.5" thickBot="1">
      <c r="A38463" s="47"/>
    </row>
    <row r="38464" spans="1:1">
      <c r="A38464" s="48"/>
    </row>
    <row r="38465" spans="1:1">
      <c r="A38465" s="50"/>
    </row>
    <row r="38466" spans="1:1">
      <c r="A38466" s="50"/>
    </row>
    <row r="38467" spans="1:1">
      <c r="A38467" s="50"/>
    </row>
    <row r="38468" spans="1:1">
      <c r="A38468" s="50"/>
    </row>
    <row r="38469" spans="1:1">
      <c r="A38469" s="50"/>
    </row>
    <row r="38470" spans="1:1">
      <c r="A38470" s="50"/>
    </row>
    <row r="38471" spans="1:1">
      <c r="A38471" s="50"/>
    </row>
    <row r="38472" spans="1:1">
      <c r="A38472" s="50"/>
    </row>
    <row r="38473" spans="1:1">
      <c r="A38473" s="50"/>
    </row>
    <row r="38474" spans="1:1">
      <c r="A38474" s="50"/>
    </row>
    <row r="38475" spans="1:1">
      <c r="A38475" s="50"/>
    </row>
    <row r="38476" spans="1:1">
      <c r="A38476" s="50"/>
    </row>
    <row r="38477" spans="1:1">
      <c r="A38477" s="50"/>
    </row>
    <row r="38478" spans="1:1">
      <c r="A38478" s="50"/>
    </row>
    <row r="38479" spans="1:1">
      <c r="A38479" s="50"/>
    </row>
    <row r="38480" spans="1:1" ht="13.5" thickBot="1">
      <c r="A38480" s="47"/>
    </row>
    <row r="38481" spans="1:1">
      <c r="A38481" s="1"/>
    </row>
    <row r="38482" spans="1:1">
      <c r="A38482" s="24"/>
    </row>
    <row r="38483" spans="1:1">
      <c r="A38483" s="26"/>
    </row>
    <row r="38484" spans="1:1">
      <c r="A38484" s="26"/>
    </row>
    <row r="38485" spans="1:1">
      <c r="A38485" s="26"/>
    </row>
    <row r="38486" spans="1:1">
      <c r="A38486" s="26"/>
    </row>
    <row r="38487" spans="1:1">
      <c r="A38487" s="26"/>
    </row>
    <row r="38488" spans="1:1">
      <c r="A38488" s="26"/>
    </row>
    <row r="38489" spans="1:1">
      <c r="A38489" s="26"/>
    </row>
    <row r="38490" spans="1:1">
      <c r="A38490" s="26"/>
    </row>
    <row r="38491" spans="1:1">
      <c r="A38491" s="26"/>
    </row>
    <row r="38492" spans="1:1">
      <c r="A38492" s="26"/>
    </row>
    <row r="38493" spans="1:1">
      <c r="A38493" s="26"/>
    </row>
    <row r="38494" spans="1:1">
      <c r="A38494" s="26"/>
    </row>
    <row r="38495" spans="1:1">
      <c r="A38495" s="26"/>
    </row>
    <row r="38496" spans="1:1">
      <c r="A38496" s="26"/>
    </row>
    <row r="38497" spans="1:1">
      <c r="A38497" s="31"/>
    </row>
    <row r="38498" spans="1:1">
      <c r="A38498" s="24"/>
    </row>
    <row r="38499" spans="1:1">
      <c r="A38499" s="24"/>
    </row>
    <row r="38500" spans="1:1">
      <c r="A38500" s="26"/>
    </row>
    <row r="38501" spans="1:1">
      <c r="A38501" s="26"/>
    </row>
    <row r="38502" spans="1:1">
      <c r="A38502" s="26"/>
    </row>
    <row r="38503" spans="1:1">
      <c r="A38503" s="26"/>
    </row>
    <row r="38504" spans="1:1">
      <c r="A38504" s="26"/>
    </row>
    <row r="38505" spans="1:1">
      <c r="A38505" s="26"/>
    </row>
    <row r="38506" spans="1:1">
      <c r="A38506" s="26"/>
    </row>
    <row r="38507" spans="1:1">
      <c r="A38507" s="26"/>
    </row>
    <row r="38508" spans="1:1">
      <c r="A38508" s="26"/>
    </row>
    <row r="38509" spans="1:1">
      <c r="A38509" s="26"/>
    </row>
    <row r="38510" spans="1:1">
      <c r="A38510" s="26"/>
    </row>
    <row r="38511" spans="1:1">
      <c r="A38511" s="26"/>
    </row>
    <row r="38512" spans="1:1">
      <c r="A38512" s="26"/>
    </row>
    <row r="38513" spans="1:1" ht="13.5" thickBot="1">
      <c r="A38513" s="31"/>
    </row>
    <row r="38514" spans="1:1">
      <c r="A38514" s="44"/>
    </row>
    <row r="38515" spans="1:1" ht="13.5" thickBot="1">
      <c r="A38515" s="47"/>
    </row>
    <row r="38516" spans="1:1">
      <c r="A38516" s="48"/>
    </row>
    <row r="38517" spans="1:1">
      <c r="A38517" s="50"/>
    </row>
    <row r="38518" spans="1:1">
      <c r="A38518" s="50"/>
    </row>
    <row r="38519" spans="1:1">
      <c r="A38519" s="50"/>
    </row>
    <row r="38520" spans="1:1">
      <c r="A38520" s="50"/>
    </row>
    <row r="38521" spans="1:1">
      <c r="A38521" s="50"/>
    </row>
    <row r="38522" spans="1:1">
      <c r="A38522" s="50"/>
    </row>
    <row r="38523" spans="1:1">
      <c r="A38523" s="50"/>
    </row>
    <row r="38524" spans="1:1">
      <c r="A38524" s="50"/>
    </row>
    <row r="38525" spans="1:1">
      <c r="A38525" s="50"/>
    </row>
    <row r="38526" spans="1:1">
      <c r="A38526" s="50"/>
    </row>
    <row r="38527" spans="1:1">
      <c r="A38527" s="50"/>
    </row>
    <row r="38528" spans="1:1">
      <c r="A38528" s="50"/>
    </row>
    <row r="38529" spans="1:1">
      <c r="A38529" s="50"/>
    </row>
    <row r="38530" spans="1:1">
      <c r="A38530" s="50"/>
    </row>
    <row r="38531" spans="1:1">
      <c r="A38531" s="50"/>
    </row>
    <row r="38532" spans="1:1" ht="13.5" thickBot="1">
      <c r="A38532" s="47"/>
    </row>
    <row r="38533" spans="1:1">
      <c r="A38533" s="1"/>
    </row>
    <row r="38534" spans="1:1">
      <c r="A38534" s="24"/>
    </row>
    <row r="38535" spans="1:1">
      <c r="A38535" s="26"/>
    </row>
    <row r="38536" spans="1:1">
      <c r="A38536" s="26"/>
    </row>
    <row r="38537" spans="1:1">
      <c r="A38537" s="26"/>
    </row>
    <row r="38538" spans="1:1">
      <c r="A38538" s="26"/>
    </row>
    <row r="38539" spans="1:1">
      <c r="A38539" s="26"/>
    </row>
    <row r="38540" spans="1:1">
      <c r="A38540" s="26"/>
    </row>
    <row r="38541" spans="1:1">
      <c r="A38541" s="26"/>
    </row>
    <row r="38542" spans="1:1">
      <c r="A38542" s="26"/>
    </row>
    <row r="38543" spans="1:1">
      <c r="A38543" s="26"/>
    </row>
    <row r="38544" spans="1:1">
      <c r="A38544" s="26"/>
    </row>
    <row r="38545" spans="1:1">
      <c r="A38545" s="26"/>
    </row>
    <row r="38546" spans="1:1">
      <c r="A38546" s="26"/>
    </row>
    <row r="38547" spans="1:1">
      <c r="A38547" s="26"/>
    </row>
    <row r="38548" spans="1:1">
      <c r="A38548" s="26"/>
    </row>
    <row r="38549" spans="1:1">
      <c r="A38549" s="31"/>
    </row>
    <row r="38550" spans="1:1">
      <c r="A38550" s="24"/>
    </row>
    <row r="38551" spans="1:1">
      <c r="A38551" s="24"/>
    </row>
    <row r="38552" spans="1:1">
      <c r="A38552" s="26"/>
    </row>
    <row r="38553" spans="1:1">
      <c r="A38553" s="26"/>
    </row>
    <row r="38554" spans="1:1">
      <c r="A38554" s="26"/>
    </row>
    <row r="38555" spans="1:1">
      <c r="A38555" s="26"/>
    </row>
    <row r="38556" spans="1:1">
      <c r="A38556" s="26"/>
    </row>
    <row r="38557" spans="1:1">
      <c r="A38557" s="26"/>
    </row>
    <row r="38558" spans="1:1">
      <c r="A38558" s="26"/>
    </row>
    <row r="38559" spans="1:1">
      <c r="A38559" s="26"/>
    </row>
    <row r="38560" spans="1:1">
      <c r="A38560" s="26"/>
    </row>
    <row r="38561" spans="1:1">
      <c r="A38561" s="26"/>
    </row>
    <row r="38562" spans="1:1">
      <c r="A38562" s="26"/>
    </row>
    <row r="38563" spans="1:1">
      <c r="A38563" s="26"/>
    </row>
    <row r="38564" spans="1:1">
      <c r="A38564" s="26"/>
    </row>
    <row r="38565" spans="1:1" ht="13.5" thickBot="1">
      <c r="A38565" s="31"/>
    </row>
    <row r="38566" spans="1:1">
      <c r="A38566" s="44"/>
    </row>
    <row r="38567" spans="1:1" ht="13.5" thickBot="1">
      <c r="A38567" s="47"/>
    </row>
    <row r="38568" spans="1:1">
      <c r="A38568" s="48"/>
    </row>
    <row r="38569" spans="1:1">
      <c r="A38569" s="50"/>
    </row>
    <row r="38570" spans="1:1">
      <c r="A38570" s="50"/>
    </row>
    <row r="38571" spans="1:1">
      <c r="A38571" s="50"/>
    </row>
    <row r="38572" spans="1:1">
      <c r="A38572" s="50"/>
    </row>
    <row r="38573" spans="1:1">
      <c r="A38573" s="50"/>
    </row>
    <row r="38574" spans="1:1">
      <c r="A38574" s="50"/>
    </row>
    <row r="38575" spans="1:1">
      <c r="A38575" s="50"/>
    </row>
    <row r="38576" spans="1:1">
      <c r="A38576" s="50"/>
    </row>
    <row r="38577" spans="1:1">
      <c r="A38577" s="50"/>
    </row>
    <row r="38578" spans="1:1">
      <c r="A38578" s="50"/>
    </row>
    <row r="38579" spans="1:1">
      <c r="A38579" s="50"/>
    </row>
    <row r="38580" spans="1:1">
      <c r="A38580" s="50"/>
    </row>
    <row r="38581" spans="1:1">
      <c r="A38581" s="50"/>
    </row>
    <row r="38582" spans="1:1">
      <c r="A38582" s="50"/>
    </row>
    <row r="38583" spans="1:1">
      <c r="A38583" s="50"/>
    </row>
    <row r="38584" spans="1:1" ht="13.5" thickBot="1">
      <c r="A38584" s="47"/>
    </row>
    <row r="38585" spans="1:1">
      <c r="A38585" s="1"/>
    </row>
    <row r="38586" spans="1:1">
      <c r="A38586" s="24"/>
    </row>
    <row r="38587" spans="1:1">
      <c r="A38587" s="26"/>
    </row>
    <row r="38588" spans="1:1">
      <c r="A38588" s="26"/>
    </row>
    <row r="38589" spans="1:1">
      <c r="A38589" s="26"/>
    </row>
    <row r="38590" spans="1:1">
      <c r="A38590" s="26"/>
    </row>
    <row r="38591" spans="1:1">
      <c r="A38591" s="26"/>
    </row>
    <row r="38592" spans="1:1">
      <c r="A38592" s="26"/>
    </row>
    <row r="38593" spans="1:1">
      <c r="A38593" s="26"/>
    </row>
    <row r="38594" spans="1:1">
      <c r="A38594" s="26"/>
    </row>
    <row r="38595" spans="1:1">
      <c r="A38595" s="26"/>
    </row>
    <row r="38596" spans="1:1">
      <c r="A38596" s="26"/>
    </row>
    <row r="38597" spans="1:1">
      <c r="A38597" s="26"/>
    </row>
    <row r="38598" spans="1:1">
      <c r="A38598" s="26"/>
    </row>
    <row r="38599" spans="1:1">
      <c r="A38599" s="26"/>
    </row>
    <row r="38600" spans="1:1">
      <c r="A38600" s="26"/>
    </row>
    <row r="38601" spans="1:1">
      <c r="A38601" s="31"/>
    </row>
    <row r="38602" spans="1:1">
      <c r="A38602" s="24"/>
    </row>
    <row r="38603" spans="1:1">
      <c r="A38603" s="24"/>
    </row>
    <row r="38604" spans="1:1">
      <c r="A38604" s="26"/>
    </row>
    <row r="38605" spans="1:1">
      <c r="A38605" s="26"/>
    </row>
    <row r="38606" spans="1:1">
      <c r="A38606" s="26"/>
    </row>
    <row r="38607" spans="1:1">
      <c r="A38607" s="26"/>
    </row>
    <row r="38608" spans="1:1">
      <c r="A38608" s="26"/>
    </row>
    <row r="38609" spans="1:1">
      <c r="A38609" s="26"/>
    </row>
    <row r="38610" spans="1:1">
      <c r="A38610" s="26"/>
    </row>
    <row r="38611" spans="1:1">
      <c r="A38611" s="26"/>
    </row>
    <row r="38612" spans="1:1">
      <c r="A38612" s="26"/>
    </row>
    <row r="38613" spans="1:1">
      <c r="A38613" s="26"/>
    </row>
    <row r="38614" spans="1:1">
      <c r="A38614" s="26"/>
    </row>
    <row r="38615" spans="1:1">
      <c r="A38615" s="26"/>
    </row>
    <row r="38616" spans="1:1">
      <c r="A38616" s="26"/>
    </row>
    <row r="38617" spans="1:1" ht="13.5" thickBot="1">
      <c r="A38617" s="31"/>
    </row>
    <row r="38618" spans="1:1">
      <c r="A38618" s="44"/>
    </row>
    <row r="38619" spans="1:1" ht="13.5" thickBot="1">
      <c r="A38619" s="47"/>
    </row>
    <row r="38620" spans="1:1">
      <c r="A38620" s="48"/>
    </row>
    <row r="38621" spans="1:1">
      <c r="A38621" s="50"/>
    </row>
    <row r="38622" spans="1:1">
      <c r="A38622" s="50"/>
    </row>
    <row r="38623" spans="1:1">
      <c r="A38623" s="50"/>
    </row>
    <row r="38624" spans="1:1">
      <c r="A38624" s="50"/>
    </row>
    <row r="38625" spans="1:1">
      <c r="A38625" s="50"/>
    </row>
    <row r="38626" spans="1:1">
      <c r="A38626" s="50"/>
    </row>
    <row r="38627" spans="1:1">
      <c r="A38627" s="50"/>
    </row>
    <row r="38628" spans="1:1">
      <c r="A38628" s="50"/>
    </row>
    <row r="38629" spans="1:1">
      <c r="A38629" s="50"/>
    </row>
    <row r="38630" spans="1:1">
      <c r="A38630" s="50"/>
    </row>
    <row r="38631" spans="1:1">
      <c r="A38631" s="50"/>
    </row>
    <row r="38632" spans="1:1">
      <c r="A38632" s="50"/>
    </row>
    <row r="38633" spans="1:1">
      <c r="A38633" s="50"/>
    </row>
    <row r="38634" spans="1:1">
      <c r="A38634" s="50"/>
    </row>
    <row r="38635" spans="1:1">
      <c r="A38635" s="50"/>
    </row>
    <row r="38636" spans="1:1" ht="13.5" thickBot="1">
      <c r="A38636" s="47"/>
    </row>
    <row r="38637" spans="1:1">
      <c r="A38637" s="1"/>
    </row>
    <row r="38638" spans="1:1">
      <c r="A38638" s="24"/>
    </row>
    <row r="38639" spans="1:1">
      <c r="A38639" s="26"/>
    </row>
    <row r="38640" spans="1:1">
      <c r="A38640" s="26"/>
    </row>
    <row r="38641" spans="1:1">
      <c r="A38641" s="26"/>
    </row>
    <row r="38642" spans="1:1">
      <c r="A38642" s="26"/>
    </row>
    <row r="38643" spans="1:1">
      <c r="A38643" s="26"/>
    </row>
    <row r="38644" spans="1:1">
      <c r="A38644" s="26"/>
    </row>
    <row r="38645" spans="1:1">
      <c r="A38645" s="26"/>
    </row>
    <row r="38646" spans="1:1">
      <c r="A38646" s="26"/>
    </row>
    <row r="38647" spans="1:1">
      <c r="A38647" s="26"/>
    </row>
    <row r="38648" spans="1:1">
      <c r="A38648" s="26"/>
    </row>
    <row r="38649" spans="1:1">
      <c r="A38649" s="26"/>
    </row>
    <row r="38650" spans="1:1">
      <c r="A38650" s="26"/>
    </row>
    <row r="38651" spans="1:1">
      <c r="A38651" s="26"/>
    </row>
    <row r="38652" spans="1:1">
      <c r="A38652" s="26"/>
    </row>
    <row r="38653" spans="1:1">
      <c r="A38653" s="31"/>
    </row>
    <row r="38654" spans="1:1">
      <c r="A38654" s="24"/>
    </row>
    <row r="38655" spans="1:1">
      <c r="A38655" s="24"/>
    </row>
    <row r="38656" spans="1:1">
      <c r="A38656" s="26"/>
    </row>
    <row r="38657" spans="1:1">
      <c r="A38657" s="26"/>
    </row>
    <row r="38658" spans="1:1">
      <c r="A38658" s="26"/>
    </row>
    <row r="38659" spans="1:1">
      <c r="A38659" s="26"/>
    </row>
    <row r="38660" spans="1:1">
      <c r="A38660" s="26"/>
    </row>
    <row r="38661" spans="1:1">
      <c r="A38661" s="26"/>
    </row>
    <row r="38662" spans="1:1">
      <c r="A38662" s="26"/>
    </row>
    <row r="38663" spans="1:1">
      <c r="A38663" s="26"/>
    </row>
    <row r="38664" spans="1:1">
      <c r="A38664" s="26"/>
    </row>
    <row r="38665" spans="1:1">
      <c r="A38665" s="26"/>
    </row>
    <row r="38666" spans="1:1">
      <c r="A38666" s="26"/>
    </row>
    <row r="38667" spans="1:1">
      <c r="A38667" s="26"/>
    </row>
    <row r="38668" spans="1:1">
      <c r="A38668" s="26"/>
    </row>
    <row r="38669" spans="1:1" ht="13.5" thickBot="1">
      <c r="A38669" s="31"/>
    </row>
    <row r="38670" spans="1:1">
      <c r="A38670" s="44"/>
    </row>
    <row r="38671" spans="1:1" ht="13.5" thickBot="1">
      <c r="A38671" s="47"/>
    </row>
    <row r="38672" spans="1:1">
      <c r="A38672" s="48"/>
    </row>
    <row r="38673" spans="1:1">
      <c r="A38673" s="50"/>
    </row>
    <row r="38674" spans="1:1">
      <c r="A38674" s="50"/>
    </row>
    <row r="38675" spans="1:1">
      <c r="A38675" s="50"/>
    </row>
    <row r="38676" spans="1:1">
      <c r="A38676" s="50"/>
    </row>
    <row r="38677" spans="1:1">
      <c r="A38677" s="50"/>
    </row>
    <row r="38678" spans="1:1">
      <c r="A38678" s="50"/>
    </row>
    <row r="38679" spans="1:1">
      <c r="A38679" s="50"/>
    </row>
    <row r="38680" spans="1:1">
      <c r="A38680" s="50"/>
    </row>
    <row r="38681" spans="1:1">
      <c r="A38681" s="50"/>
    </row>
    <row r="38682" spans="1:1">
      <c r="A38682" s="50"/>
    </row>
    <row r="38683" spans="1:1">
      <c r="A38683" s="50"/>
    </row>
    <row r="38684" spans="1:1">
      <c r="A38684" s="50"/>
    </row>
    <row r="38685" spans="1:1">
      <c r="A38685" s="50"/>
    </row>
    <row r="38686" spans="1:1">
      <c r="A38686" s="50"/>
    </row>
    <row r="38687" spans="1:1">
      <c r="A38687" s="50"/>
    </row>
    <row r="38688" spans="1:1" ht="13.5" thickBot="1">
      <c r="A38688" s="47"/>
    </row>
    <row r="38689" spans="1:1">
      <c r="A38689" s="1"/>
    </row>
    <row r="38690" spans="1:1">
      <c r="A38690" s="24"/>
    </row>
    <row r="38691" spans="1:1">
      <c r="A38691" s="26"/>
    </row>
    <row r="38692" spans="1:1">
      <c r="A38692" s="26"/>
    </row>
    <row r="38693" spans="1:1">
      <c r="A38693" s="26"/>
    </row>
    <row r="38694" spans="1:1">
      <c r="A38694" s="26"/>
    </row>
    <row r="38695" spans="1:1">
      <c r="A38695" s="26"/>
    </row>
    <row r="38696" spans="1:1">
      <c r="A38696" s="26"/>
    </row>
    <row r="38697" spans="1:1">
      <c r="A38697" s="26"/>
    </row>
    <row r="38698" spans="1:1">
      <c r="A38698" s="26"/>
    </row>
    <row r="38699" spans="1:1">
      <c r="A38699" s="26"/>
    </row>
    <row r="38700" spans="1:1">
      <c r="A38700" s="26"/>
    </row>
    <row r="38701" spans="1:1">
      <c r="A38701" s="26"/>
    </row>
    <row r="38702" spans="1:1">
      <c r="A38702" s="26"/>
    </row>
    <row r="38703" spans="1:1">
      <c r="A38703" s="26"/>
    </row>
    <row r="38704" spans="1:1">
      <c r="A38704" s="26"/>
    </row>
    <row r="38705" spans="1:1">
      <c r="A38705" s="31"/>
    </row>
    <row r="38706" spans="1:1">
      <c r="A38706" s="24"/>
    </row>
    <row r="38707" spans="1:1">
      <c r="A38707" s="24"/>
    </row>
    <row r="38708" spans="1:1">
      <c r="A38708" s="26"/>
    </row>
    <row r="38709" spans="1:1">
      <c r="A38709" s="26"/>
    </row>
    <row r="38710" spans="1:1">
      <c r="A38710" s="26"/>
    </row>
    <row r="38711" spans="1:1">
      <c r="A38711" s="26"/>
    </row>
    <row r="38712" spans="1:1">
      <c r="A38712" s="26"/>
    </row>
    <row r="38713" spans="1:1">
      <c r="A38713" s="26"/>
    </row>
    <row r="38714" spans="1:1">
      <c r="A38714" s="26"/>
    </row>
    <row r="38715" spans="1:1">
      <c r="A38715" s="26"/>
    </row>
    <row r="38716" spans="1:1">
      <c r="A38716" s="26"/>
    </row>
    <row r="38717" spans="1:1">
      <c r="A38717" s="26"/>
    </row>
    <row r="38718" spans="1:1">
      <c r="A38718" s="26"/>
    </row>
    <row r="38719" spans="1:1">
      <c r="A38719" s="26"/>
    </row>
    <row r="38720" spans="1:1">
      <c r="A38720" s="26"/>
    </row>
    <row r="38721" spans="1:1" ht="13.5" thickBot="1">
      <c r="A38721" s="31"/>
    </row>
    <row r="38722" spans="1:1">
      <c r="A38722" s="44"/>
    </row>
    <row r="38723" spans="1:1" ht="13.5" thickBot="1">
      <c r="A38723" s="47"/>
    </row>
    <row r="38724" spans="1:1">
      <c r="A38724" s="48"/>
    </row>
    <row r="38725" spans="1:1">
      <c r="A38725" s="50"/>
    </row>
    <row r="38726" spans="1:1">
      <c r="A38726" s="50"/>
    </row>
    <row r="38727" spans="1:1">
      <c r="A38727" s="50"/>
    </row>
    <row r="38728" spans="1:1">
      <c r="A38728" s="50"/>
    </row>
    <row r="38729" spans="1:1">
      <c r="A38729" s="50"/>
    </row>
    <row r="38730" spans="1:1">
      <c r="A38730" s="50"/>
    </row>
    <row r="38731" spans="1:1">
      <c r="A38731" s="50"/>
    </row>
    <row r="38732" spans="1:1">
      <c r="A38732" s="50"/>
    </row>
    <row r="38733" spans="1:1">
      <c r="A38733" s="50"/>
    </row>
    <row r="38734" spans="1:1">
      <c r="A38734" s="50"/>
    </row>
    <row r="38735" spans="1:1">
      <c r="A38735" s="50"/>
    </row>
    <row r="38736" spans="1:1">
      <c r="A38736" s="50"/>
    </row>
    <row r="38737" spans="1:1">
      <c r="A38737" s="50"/>
    </row>
    <row r="38738" spans="1:1">
      <c r="A38738" s="50"/>
    </row>
    <row r="38739" spans="1:1">
      <c r="A38739" s="50"/>
    </row>
    <row r="38740" spans="1:1" ht="13.5" thickBot="1">
      <c r="A38740" s="47"/>
    </row>
    <row r="38741" spans="1:1">
      <c r="A38741" s="1"/>
    </row>
    <row r="38742" spans="1:1">
      <c r="A38742" s="24"/>
    </row>
    <row r="38743" spans="1:1">
      <c r="A38743" s="26"/>
    </row>
    <row r="38744" spans="1:1">
      <c r="A38744" s="26"/>
    </row>
    <row r="38745" spans="1:1">
      <c r="A38745" s="26"/>
    </row>
    <row r="38746" spans="1:1">
      <c r="A38746" s="26"/>
    </row>
    <row r="38747" spans="1:1">
      <c r="A38747" s="26"/>
    </row>
    <row r="38748" spans="1:1">
      <c r="A38748" s="26"/>
    </row>
    <row r="38749" spans="1:1">
      <c r="A38749" s="26"/>
    </row>
    <row r="38750" spans="1:1">
      <c r="A38750" s="26"/>
    </row>
    <row r="38751" spans="1:1">
      <c r="A38751" s="26"/>
    </row>
    <row r="38752" spans="1:1">
      <c r="A38752" s="26"/>
    </row>
    <row r="38753" spans="1:1">
      <c r="A38753" s="26"/>
    </row>
    <row r="38754" spans="1:1">
      <c r="A38754" s="26"/>
    </row>
    <row r="38755" spans="1:1">
      <c r="A38755" s="26"/>
    </row>
    <row r="38756" spans="1:1">
      <c r="A38756" s="26"/>
    </row>
    <row r="38757" spans="1:1">
      <c r="A38757" s="31"/>
    </row>
    <row r="38758" spans="1:1">
      <c r="A38758" s="24"/>
    </row>
    <row r="38759" spans="1:1">
      <c r="A38759" s="24"/>
    </row>
    <row r="38760" spans="1:1">
      <c r="A38760" s="26"/>
    </row>
    <row r="38761" spans="1:1">
      <c r="A38761" s="26"/>
    </row>
    <row r="38762" spans="1:1">
      <c r="A38762" s="26"/>
    </row>
    <row r="38763" spans="1:1">
      <c r="A38763" s="26"/>
    </row>
    <row r="38764" spans="1:1">
      <c r="A38764" s="26"/>
    </row>
    <row r="38765" spans="1:1">
      <c r="A38765" s="26"/>
    </row>
    <row r="38766" spans="1:1">
      <c r="A38766" s="26"/>
    </row>
    <row r="38767" spans="1:1">
      <c r="A38767" s="26"/>
    </row>
    <row r="38768" spans="1:1">
      <c r="A38768" s="26"/>
    </row>
    <row r="38769" spans="1:1">
      <c r="A38769" s="26"/>
    </row>
    <row r="38770" spans="1:1">
      <c r="A38770" s="26"/>
    </row>
    <row r="38771" spans="1:1">
      <c r="A38771" s="26"/>
    </row>
    <row r="38772" spans="1:1">
      <c r="A38772" s="26"/>
    </row>
    <row r="38773" spans="1:1" ht="13.5" thickBot="1">
      <c r="A38773" s="31"/>
    </row>
    <row r="38774" spans="1:1">
      <c r="A38774" s="44"/>
    </row>
    <row r="38775" spans="1:1" ht="13.5" thickBot="1">
      <c r="A38775" s="47"/>
    </row>
    <row r="38776" spans="1:1">
      <c r="A38776" s="48"/>
    </row>
    <row r="38777" spans="1:1">
      <c r="A38777" s="50"/>
    </row>
    <row r="38778" spans="1:1">
      <c r="A38778" s="50"/>
    </row>
    <row r="38779" spans="1:1">
      <c r="A38779" s="50"/>
    </row>
    <row r="38780" spans="1:1">
      <c r="A38780" s="50"/>
    </row>
    <row r="38781" spans="1:1">
      <c r="A38781" s="50"/>
    </row>
    <row r="38782" spans="1:1">
      <c r="A38782" s="50"/>
    </row>
    <row r="38783" spans="1:1">
      <c r="A38783" s="50"/>
    </row>
    <row r="38784" spans="1:1">
      <c r="A38784" s="50"/>
    </row>
    <row r="38785" spans="1:1">
      <c r="A38785" s="50"/>
    </row>
    <row r="38786" spans="1:1">
      <c r="A38786" s="50"/>
    </row>
    <row r="38787" spans="1:1">
      <c r="A38787" s="50"/>
    </row>
    <row r="38788" spans="1:1">
      <c r="A38788" s="50"/>
    </row>
    <row r="38789" spans="1:1">
      <c r="A38789" s="50"/>
    </row>
    <row r="38790" spans="1:1">
      <c r="A38790" s="50"/>
    </row>
    <row r="38791" spans="1:1">
      <c r="A38791" s="50"/>
    </row>
    <row r="38792" spans="1:1" ht="13.5" thickBot="1">
      <c r="A38792" s="47"/>
    </row>
    <row r="38793" spans="1:1">
      <c r="A38793" s="1"/>
    </row>
    <row r="38794" spans="1:1">
      <c r="A38794" s="24"/>
    </row>
    <row r="38795" spans="1:1">
      <c r="A38795" s="26"/>
    </row>
    <row r="38796" spans="1:1">
      <c r="A38796" s="26"/>
    </row>
    <row r="38797" spans="1:1">
      <c r="A38797" s="26"/>
    </row>
    <row r="38798" spans="1:1">
      <c r="A38798" s="26"/>
    </row>
    <row r="38799" spans="1:1">
      <c r="A38799" s="26"/>
    </row>
    <row r="38800" spans="1:1">
      <c r="A38800" s="26"/>
    </row>
    <row r="38801" spans="1:1">
      <c r="A38801" s="26"/>
    </row>
    <row r="38802" spans="1:1">
      <c r="A38802" s="26"/>
    </row>
    <row r="38803" spans="1:1">
      <c r="A38803" s="26"/>
    </row>
    <row r="38804" spans="1:1">
      <c r="A38804" s="26"/>
    </row>
    <row r="38805" spans="1:1">
      <c r="A38805" s="26"/>
    </row>
    <row r="38806" spans="1:1">
      <c r="A38806" s="26"/>
    </row>
    <row r="38807" spans="1:1">
      <c r="A38807" s="26"/>
    </row>
    <row r="38808" spans="1:1">
      <c r="A38808" s="26"/>
    </row>
    <row r="38809" spans="1:1">
      <c r="A38809" s="31"/>
    </row>
    <row r="38810" spans="1:1">
      <c r="A38810" s="24"/>
    </row>
    <row r="38811" spans="1:1">
      <c r="A38811" s="24"/>
    </row>
    <row r="38812" spans="1:1">
      <c r="A38812" s="26"/>
    </row>
    <row r="38813" spans="1:1">
      <c r="A38813" s="26"/>
    </row>
    <row r="38814" spans="1:1">
      <c r="A38814" s="26"/>
    </row>
    <row r="38815" spans="1:1">
      <c r="A38815" s="26"/>
    </row>
    <row r="38816" spans="1:1">
      <c r="A38816" s="26"/>
    </row>
    <row r="38817" spans="1:1">
      <c r="A38817" s="26"/>
    </row>
    <row r="38818" spans="1:1">
      <c r="A38818" s="26"/>
    </row>
    <row r="38819" spans="1:1">
      <c r="A38819" s="26"/>
    </row>
    <row r="38820" spans="1:1">
      <c r="A38820" s="26"/>
    </row>
    <row r="38821" spans="1:1">
      <c r="A38821" s="26"/>
    </row>
    <row r="38822" spans="1:1">
      <c r="A38822" s="26"/>
    </row>
    <row r="38823" spans="1:1">
      <c r="A38823" s="26"/>
    </row>
    <row r="38824" spans="1:1">
      <c r="A38824" s="26"/>
    </row>
    <row r="38825" spans="1:1" ht="13.5" thickBot="1">
      <c r="A38825" s="31"/>
    </row>
    <row r="38826" spans="1:1">
      <c r="A38826" s="44"/>
    </row>
    <row r="38827" spans="1:1" ht="13.5" thickBot="1">
      <c r="A38827" s="47"/>
    </row>
    <row r="38828" spans="1:1">
      <c r="A38828" s="48"/>
    </row>
    <row r="38829" spans="1:1">
      <c r="A38829" s="50"/>
    </row>
    <row r="38830" spans="1:1">
      <c r="A38830" s="50"/>
    </row>
    <row r="38831" spans="1:1">
      <c r="A38831" s="50"/>
    </row>
    <row r="38832" spans="1:1">
      <c r="A38832" s="50"/>
    </row>
    <row r="38833" spans="1:1">
      <c r="A38833" s="50"/>
    </row>
    <row r="38834" spans="1:1">
      <c r="A38834" s="50"/>
    </row>
    <row r="38835" spans="1:1">
      <c r="A38835" s="50"/>
    </row>
    <row r="38836" spans="1:1">
      <c r="A38836" s="50"/>
    </row>
    <row r="38837" spans="1:1">
      <c r="A38837" s="50"/>
    </row>
    <row r="38838" spans="1:1">
      <c r="A38838" s="50"/>
    </row>
    <row r="38839" spans="1:1">
      <c r="A38839" s="50"/>
    </row>
    <row r="38840" spans="1:1">
      <c r="A38840" s="50"/>
    </row>
    <row r="38841" spans="1:1">
      <c r="A38841" s="50"/>
    </row>
    <row r="38842" spans="1:1">
      <c r="A38842" s="50"/>
    </row>
    <row r="38843" spans="1:1">
      <c r="A38843" s="50"/>
    </row>
    <row r="38844" spans="1:1" ht="13.5" thickBot="1">
      <c r="A38844" s="47"/>
    </row>
    <row r="38845" spans="1:1">
      <c r="A38845" s="1"/>
    </row>
    <row r="38846" spans="1:1">
      <c r="A38846" s="24"/>
    </row>
    <row r="38847" spans="1:1">
      <c r="A38847" s="26"/>
    </row>
    <row r="38848" spans="1:1">
      <c r="A38848" s="26"/>
    </row>
    <row r="38849" spans="1:1">
      <c r="A38849" s="26"/>
    </row>
    <row r="38850" spans="1:1">
      <c r="A38850" s="26"/>
    </row>
    <row r="38851" spans="1:1">
      <c r="A38851" s="26"/>
    </row>
    <row r="38852" spans="1:1">
      <c r="A38852" s="26"/>
    </row>
    <row r="38853" spans="1:1">
      <c r="A38853" s="26"/>
    </row>
    <row r="38854" spans="1:1">
      <c r="A38854" s="26"/>
    </row>
    <row r="38855" spans="1:1">
      <c r="A38855" s="26"/>
    </row>
    <row r="38856" spans="1:1">
      <c r="A38856" s="26"/>
    </row>
    <row r="38857" spans="1:1">
      <c r="A38857" s="26"/>
    </row>
    <row r="38858" spans="1:1">
      <c r="A38858" s="26"/>
    </row>
    <row r="38859" spans="1:1">
      <c r="A38859" s="26"/>
    </row>
    <row r="38860" spans="1:1">
      <c r="A38860" s="26"/>
    </row>
    <row r="38861" spans="1:1">
      <c r="A38861" s="31"/>
    </row>
    <row r="38862" spans="1:1">
      <c r="A38862" s="24"/>
    </row>
    <row r="38863" spans="1:1">
      <c r="A38863" s="24"/>
    </row>
    <row r="38864" spans="1:1">
      <c r="A38864" s="26"/>
    </row>
    <row r="38865" spans="1:1">
      <c r="A38865" s="26"/>
    </row>
    <row r="38866" spans="1:1">
      <c r="A38866" s="26"/>
    </row>
    <row r="38867" spans="1:1">
      <c r="A38867" s="26"/>
    </row>
    <row r="38868" spans="1:1">
      <c r="A38868" s="26"/>
    </row>
    <row r="38869" spans="1:1">
      <c r="A38869" s="26"/>
    </row>
    <row r="38870" spans="1:1">
      <c r="A38870" s="26"/>
    </row>
    <row r="38871" spans="1:1">
      <c r="A38871" s="26"/>
    </row>
    <row r="38872" spans="1:1">
      <c r="A38872" s="26"/>
    </row>
    <row r="38873" spans="1:1">
      <c r="A38873" s="26"/>
    </row>
    <row r="38874" spans="1:1">
      <c r="A38874" s="26"/>
    </row>
    <row r="38875" spans="1:1">
      <c r="A38875" s="26"/>
    </row>
    <row r="38876" spans="1:1">
      <c r="A38876" s="26"/>
    </row>
    <row r="38877" spans="1:1" ht="13.5" thickBot="1">
      <c r="A38877" s="31"/>
    </row>
    <row r="38878" spans="1:1">
      <c r="A38878" s="44"/>
    </row>
    <row r="38879" spans="1:1" ht="13.5" thickBot="1">
      <c r="A38879" s="47"/>
    </row>
    <row r="38880" spans="1:1">
      <c r="A38880" s="48"/>
    </row>
    <row r="38881" spans="1:1">
      <c r="A38881" s="50"/>
    </row>
    <row r="38882" spans="1:1">
      <c r="A38882" s="50"/>
    </row>
    <row r="38883" spans="1:1">
      <c r="A38883" s="50"/>
    </row>
    <row r="38884" spans="1:1">
      <c r="A38884" s="50"/>
    </row>
    <row r="38885" spans="1:1">
      <c r="A38885" s="50"/>
    </row>
    <row r="38886" spans="1:1">
      <c r="A38886" s="50"/>
    </row>
    <row r="38887" spans="1:1">
      <c r="A38887" s="50"/>
    </row>
    <row r="38888" spans="1:1">
      <c r="A38888" s="50"/>
    </row>
    <row r="38889" spans="1:1">
      <c r="A38889" s="50"/>
    </row>
    <row r="38890" spans="1:1">
      <c r="A38890" s="50"/>
    </row>
    <row r="38891" spans="1:1">
      <c r="A38891" s="50"/>
    </row>
    <row r="38892" spans="1:1">
      <c r="A38892" s="50"/>
    </row>
    <row r="38893" spans="1:1">
      <c r="A38893" s="50"/>
    </row>
    <row r="38894" spans="1:1">
      <c r="A38894" s="50"/>
    </row>
    <row r="38895" spans="1:1">
      <c r="A38895" s="50"/>
    </row>
    <row r="38896" spans="1:1" ht="13.5" thickBot="1">
      <c r="A38896" s="47"/>
    </row>
    <row r="38897" spans="1:1">
      <c r="A38897" s="1"/>
    </row>
    <row r="38898" spans="1:1">
      <c r="A38898" s="24"/>
    </row>
    <row r="38899" spans="1:1">
      <c r="A38899" s="26"/>
    </row>
    <row r="38900" spans="1:1">
      <c r="A38900" s="26"/>
    </row>
    <row r="38901" spans="1:1">
      <c r="A38901" s="26"/>
    </row>
    <row r="38902" spans="1:1">
      <c r="A38902" s="26"/>
    </row>
    <row r="38903" spans="1:1">
      <c r="A38903" s="26"/>
    </row>
    <row r="38904" spans="1:1">
      <c r="A38904" s="26"/>
    </row>
    <row r="38905" spans="1:1">
      <c r="A38905" s="26"/>
    </row>
    <row r="38906" spans="1:1">
      <c r="A38906" s="26"/>
    </row>
    <row r="38907" spans="1:1">
      <c r="A38907" s="26"/>
    </row>
    <row r="38908" spans="1:1">
      <c r="A38908" s="26"/>
    </row>
    <row r="38909" spans="1:1">
      <c r="A38909" s="26"/>
    </row>
    <row r="38910" spans="1:1">
      <c r="A38910" s="26"/>
    </row>
    <row r="38911" spans="1:1">
      <c r="A38911" s="26"/>
    </row>
    <row r="38912" spans="1:1">
      <c r="A38912" s="26"/>
    </row>
    <row r="38913" spans="1:1">
      <c r="A38913" s="31"/>
    </row>
    <row r="38914" spans="1:1">
      <c r="A38914" s="24"/>
    </row>
    <row r="38915" spans="1:1">
      <c r="A38915" s="24"/>
    </row>
    <row r="38916" spans="1:1">
      <c r="A38916" s="26"/>
    </row>
    <row r="38917" spans="1:1">
      <c r="A38917" s="26"/>
    </row>
    <row r="38918" spans="1:1">
      <c r="A38918" s="26"/>
    </row>
    <row r="38919" spans="1:1">
      <c r="A38919" s="26"/>
    </row>
    <row r="38920" spans="1:1">
      <c r="A38920" s="26"/>
    </row>
    <row r="38921" spans="1:1">
      <c r="A38921" s="26"/>
    </row>
    <row r="38922" spans="1:1">
      <c r="A38922" s="26"/>
    </row>
    <row r="38923" spans="1:1">
      <c r="A38923" s="26"/>
    </row>
    <row r="38924" spans="1:1">
      <c r="A38924" s="26"/>
    </row>
    <row r="38925" spans="1:1">
      <c r="A38925" s="26"/>
    </row>
    <row r="38926" spans="1:1">
      <c r="A38926" s="26"/>
    </row>
    <row r="38927" spans="1:1">
      <c r="A38927" s="26"/>
    </row>
    <row r="38928" spans="1:1">
      <c r="A38928" s="26"/>
    </row>
    <row r="38929" spans="1:1" ht="13.5" thickBot="1">
      <c r="A38929" s="31"/>
    </row>
    <row r="38930" spans="1:1">
      <c r="A38930" s="44"/>
    </row>
    <row r="38931" spans="1:1" ht="13.5" thickBot="1">
      <c r="A38931" s="47"/>
    </row>
    <row r="38932" spans="1:1">
      <c r="A38932" s="48"/>
    </row>
    <row r="38933" spans="1:1">
      <c r="A38933" s="50"/>
    </row>
    <row r="38934" spans="1:1">
      <c r="A38934" s="50"/>
    </row>
    <row r="38935" spans="1:1">
      <c r="A38935" s="50"/>
    </row>
    <row r="38936" spans="1:1">
      <c r="A38936" s="50"/>
    </row>
    <row r="38937" spans="1:1">
      <c r="A38937" s="50"/>
    </row>
    <row r="38938" spans="1:1">
      <c r="A38938" s="50"/>
    </row>
    <row r="38939" spans="1:1">
      <c r="A38939" s="50"/>
    </row>
    <row r="38940" spans="1:1">
      <c r="A38940" s="50"/>
    </row>
    <row r="38941" spans="1:1">
      <c r="A38941" s="50"/>
    </row>
    <row r="38942" spans="1:1">
      <c r="A38942" s="50"/>
    </row>
    <row r="38943" spans="1:1">
      <c r="A38943" s="50"/>
    </row>
    <row r="38944" spans="1:1">
      <c r="A38944" s="50"/>
    </row>
    <row r="38945" spans="1:1">
      <c r="A38945" s="50"/>
    </row>
    <row r="38946" spans="1:1">
      <c r="A38946" s="50"/>
    </row>
    <row r="38947" spans="1:1">
      <c r="A38947" s="50"/>
    </row>
    <row r="38948" spans="1:1" ht="13.5" thickBot="1">
      <c r="A38948" s="47"/>
    </row>
    <row r="38949" spans="1:1">
      <c r="A38949" s="1"/>
    </row>
    <row r="38950" spans="1:1">
      <c r="A38950" s="24"/>
    </row>
    <row r="38951" spans="1:1">
      <c r="A38951" s="26"/>
    </row>
    <row r="38952" spans="1:1">
      <c r="A38952" s="26"/>
    </row>
    <row r="38953" spans="1:1">
      <c r="A38953" s="26"/>
    </row>
    <row r="38954" spans="1:1">
      <c r="A38954" s="26"/>
    </row>
    <row r="38955" spans="1:1">
      <c r="A38955" s="26"/>
    </row>
    <row r="38956" spans="1:1">
      <c r="A38956" s="26"/>
    </row>
    <row r="38957" spans="1:1">
      <c r="A38957" s="26"/>
    </row>
    <row r="38958" spans="1:1">
      <c r="A38958" s="26"/>
    </row>
    <row r="38959" spans="1:1">
      <c r="A38959" s="26"/>
    </row>
    <row r="38960" spans="1:1">
      <c r="A38960" s="26"/>
    </row>
    <row r="38961" spans="1:1">
      <c r="A38961" s="26"/>
    </row>
    <row r="38962" spans="1:1">
      <c r="A38962" s="26"/>
    </row>
    <row r="38963" spans="1:1">
      <c r="A38963" s="26"/>
    </row>
    <row r="38964" spans="1:1">
      <c r="A38964" s="26"/>
    </row>
    <row r="38965" spans="1:1">
      <c r="A38965" s="31"/>
    </row>
    <row r="38966" spans="1:1">
      <c r="A38966" s="24"/>
    </row>
    <row r="38967" spans="1:1">
      <c r="A38967" s="24"/>
    </row>
    <row r="38968" spans="1:1">
      <c r="A38968" s="26"/>
    </row>
    <row r="38969" spans="1:1">
      <c r="A38969" s="26"/>
    </row>
    <row r="38970" spans="1:1">
      <c r="A38970" s="26"/>
    </row>
    <row r="38971" spans="1:1">
      <c r="A38971" s="26"/>
    </row>
    <row r="38972" spans="1:1">
      <c r="A38972" s="26"/>
    </row>
    <row r="38973" spans="1:1">
      <c r="A38973" s="26"/>
    </row>
    <row r="38974" spans="1:1">
      <c r="A38974" s="26"/>
    </row>
    <row r="38975" spans="1:1">
      <c r="A38975" s="26"/>
    </row>
    <row r="38976" spans="1:1">
      <c r="A38976" s="26"/>
    </row>
    <row r="38977" spans="1:1">
      <c r="A38977" s="26"/>
    </row>
    <row r="38978" spans="1:1">
      <c r="A38978" s="26"/>
    </row>
    <row r="38979" spans="1:1">
      <c r="A38979" s="26"/>
    </row>
    <row r="38980" spans="1:1">
      <c r="A38980" s="26"/>
    </row>
    <row r="38981" spans="1:1" ht="13.5" thickBot="1">
      <c r="A38981" s="31"/>
    </row>
    <row r="38982" spans="1:1">
      <c r="A38982" s="44"/>
    </row>
    <row r="38983" spans="1:1" ht="13.5" thickBot="1">
      <c r="A38983" s="47"/>
    </row>
    <row r="38984" spans="1:1">
      <c r="A38984" s="48"/>
    </row>
    <row r="38985" spans="1:1">
      <c r="A38985" s="50"/>
    </row>
    <row r="38986" spans="1:1">
      <c r="A38986" s="50"/>
    </row>
    <row r="38987" spans="1:1">
      <c r="A38987" s="50"/>
    </row>
    <row r="38988" spans="1:1">
      <c r="A38988" s="50"/>
    </row>
    <row r="38989" spans="1:1">
      <c r="A38989" s="50"/>
    </row>
    <row r="38990" spans="1:1">
      <c r="A38990" s="50"/>
    </row>
    <row r="38991" spans="1:1">
      <c r="A38991" s="50"/>
    </row>
    <row r="38992" spans="1:1">
      <c r="A38992" s="50"/>
    </row>
    <row r="38993" spans="1:1">
      <c r="A38993" s="50"/>
    </row>
    <row r="38994" spans="1:1">
      <c r="A38994" s="50"/>
    </row>
    <row r="38995" spans="1:1">
      <c r="A38995" s="50"/>
    </row>
    <row r="38996" spans="1:1">
      <c r="A38996" s="50"/>
    </row>
    <row r="38997" spans="1:1">
      <c r="A38997" s="50"/>
    </row>
    <row r="38998" spans="1:1">
      <c r="A38998" s="50"/>
    </row>
    <row r="38999" spans="1:1">
      <c r="A38999" s="50"/>
    </row>
    <row r="39000" spans="1:1" ht="13.5" thickBot="1">
      <c r="A39000" s="47"/>
    </row>
    <row r="39001" spans="1:1">
      <c r="A39001" s="1"/>
    </row>
    <row r="39002" spans="1:1">
      <c r="A39002" s="24"/>
    </row>
    <row r="39003" spans="1:1">
      <c r="A39003" s="26"/>
    </row>
    <row r="39004" spans="1:1">
      <c r="A39004" s="26"/>
    </row>
    <row r="39005" spans="1:1">
      <c r="A39005" s="26"/>
    </row>
    <row r="39006" spans="1:1">
      <c r="A39006" s="26"/>
    </row>
    <row r="39007" spans="1:1">
      <c r="A39007" s="26"/>
    </row>
    <row r="39008" spans="1:1">
      <c r="A39008" s="26"/>
    </row>
    <row r="39009" spans="1:1">
      <c r="A39009" s="26"/>
    </row>
    <row r="39010" spans="1:1">
      <c r="A39010" s="26"/>
    </row>
    <row r="39011" spans="1:1">
      <c r="A39011" s="26"/>
    </row>
    <row r="39012" spans="1:1">
      <c r="A39012" s="26"/>
    </row>
    <row r="39013" spans="1:1">
      <c r="A39013" s="26"/>
    </row>
    <row r="39014" spans="1:1">
      <c r="A39014" s="26"/>
    </row>
    <row r="39015" spans="1:1">
      <c r="A39015" s="26"/>
    </row>
    <row r="39016" spans="1:1">
      <c r="A39016" s="26"/>
    </row>
    <row r="39017" spans="1:1">
      <c r="A39017" s="31"/>
    </row>
    <row r="39018" spans="1:1">
      <c r="A39018" s="24"/>
    </row>
    <row r="39019" spans="1:1">
      <c r="A39019" s="24"/>
    </row>
    <row r="39020" spans="1:1">
      <c r="A39020" s="26"/>
    </row>
    <row r="39021" spans="1:1">
      <c r="A39021" s="26"/>
    </row>
    <row r="39022" spans="1:1">
      <c r="A39022" s="26"/>
    </row>
    <row r="39023" spans="1:1">
      <c r="A39023" s="26"/>
    </row>
    <row r="39024" spans="1:1">
      <c r="A39024" s="26"/>
    </row>
    <row r="39025" spans="1:1">
      <c r="A39025" s="26"/>
    </row>
    <row r="39026" spans="1:1">
      <c r="A39026" s="26"/>
    </row>
    <row r="39027" spans="1:1">
      <c r="A39027" s="26"/>
    </row>
    <row r="39028" spans="1:1">
      <c r="A39028" s="26"/>
    </row>
    <row r="39029" spans="1:1">
      <c r="A39029" s="26"/>
    </row>
    <row r="39030" spans="1:1">
      <c r="A39030" s="26"/>
    </row>
    <row r="39031" spans="1:1">
      <c r="A39031" s="26"/>
    </row>
    <row r="39032" spans="1:1">
      <c r="A39032" s="26"/>
    </row>
    <row r="39033" spans="1:1" ht="13.5" thickBot="1">
      <c r="A39033" s="31"/>
    </row>
    <row r="39034" spans="1:1">
      <c r="A39034" s="44"/>
    </row>
    <row r="39035" spans="1:1" ht="13.5" thickBot="1">
      <c r="A39035" s="47"/>
    </row>
    <row r="39036" spans="1:1">
      <c r="A39036" s="48"/>
    </row>
    <row r="39037" spans="1:1">
      <c r="A39037" s="50"/>
    </row>
    <row r="39038" spans="1:1">
      <c r="A39038" s="50"/>
    </row>
    <row r="39039" spans="1:1">
      <c r="A39039" s="50"/>
    </row>
    <row r="39040" spans="1:1">
      <c r="A39040" s="50"/>
    </row>
    <row r="39041" spans="1:1">
      <c r="A39041" s="50"/>
    </row>
    <row r="39042" spans="1:1">
      <c r="A39042" s="50"/>
    </row>
    <row r="39043" spans="1:1">
      <c r="A39043" s="50"/>
    </row>
    <row r="39044" spans="1:1">
      <c r="A39044" s="50"/>
    </row>
    <row r="39045" spans="1:1">
      <c r="A39045" s="50"/>
    </row>
    <row r="39046" spans="1:1">
      <c r="A39046" s="50"/>
    </row>
    <row r="39047" spans="1:1">
      <c r="A39047" s="50"/>
    </row>
    <row r="39048" spans="1:1">
      <c r="A39048" s="50"/>
    </row>
    <row r="39049" spans="1:1">
      <c r="A39049" s="50"/>
    </row>
    <row r="39050" spans="1:1">
      <c r="A39050" s="50"/>
    </row>
    <row r="39051" spans="1:1">
      <c r="A39051" s="50"/>
    </row>
    <row r="39052" spans="1:1" ht="13.5" thickBot="1">
      <c r="A39052" s="47"/>
    </row>
    <row r="39053" spans="1:1">
      <c r="A39053" s="1"/>
    </row>
    <row r="39054" spans="1:1">
      <c r="A39054" s="24"/>
    </row>
    <row r="39055" spans="1:1">
      <c r="A39055" s="26"/>
    </row>
    <row r="39056" spans="1:1">
      <c r="A39056" s="26"/>
    </row>
    <row r="39057" spans="1:1">
      <c r="A39057" s="26"/>
    </row>
    <row r="39058" spans="1:1">
      <c r="A39058" s="26"/>
    </row>
    <row r="39059" spans="1:1">
      <c r="A39059" s="26"/>
    </row>
    <row r="39060" spans="1:1">
      <c r="A39060" s="26"/>
    </row>
    <row r="39061" spans="1:1">
      <c r="A39061" s="26"/>
    </row>
    <row r="39062" spans="1:1">
      <c r="A39062" s="26"/>
    </row>
    <row r="39063" spans="1:1">
      <c r="A39063" s="26"/>
    </row>
    <row r="39064" spans="1:1">
      <c r="A39064" s="26"/>
    </row>
    <row r="39065" spans="1:1">
      <c r="A39065" s="26"/>
    </row>
    <row r="39066" spans="1:1">
      <c r="A39066" s="26"/>
    </row>
    <row r="39067" spans="1:1">
      <c r="A39067" s="26"/>
    </row>
    <row r="39068" spans="1:1">
      <c r="A39068" s="26"/>
    </row>
    <row r="39069" spans="1:1">
      <c r="A39069" s="31"/>
    </row>
    <row r="39070" spans="1:1">
      <c r="A39070" s="24"/>
    </row>
    <row r="39071" spans="1:1">
      <c r="A39071" s="24"/>
    </row>
    <row r="39072" spans="1:1">
      <c r="A39072" s="26"/>
    </row>
    <row r="39073" spans="1:1">
      <c r="A39073" s="26"/>
    </row>
    <row r="39074" spans="1:1">
      <c r="A39074" s="26"/>
    </row>
    <row r="39075" spans="1:1">
      <c r="A39075" s="26"/>
    </row>
    <row r="39076" spans="1:1">
      <c r="A39076" s="26"/>
    </row>
    <row r="39077" spans="1:1">
      <c r="A39077" s="26"/>
    </row>
    <row r="39078" spans="1:1">
      <c r="A39078" s="26"/>
    </row>
    <row r="39079" spans="1:1">
      <c r="A39079" s="26"/>
    </row>
    <row r="39080" spans="1:1">
      <c r="A39080" s="26"/>
    </row>
    <row r="39081" spans="1:1">
      <c r="A39081" s="26"/>
    </row>
    <row r="39082" spans="1:1">
      <c r="A39082" s="26"/>
    </row>
    <row r="39083" spans="1:1">
      <c r="A39083" s="26"/>
    </row>
    <row r="39084" spans="1:1">
      <c r="A39084" s="26"/>
    </row>
    <row r="39085" spans="1:1" ht="13.5" thickBot="1">
      <c r="A39085" s="31"/>
    </row>
    <row r="39086" spans="1:1">
      <c r="A39086" s="44"/>
    </row>
    <row r="39087" spans="1:1" ht="13.5" thickBot="1">
      <c r="A39087" s="47"/>
    </row>
    <row r="39088" spans="1:1">
      <c r="A39088" s="48"/>
    </row>
    <row r="39089" spans="1:1">
      <c r="A39089" s="50"/>
    </row>
    <row r="39090" spans="1:1">
      <c r="A39090" s="50"/>
    </row>
    <row r="39091" spans="1:1">
      <c r="A39091" s="50"/>
    </row>
    <row r="39092" spans="1:1">
      <c r="A39092" s="50"/>
    </row>
    <row r="39093" spans="1:1">
      <c r="A39093" s="50"/>
    </row>
    <row r="39094" spans="1:1">
      <c r="A39094" s="50"/>
    </row>
    <row r="39095" spans="1:1">
      <c r="A39095" s="50"/>
    </row>
    <row r="39096" spans="1:1">
      <c r="A39096" s="50"/>
    </row>
    <row r="39097" spans="1:1">
      <c r="A39097" s="50"/>
    </row>
    <row r="39098" spans="1:1">
      <c r="A39098" s="50"/>
    </row>
    <row r="39099" spans="1:1">
      <c r="A39099" s="50"/>
    </row>
    <row r="39100" spans="1:1">
      <c r="A39100" s="50"/>
    </row>
    <row r="39101" spans="1:1">
      <c r="A39101" s="50"/>
    </row>
    <row r="39102" spans="1:1">
      <c r="A39102" s="50"/>
    </row>
    <row r="39103" spans="1:1">
      <c r="A39103" s="50"/>
    </row>
    <row r="39104" spans="1:1" ht="13.5" thickBot="1">
      <c r="A39104" s="47"/>
    </row>
    <row r="39105" spans="1:1">
      <c r="A39105" s="1"/>
    </row>
    <row r="39106" spans="1:1">
      <c r="A39106" s="24"/>
    </row>
    <row r="39107" spans="1:1">
      <c r="A39107" s="26"/>
    </row>
    <row r="39108" spans="1:1">
      <c r="A39108" s="26"/>
    </row>
    <row r="39109" spans="1:1">
      <c r="A39109" s="26"/>
    </row>
    <row r="39110" spans="1:1">
      <c r="A39110" s="26"/>
    </row>
    <row r="39111" spans="1:1">
      <c r="A39111" s="26"/>
    </row>
    <row r="39112" spans="1:1">
      <c r="A39112" s="26"/>
    </row>
    <row r="39113" spans="1:1">
      <c r="A39113" s="26"/>
    </row>
    <row r="39114" spans="1:1">
      <c r="A39114" s="26"/>
    </row>
    <row r="39115" spans="1:1">
      <c r="A39115" s="26"/>
    </row>
    <row r="39116" spans="1:1">
      <c r="A39116" s="26"/>
    </row>
    <row r="39117" spans="1:1">
      <c r="A39117" s="26"/>
    </row>
    <row r="39118" spans="1:1">
      <c r="A39118" s="26"/>
    </row>
    <row r="39119" spans="1:1">
      <c r="A39119" s="26"/>
    </row>
    <row r="39120" spans="1:1">
      <c r="A39120" s="26"/>
    </row>
    <row r="39121" spans="1:1">
      <c r="A39121" s="31"/>
    </row>
    <row r="39122" spans="1:1">
      <c r="A39122" s="24"/>
    </row>
    <row r="39123" spans="1:1">
      <c r="A39123" s="24"/>
    </row>
    <row r="39124" spans="1:1">
      <c r="A39124" s="26"/>
    </row>
    <row r="39125" spans="1:1">
      <c r="A39125" s="26"/>
    </row>
    <row r="39126" spans="1:1">
      <c r="A39126" s="26"/>
    </row>
    <row r="39127" spans="1:1">
      <c r="A39127" s="26"/>
    </row>
    <row r="39128" spans="1:1">
      <c r="A39128" s="26"/>
    </row>
    <row r="39129" spans="1:1">
      <c r="A39129" s="26"/>
    </row>
    <row r="39130" spans="1:1">
      <c r="A39130" s="26"/>
    </row>
    <row r="39131" spans="1:1">
      <c r="A39131" s="26"/>
    </row>
    <row r="39132" spans="1:1">
      <c r="A39132" s="26"/>
    </row>
    <row r="39133" spans="1:1">
      <c r="A39133" s="26"/>
    </row>
    <row r="39134" spans="1:1">
      <c r="A39134" s="26"/>
    </row>
    <row r="39135" spans="1:1">
      <c r="A39135" s="26"/>
    </row>
    <row r="39136" spans="1:1">
      <c r="A39136" s="26"/>
    </row>
    <row r="39137" spans="1:1" ht="13.5" thickBot="1">
      <c r="A39137" s="31"/>
    </row>
    <row r="39138" spans="1:1">
      <c r="A39138" s="44"/>
    </row>
    <row r="39139" spans="1:1" ht="13.5" thickBot="1">
      <c r="A39139" s="47"/>
    </row>
    <row r="39140" spans="1:1">
      <c r="A39140" s="48"/>
    </row>
    <row r="39141" spans="1:1">
      <c r="A39141" s="50"/>
    </row>
    <row r="39142" spans="1:1">
      <c r="A39142" s="50"/>
    </row>
    <row r="39143" spans="1:1">
      <c r="A39143" s="50"/>
    </row>
    <row r="39144" spans="1:1">
      <c r="A39144" s="50"/>
    </row>
    <row r="39145" spans="1:1">
      <c r="A39145" s="50"/>
    </row>
    <row r="39146" spans="1:1">
      <c r="A39146" s="50"/>
    </row>
    <row r="39147" spans="1:1">
      <c r="A39147" s="50"/>
    </row>
    <row r="39148" spans="1:1">
      <c r="A39148" s="50"/>
    </row>
    <row r="39149" spans="1:1">
      <c r="A39149" s="50"/>
    </row>
    <row r="39150" spans="1:1">
      <c r="A39150" s="50"/>
    </row>
    <row r="39151" spans="1:1">
      <c r="A39151" s="50"/>
    </row>
    <row r="39152" spans="1:1">
      <c r="A39152" s="50"/>
    </row>
    <row r="39153" spans="1:1">
      <c r="A39153" s="50"/>
    </row>
    <row r="39154" spans="1:1">
      <c r="A39154" s="50"/>
    </row>
    <row r="39155" spans="1:1">
      <c r="A39155" s="50"/>
    </row>
    <row r="39156" spans="1:1" ht="13.5" thickBot="1">
      <c r="A39156" s="47"/>
    </row>
    <row r="39157" spans="1:1">
      <c r="A39157" s="1"/>
    </row>
    <row r="39158" spans="1:1">
      <c r="A39158" s="24"/>
    </row>
    <row r="39159" spans="1:1">
      <c r="A39159" s="26"/>
    </row>
    <row r="39160" spans="1:1">
      <c r="A39160" s="26"/>
    </row>
    <row r="39161" spans="1:1">
      <c r="A39161" s="26"/>
    </row>
    <row r="39162" spans="1:1">
      <c r="A39162" s="26"/>
    </row>
    <row r="39163" spans="1:1">
      <c r="A39163" s="26"/>
    </row>
    <row r="39164" spans="1:1">
      <c r="A39164" s="26"/>
    </row>
    <row r="39165" spans="1:1">
      <c r="A39165" s="26"/>
    </row>
    <row r="39166" spans="1:1">
      <c r="A39166" s="26"/>
    </row>
    <row r="39167" spans="1:1">
      <c r="A39167" s="26"/>
    </row>
    <row r="39168" spans="1:1">
      <c r="A39168" s="26"/>
    </row>
    <row r="39169" spans="1:1">
      <c r="A39169" s="26"/>
    </row>
    <row r="39170" spans="1:1">
      <c r="A39170" s="26"/>
    </row>
    <row r="39171" spans="1:1">
      <c r="A39171" s="26"/>
    </row>
    <row r="39172" spans="1:1">
      <c r="A39172" s="26"/>
    </row>
    <row r="39173" spans="1:1">
      <c r="A39173" s="31"/>
    </row>
    <row r="39174" spans="1:1">
      <c r="A39174" s="24"/>
    </row>
    <row r="39175" spans="1:1">
      <c r="A39175" s="24"/>
    </row>
    <row r="39176" spans="1:1">
      <c r="A39176" s="26"/>
    </row>
    <row r="39177" spans="1:1">
      <c r="A39177" s="26"/>
    </row>
    <row r="39178" spans="1:1">
      <c r="A39178" s="26"/>
    </row>
    <row r="39179" spans="1:1">
      <c r="A39179" s="26"/>
    </row>
    <row r="39180" spans="1:1">
      <c r="A39180" s="26"/>
    </row>
    <row r="39181" spans="1:1">
      <c r="A39181" s="26"/>
    </row>
    <row r="39182" spans="1:1">
      <c r="A39182" s="26"/>
    </row>
    <row r="39183" spans="1:1">
      <c r="A39183" s="26"/>
    </row>
    <row r="39184" spans="1:1">
      <c r="A39184" s="26"/>
    </row>
    <row r="39185" spans="1:1">
      <c r="A39185" s="26"/>
    </row>
    <row r="39186" spans="1:1">
      <c r="A39186" s="26"/>
    </row>
    <row r="39187" spans="1:1">
      <c r="A39187" s="26"/>
    </row>
    <row r="39188" spans="1:1">
      <c r="A39188" s="26"/>
    </row>
    <row r="39189" spans="1:1" ht="13.5" thickBot="1">
      <c r="A39189" s="31"/>
    </row>
    <row r="39190" spans="1:1">
      <c r="A39190" s="44"/>
    </row>
    <row r="39191" spans="1:1" ht="13.5" thickBot="1">
      <c r="A39191" s="47"/>
    </row>
    <row r="39192" spans="1:1">
      <c r="A39192" s="48"/>
    </row>
    <row r="39193" spans="1:1">
      <c r="A39193" s="50"/>
    </row>
    <row r="39194" spans="1:1">
      <c r="A39194" s="50"/>
    </row>
    <row r="39195" spans="1:1">
      <c r="A39195" s="50"/>
    </row>
    <row r="39196" spans="1:1">
      <c r="A39196" s="50"/>
    </row>
    <row r="39197" spans="1:1">
      <c r="A39197" s="50"/>
    </row>
    <row r="39198" spans="1:1">
      <c r="A39198" s="50"/>
    </row>
    <row r="39199" spans="1:1">
      <c r="A39199" s="50"/>
    </row>
    <row r="39200" spans="1:1">
      <c r="A39200" s="50"/>
    </row>
    <row r="39201" spans="1:1">
      <c r="A39201" s="50"/>
    </row>
    <row r="39202" spans="1:1">
      <c r="A39202" s="50"/>
    </row>
    <row r="39203" spans="1:1">
      <c r="A39203" s="50"/>
    </row>
    <row r="39204" spans="1:1">
      <c r="A39204" s="50"/>
    </row>
    <row r="39205" spans="1:1">
      <c r="A39205" s="50"/>
    </row>
    <row r="39206" spans="1:1">
      <c r="A39206" s="50"/>
    </row>
    <row r="39207" spans="1:1">
      <c r="A39207" s="50"/>
    </row>
    <row r="39208" spans="1:1" ht="13.5" thickBot="1">
      <c r="A39208" s="47"/>
    </row>
    <row r="39209" spans="1:1">
      <c r="A39209" s="1"/>
    </row>
    <row r="39210" spans="1:1">
      <c r="A39210" s="24"/>
    </row>
    <row r="39211" spans="1:1">
      <c r="A39211" s="26"/>
    </row>
    <row r="39212" spans="1:1">
      <c r="A39212" s="26"/>
    </row>
    <row r="39213" spans="1:1">
      <c r="A39213" s="26"/>
    </row>
    <row r="39214" spans="1:1">
      <c r="A39214" s="26"/>
    </row>
    <row r="39215" spans="1:1">
      <c r="A39215" s="26"/>
    </row>
    <row r="39216" spans="1:1">
      <c r="A39216" s="26"/>
    </row>
    <row r="39217" spans="1:1">
      <c r="A39217" s="26"/>
    </row>
    <row r="39218" spans="1:1">
      <c r="A39218" s="26"/>
    </row>
    <row r="39219" spans="1:1">
      <c r="A39219" s="26"/>
    </row>
    <row r="39220" spans="1:1">
      <c r="A39220" s="26"/>
    </row>
    <row r="39221" spans="1:1">
      <c r="A39221" s="26"/>
    </row>
    <row r="39222" spans="1:1">
      <c r="A39222" s="26"/>
    </row>
    <row r="39223" spans="1:1">
      <c r="A39223" s="26"/>
    </row>
    <row r="39224" spans="1:1">
      <c r="A39224" s="26"/>
    </row>
    <row r="39225" spans="1:1">
      <c r="A39225" s="31"/>
    </row>
    <row r="39226" spans="1:1">
      <c r="A39226" s="24"/>
    </row>
    <row r="39227" spans="1:1">
      <c r="A39227" s="24"/>
    </row>
    <row r="39228" spans="1:1">
      <c r="A39228" s="26"/>
    </row>
    <row r="39229" spans="1:1">
      <c r="A39229" s="26"/>
    </row>
    <row r="39230" spans="1:1">
      <c r="A39230" s="26"/>
    </row>
    <row r="39231" spans="1:1">
      <c r="A39231" s="26"/>
    </row>
    <row r="39232" spans="1:1">
      <c r="A39232" s="26"/>
    </row>
    <row r="39233" spans="1:1">
      <c r="A39233" s="26"/>
    </row>
    <row r="39234" spans="1:1">
      <c r="A39234" s="26"/>
    </row>
    <row r="39235" spans="1:1">
      <c r="A39235" s="26"/>
    </row>
    <row r="39236" spans="1:1">
      <c r="A39236" s="26"/>
    </row>
    <row r="39237" spans="1:1">
      <c r="A39237" s="26"/>
    </row>
    <row r="39238" spans="1:1">
      <c r="A39238" s="26"/>
    </row>
    <row r="39239" spans="1:1">
      <c r="A39239" s="26"/>
    </row>
    <row r="39240" spans="1:1">
      <c r="A39240" s="26"/>
    </row>
    <row r="39241" spans="1:1" ht="13.5" thickBot="1">
      <c r="A39241" s="31"/>
    </row>
    <row r="39242" spans="1:1">
      <c r="A39242" s="44"/>
    </row>
    <row r="39243" spans="1:1" ht="13.5" thickBot="1">
      <c r="A39243" s="47"/>
    </row>
    <row r="39244" spans="1:1">
      <c r="A39244" s="48"/>
    </row>
    <row r="39245" spans="1:1">
      <c r="A39245" s="50"/>
    </row>
    <row r="39246" spans="1:1">
      <c r="A39246" s="50"/>
    </row>
    <row r="39247" spans="1:1">
      <c r="A39247" s="50"/>
    </row>
    <row r="39248" spans="1:1">
      <c r="A39248" s="50"/>
    </row>
    <row r="39249" spans="1:1">
      <c r="A39249" s="50"/>
    </row>
    <row r="39250" spans="1:1">
      <c r="A39250" s="50"/>
    </row>
    <row r="39251" spans="1:1">
      <c r="A39251" s="50"/>
    </row>
    <row r="39252" spans="1:1">
      <c r="A39252" s="50"/>
    </row>
    <row r="39253" spans="1:1">
      <c r="A39253" s="50"/>
    </row>
    <row r="39254" spans="1:1">
      <c r="A39254" s="50"/>
    </row>
    <row r="39255" spans="1:1">
      <c r="A39255" s="50"/>
    </row>
    <row r="39256" spans="1:1">
      <c r="A39256" s="50"/>
    </row>
    <row r="39257" spans="1:1">
      <c r="A39257" s="50"/>
    </row>
    <row r="39258" spans="1:1">
      <c r="A39258" s="50"/>
    </row>
    <row r="39259" spans="1:1">
      <c r="A39259" s="50"/>
    </row>
    <row r="39260" spans="1:1" ht="13.5" thickBot="1">
      <c r="A39260" s="47"/>
    </row>
    <row r="39261" spans="1:1">
      <c r="A39261" s="1"/>
    </row>
    <row r="39262" spans="1:1">
      <c r="A39262" s="24"/>
    </row>
    <row r="39263" spans="1:1">
      <c r="A39263" s="26"/>
    </row>
    <row r="39264" spans="1:1">
      <c r="A39264" s="26"/>
    </row>
    <row r="39265" spans="1:1">
      <c r="A39265" s="26"/>
    </row>
    <row r="39266" spans="1:1">
      <c r="A39266" s="26"/>
    </row>
    <row r="39267" spans="1:1">
      <c r="A39267" s="26"/>
    </row>
    <row r="39268" spans="1:1">
      <c r="A39268" s="26"/>
    </row>
    <row r="39269" spans="1:1">
      <c r="A39269" s="26"/>
    </row>
    <row r="39270" spans="1:1">
      <c r="A39270" s="26"/>
    </row>
    <row r="39271" spans="1:1">
      <c r="A39271" s="26"/>
    </row>
    <row r="39272" spans="1:1">
      <c r="A39272" s="26"/>
    </row>
    <row r="39273" spans="1:1">
      <c r="A39273" s="26"/>
    </row>
    <row r="39274" spans="1:1">
      <c r="A39274" s="26"/>
    </row>
    <row r="39275" spans="1:1">
      <c r="A39275" s="26"/>
    </row>
    <row r="39276" spans="1:1">
      <c r="A39276" s="26"/>
    </row>
    <row r="39277" spans="1:1">
      <c r="A39277" s="31"/>
    </row>
    <row r="39278" spans="1:1">
      <c r="A39278" s="24"/>
    </row>
    <row r="39279" spans="1:1">
      <c r="A39279" s="24"/>
    </row>
    <row r="39280" spans="1:1">
      <c r="A39280" s="26"/>
    </row>
    <row r="39281" spans="1:1">
      <c r="A39281" s="26"/>
    </row>
    <row r="39282" spans="1:1">
      <c r="A39282" s="26"/>
    </row>
    <row r="39283" spans="1:1">
      <c r="A39283" s="26"/>
    </row>
    <row r="39284" spans="1:1">
      <c r="A39284" s="26"/>
    </row>
    <row r="39285" spans="1:1">
      <c r="A39285" s="26"/>
    </row>
    <row r="39286" spans="1:1">
      <c r="A39286" s="26"/>
    </row>
    <row r="39287" spans="1:1">
      <c r="A39287" s="26"/>
    </row>
    <row r="39288" spans="1:1">
      <c r="A39288" s="26"/>
    </row>
    <row r="39289" spans="1:1">
      <c r="A39289" s="26"/>
    </row>
    <row r="39290" spans="1:1">
      <c r="A39290" s="26"/>
    </row>
    <row r="39291" spans="1:1">
      <c r="A39291" s="26"/>
    </row>
    <row r="39292" spans="1:1">
      <c r="A39292" s="26"/>
    </row>
    <row r="39293" spans="1:1" ht="13.5" thickBot="1">
      <c r="A39293" s="31"/>
    </row>
    <row r="39294" spans="1:1">
      <c r="A39294" s="44"/>
    </row>
    <row r="39295" spans="1:1" ht="13.5" thickBot="1">
      <c r="A39295" s="47"/>
    </row>
    <row r="39296" spans="1:1">
      <c r="A39296" s="48"/>
    </row>
    <row r="39297" spans="1:1">
      <c r="A39297" s="50"/>
    </row>
    <row r="39298" spans="1:1">
      <c r="A39298" s="50"/>
    </row>
    <row r="39299" spans="1:1">
      <c r="A39299" s="50"/>
    </row>
    <row r="39300" spans="1:1">
      <c r="A39300" s="50"/>
    </row>
    <row r="39301" spans="1:1">
      <c r="A39301" s="50"/>
    </row>
    <row r="39302" spans="1:1">
      <c r="A39302" s="50"/>
    </row>
    <row r="39303" spans="1:1">
      <c r="A39303" s="50"/>
    </row>
    <row r="39304" spans="1:1">
      <c r="A39304" s="50"/>
    </row>
    <row r="39305" spans="1:1">
      <c r="A39305" s="50"/>
    </row>
    <row r="39306" spans="1:1">
      <c r="A39306" s="50"/>
    </row>
    <row r="39307" spans="1:1">
      <c r="A39307" s="50"/>
    </row>
    <row r="39308" spans="1:1">
      <c r="A39308" s="50"/>
    </row>
    <row r="39309" spans="1:1">
      <c r="A39309" s="50"/>
    </row>
    <row r="39310" spans="1:1">
      <c r="A39310" s="50"/>
    </row>
    <row r="39311" spans="1:1">
      <c r="A39311" s="50"/>
    </row>
    <row r="39312" spans="1:1" ht="13.5" thickBot="1">
      <c r="A39312" s="47"/>
    </row>
    <row r="39313" spans="1:1">
      <c r="A39313" s="1"/>
    </row>
    <row r="39314" spans="1:1">
      <c r="A39314" s="24"/>
    </row>
    <row r="39315" spans="1:1">
      <c r="A39315" s="26"/>
    </row>
    <row r="39316" spans="1:1">
      <c r="A39316" s="26"/>
    </row>
    <row r="39317" spans="1:1">
      <c r="A39317" s="26"/>
    </row>
    <row r="39318" spans="1:1">
      <c r="A39318" s="26"/>
    </row>
    <row r="39319" spans="1:1">
      <c r="A39319" s="26"/>
    </row>
    <row r="39320" spans="1:1">
      <c r="A39320" s="26"/>
    </row>
    <row r="39321" spans="1:1">
      <c r="A39321" s="26"/>
    </row>
    <row r="39322" spans="1:1">
      <c r="A39322" s="26"/>
    </row>
    <row r="39323" spans="1:1">
      <c r="A39323" s="26"/>
    </row>
    <row r="39324" spans="1:1">
      <c r="A39324" s="26"/>
    </row>
    <row r="39325" spans="1:1">
      <c r="A39325" s="26"/>
    </row>
    <row r="39326" spans="1:1">
      <c r="A39326" s="26"/>
    </row>
    <row r="39327" spans="1:1">
      <c r="A39327" s="26"/>
    </row>
    <row r="39328" spans="1:1">
      <c r="A39328" s="26"/>
    </row>
    <row r="39329" spans="1:1">
      <c r="A39329" s="31"/>
    </row>
    <row r="39330" spans="1:1">
      <c r="A39330" s="24"/>
    </row>
    <row r="39331" spans="1:1">
      <c r="A39331" s="24"/>
    </row>
    <row r="39332" spans="1:1">
      <c r="A39332" s="26"/>
    </row>
    <row r="39333" spans="1:1">
      <c r="A39333" s="26"/>
    </row>
    <row r="39334" spans="1:1">
      <c r="A39334" s="26"/>
    </row>
    <row r="39335" spans="1:1">
      <c r="A39335" s="26"/>
    </row>
    <row r="39336" spans="1:1">
      <c r="A39336" s="26"/>
    </row>
    <row r="39337" spans="1:1">
      <c r="A39337" s="26"/>
    </row>
    <row r="39338" spans="1:1">
      <c r="A39338" s="26"/>
    </row>
    <row r="39339" spans="1:1">
      <c r="A39339" s="26"/>
    </row>
    <row r="39340" spans="1:1">
      <c r="A39340" s="26"/>
    </row>
    <row r="39341" spans="1:1">
      <c r="A39341" s="26"/>
    </row>
    <row r="39342" spans="1:1">
      <c r="A39342" s="26"/>
    </row>
    <row r="39343" spans="1:1">
      <c r="A39343" s="26"/>
    </row>
    <row r="39344" spans="1:1">
      <c r="A39344" s="26"/>
    </row>
    <row r="39345" spans="1:1" ht="13.5" thickBot="1">
      <c r="A39345" s="31"/>
    </row>
    <row r="39346" spans="1:1">
      <c r="A39346" s="44"/>
    </row>
    <row r="39347" spans="1:1" ht="13.5" thickBot="1">
      <c r="A39347" s="47"/>
    </row>
    <row r="39348" spans="1:1">
      <c r="A39348" s="48"/>
    </row>
    <row r="39349" spans="1:1">
      <c r="A39349" s="50"/>
    </row>
    <row r="39350" spans="1:1">
      <c r="A39350" s="50"/>
    </row>
    <row r="39351" spans="1:1">
      <c r="A39351" s="50"/>
    </row>
    <row r="39352" spans="1:1">
      <c r="A39352" s="50"/>
    </row>
    <row r="39353" spans="1:1">
      <c r="A39353" s="50"/>
    </row>
    <row r="39354" spans="1:1">
      <c r="A39354" s="50"/>
    </row>
    <row r="39355" spans="1:1">
      <c r="A39355" s="50"/>
    </row>
    <row r="39356" spans="1:1">
      <c r="A39356" s="50"/>
    </row>
    <row r="39357" spans="1:1">
      <c r="A39357" s="50"/>
    </row>
    <row r="39358" spans="1:1">
      <c r="A39358" s="50"/>
    </row>
    <row r="39359" spans="1:1">
      <c r="A39359" s="50"/>
    </row>
    <row r="39360" spans="1:1">
      <c r="A39360" s="50"/>
    </row>
    <row r="39361" spans="1:1">
      <c r="A39361" s="50"/>
    </row>
    <row r="39362" spans="1:1">
      <c r="A39362" s="50"/>
    </row>
    <row r="39363" spans="1:1">
      <c r="A39363" s="50"/>
    </row>
    <row r="39364" spans="1:1" ht="13.5" thickBot="1">
      <c r="A39364" s="47"/>
    </row>
    <row r="39365" spans="1:1">
      <c r="A39365" s="1"/>
    </row>
    <row r="39366" spans="1:1">
      <c r="A39366" s="24"/>
    </row>
    <row r="39367" spans="1:1">
      <c r="A39367" s="26"/>
    </row>
    <row r="39368" spans="1:1">
      <c r="A39368" s="26"/>
    </row>
    <row r="39369" spans="1:1">
      <c r="A39369" s="26"/>
    </row>
    <row r="39370" spans="1:1">
      <c r="A39370" s="26"/>
    </row>
    <row r="39371" spans="1:1">
      <c r="A39371" s="26"/>
    </row>
    <row r="39372" spans="1:1">
      <c r="A39372" s="26"/>
    </row>
    <row r="39373" spans="1:1">
      <c r="A39373" s="26"/>
    </row>
    <row r="39374" spans="1:1">
      <c r="A39374" s="26"/>
    </row>
    <row r="39375" spans="1:1">
      <c r="A39375" s="26"/>
    </row>
    <row r="39376" spans="1:1">
      <c r="A39376" s="26"/>
    </row>
    <row r="39377" spans="1:1">
      <c r="A39377" s="26"/>
    </row>
    <row r="39378" spans="1:1">
      <c r="A39378" s="26"/>
    </row>
    <row r="39379" spans="1:1">
      <c r="A39379" s="26"/>
    </row>
    <row r="39380" spans="1:1">
      <c r="A39380" s="26"/>
    </row>
    <row r="39381" spans="1:1">
      <c r="A39381" s="31"/>
    </row>
    <row r="39382" spans="1:1">
      <c r="A39382" s="24"/>
    </row>
    <row r="39383" spans="1:1">
      <c r="A39383" s="24"/>
    </row>
    <row r="39384" spans="1:1">
      <c r="A39384" s="26"/>
    </row>
    <row r="39385" spans="1:1">
      <c r="A39385" s="26"/>
    </row>
    <row r="39386" spans="1:1">
      <c r="A39386" s="26"/>
    </row>
    <row r="39387" spans="1:1">
      <c r="A39387" s="26"/>
    </row>
    <row r="39388" spans="1:1">
      <c r="A39388" s="26"/>
    </row>
    <row r="39389" spans="1:1">
      <c r="A39389" s="26"/>
    </row>
    <row r="39390" spans="1:1">
      <c r="A39390" s="26"/>
    </row>
    <row r="39391" spans="1:1">
      <c r="A39391" s="26"/>
    </row>
    <row r="39392" spans="1:1">
      <c r="A39392" s="26"/>
    </row>
    <row r="39393" spans="1:1">
      <c r="A39393" s="26"/>
    </row>
    <row r="39394" spans="1:1">
      <c r="A39394" s="26"/>
    </row>
    <row r="39395" spans="1:1">
      <c r="A39395" s="26"/>
    </row>
    <row r="39396" spans="1:1">
      <c r="A39396" s="26"/>
    </row>
    <row r="39397" spans="1:1" ht="13.5" thickBot="1">
      <c r="A39397" s="31"/>
    </row>
    <row r="39398" spans="1:1">
      <c r="A39398" s="44"/>
    </row>
    <row r="39399" spans="1:1" ht="13.5" thickBot="1">
      <c r="A39399" s="47"/>
    </row>
    <row r="39400" spans="1:1">
      <c r="A39400" s="48"/>
    </row>
    <row r="39401" spans="1:1">
      <c r="A39401" s="50"/>
    </row>
    <row r="39402" spans="1:1">
      <c r="A39402" s="50"/>
    </row>
    <row r="39403" spans="1:1">
      <c r="A39403" s="50"/>
    </row>
    <row r="39404" spans="1:1">
      <c r="A39404" s="50"/>
    </row>
    <row r="39405" spans="1:1">
      <c r="A39405" s="50"/>
    </row>
    <row r="39406" spans="1:1">
      <c r="A39406" s="50"/>
    </row>
    <row r="39407" spans="1:1">
      <c r="A39407" s="50"/>
    </row>
    <row r="39408" spans="1:1">
      <c r="A39408" s="50"/>
    </row>
    <row r="39409" spans="1:1">
      <c r="A39409" s="50"/>
    </row>
    <row r="39410" spans="1:1">
      <c r="A39410" s="50"/>
    </row>
    <row r="39411" spans="1:1">
      <c r="A39411" s="50"/>
    </row>
    <row r="39412" spans="1:1">
      <c r="A39412" s="50"/>
    </row>
    <row r="39413" spans="1:1">
      <c r="A39413" s="50"/>
    </row>
    <row r="39414" spans="1:1">
      <c r="A39414" s="50"/>
    </row>
    <row r="39415" spans="1:1">
      <c r="A39415" s="50"/>
    </row>
    <row r="39416" spans="1:1" ht="13.5" thickBot="1">
      <c r="A39416" s="47"/>
    </row>
    <row r="39417" spans="1:1">
      <c r="A39417" s="1"/>
    </row>
    <row r="39418" spans="1:1">
      <c r="A39418" s="24"/>
    </row>
    <row r="39419" spans="1:1">
      <c r="A39419" s="26"/>
    </row>
    <row r="39420" spans="1:1">
      <c r="A39420" s="26"/>
    </row>
    <row r="39421" spans="1:1">
      <c r="A39421" s="26"/>
    </row>
    <row r="39422" spans="1:1">
      <c r="A39422" s="26"/>
    </row>
    <row r="39423" spans="1:1">
      <c r="A39423" s="26"/>
    </row>
    <row r="39424" spans="1:1">
      <c r="A39424" s="26"/>
    </row>
    <row r="39425" spans="1:1">
      <c r="A39425" s="26"/>
    </row>
    <row r="39426" spans="1:1">
      <c r="A39426" s="26"/>
    </row>
    <row r="39427" spans="1:1">
      <c r="A39427" s="26"/>
    </row>
    <row r="39428" spans="1:1">
      <c r="A39428" s="26"/>
    </row>
    <row r="39429" spans="1:1">
      <c r="A39429" s="26"/>
    </row>
    <row r="39430" spans="1:1">
      <c r="A39430" s="26"/>
    </row>
    <row r="39431" spans="1:1">
      <c r="A39431" s="26"/>
    </row>
    <row r="39432" spans="1:1">
      <c r="A39432" s="26"/>
    </row>
    <row r="39433" spans="1:1">
      <c r="A39433" s="31"/>
    </row>
    <row r="39434" spans="1:1">
      <c r="A39434" s="24"/>
    </row>
    <row r="39435" spans="1:1">
      <c r="A39435" s="24"/>
    </row>
    <row r="39436" spans="1:1">
      <c r="A39436" s="26"/>
    </row>
    <row r="39437" spans="1:1">
      <c r="A39437" s="26"/>
    </row>
    <row r="39438" spans="1:1">
      <c r="A39438" s="26"/>
    </row>
    <row r="39439" spans="1:1">
      <c r="A39439" s="26"/>
    </row>
    <row r="39440" spans="1:1">
      <c r="A39440" s="26"/>
    </row>
    <row r="39441" spans="1:1">
      <c r="A39441" s="26"/>
    </row>
    <row r="39442" spans="1:1">
      <c r="A39442" s="26"/>
    </row>
    <row r="39443" spans="1:1">
      <c r="A39443" s="26"/>
    </row>
    <row r="39444" spans="1:1">
      <c r="A39444" s="26"/>
    </row>
    <row r="39445" spans="1:1">
      <c r="A39445" s="26"/>
    </row>
    <row r="39446" spans="1:1">
      <c r="A39446" s="26"/>
    </row>
    <row r="39447" spans="1:1">
      <c r="A39447" s="26"/>
    </row>
    <row r="39448" spans="1:1">
      <c r="A39448" s="26"/>
    </row>
    <row r="39449" spans="1:1" ht="13.5" thickBot="1">
      <c r="A39449" s="31"/>
    </row>
    <row r="39450" spans="1:1">
      <c r="A39450" s="44"/>
    </row>
    <row r="39451" spans="1:1" ht="13.5" thickBot="1">
      <c r="A39451" s="47"/>
    </row>
    <row r="39452" spans="1:1">
      <c r="A39452" s="48"/>
    </row>
    <row r="39453" spans="1:1">
      <c r="A39453" s="50"/>
    </row>
    <row r="39454" spans="1:1">
      <c r="A39454" s="50"/>
    </row>
    <row r="39455" spans="1:1">
      <c r="A39455" s="50"/>
    </row>
    <row r="39456" spans="1:1">
      <c r="A39456" s="50"/>
    </row>
    <row r="39457" spans="1:1">
      <c r="A39457" s="50"/>
    </row>
    <row r="39458" spans="1:1">
      <c r="A39458" s="50"/>
    </row>
    <row r="39459" spans="1:1">
      <c r="A39459" s="50"/>
    </row>
    <row r="39460" spans="1:1">
      <c r="A39460" s="50"/>
    </row>
    <row r="39461" spans="1:1">
      <c r="A39461" s="50"/>
    </row>
    <row r="39462" spans="1:1">
      <c r="A39462" s="50"/>
    </row>
    <row r="39463" spans="1:1">
      <c r="A39463" s="50"/>
    </row>
    <row r="39464" spans="1:1">
      <c r="A39464" s="50"/>
    </row>
    <row r="39465" spans="1:1">
      <c r="A39465" s="50"/>
    </row>
    <row r="39466" spans="1:1">
      <c r="A39466" s="50"/>
    </row>
    <row r="39467" spans="1:1">
      <c r="A39467" s="50"/>
    </row>
    <row r="39468" spans="1:1" ht="13.5" thickBot="1">
      <c r="A39468" s="47"/>
    </row>
    <row r="39469" spans="1:1">
      <c r="A39469" s="1"/>
    </row>
    <row r="39470" spans="1:1">
      <c r="A39470" s="24"/>
    </row>
    <row r="39471" spans="1:1">
      <c r="A39471" s="26"/>
    </row>
    <row r="39472" spans="1:1">
      <c r="A39472" s="26"/>
    </row>
    <row r="39473" spans="1:1">
      <c r="A39473" s="26"/>
    </row>
    <row r="39474" spans="1:1">
      <c r="A39474" s="26"/>
    </row>
    <row r="39475" spans="1:1">
      <c r="A39475" s="26"/>
    </row>
    <row r="39476" spans="1:1">
      <c r="A39476" s="26"/>
    </row>
    <row r="39477" spans="1:1">
      <c r="A39477" s="26"/>
    </row>
    <row r="39478" spans="1:1">
      <c r="A39478" s="26"/>
    </row>
    <row r="39479" spans="1:1">
      <c r="A39479" s="26"/>
    </row>
    <row r="39480" spans="1:1">
      <c r="A39480" s="26"/>
    </row>
    <row r="39481" spans="1:1">
      <c r="A39481" s="26"/>
    </row>
    <row r="39482" spans="1:1">
      <c r="A39482" s="26"/>
    </row>
    <row r="39483" spans="1:1">
      <c r="A39483" s="26"/>
    </row>
    <row r="39484" spans="1:1">
      <c r="A39484" s="26"/>
    </row>
    <row r="39485" spans="1:1">
      <c r="A39485" s="31"/>
    </row>
    <row r="39486" spans="1:1">
      <c r="A39486" s="24"/>
    </row>
    <row r="39487" spans="1:1">
      <c r="A39487" s="24"/>
    </row>
    <row r="39488" spans="1:1">
      <c r="A39488" s="26"/>
    </row>
    <row r="39489" spans="1:1">
      <c r="A39489" s="26"/>
    </row>
    <row r="39490" spans="1:1">
      <c r="A39490" s="26"/>
    </row>
    <row r="39491" spans="1:1">
      <c r="A39491" s="26"/>
    </row>
    <row r="39492" spans="1:1">
      <c r="A39492" s="26"/>
    </row>
    <row r="39493" spans="1:1">
      <c r="A39493" s="26"/>
    </row>
    <row r="39494" spans="1:1">
      <c r="A39494" s="26"/>
    </row>
    <row r="39495" spans="1:1">
      <c r="A39495" s="26"/>
    </row>
    <row r="39496" spans="1:1">
      <c r="A39496" s="26"/>
    </row>
    <row r="39497" spans="1:1">
      <c r="A39497" s="26"/>
    </row>
    <row r="39498" spans="1:1">
      <c r="A39498" s="26"/>
    </row>
    <row r="39499" spans="1:1">
      <c r="A39499" s="26"/>
    </row>
    <row r="39500" spans="1:1">
      <c r="A39500" s="26"/>
    </row>
    <row r="39501" spans="1:1" ht="13.5" thickBot="1">
      <c r="A39501" s="31"/>
    </row>
    <row r="39502" spans="1:1">
      <c r="A39502" s="44"/>
    </row>
    <row r="39503" spans="1:1" ht="13.5" thickBot="1">
      <c r="A39503" s="47"/>
    </row>
    <row r="39504" spans="1:1">
      <c r="A39504" s="48"/>
    </row>
    <row r="39505" spans="1:1">
      <c r="A39505" s="50"/>
    </row>
    <row r="39506" spans="1:1">
      <c r="A39506" s="50"/>
    </row>
    <row r="39507" spans="1:1">
      <c r="A39507" s="50"/>
    </row>
    <row r="39508" spans="1:1">
      <c r="A39508" s="50"/>
    </row>
    <row r="39509" spans="1:1">
      <c r="A39509" s="50"/>
    </row>
    <row r="39510" spans="1:1">
      <c r="A39510" s="50"/>
    </row>
    <row r="39511" spans="1:1">
      <c r="A39511" s="50"/>
    </row>
    <row r="39512" spans="1:1">
      <c r="A39512" s="50"/>
    </row>
    <row r="39513" spans="1:1">
      <c r="A39513" s="50"/>
    </row>
    <row r="39514" spans="1:1">
      <c r="A39514" s="50"/>
    </row>
    <row r="39515" spans="1:1">
      <c r="A39515" s="50"/>
    </row>
    <row r="39516" spans="1:1">
      <c r="A39516" s="50"/>
    </row>
    <row r="39517" spans="1:1">
      <c r="A39517" s="50"/>
    </row>
    <row r="39518" spans="1:1">
      <c r="A39518" s="50"/>
    </row>
    <row r="39519" spans="1:1">
      <c r="A39519" s="50"/>
    </row>
    <row r="39520" spans="1:1" ht="13.5" thickBot="1">
      <c r="A39520" s="47"/>
    </row>
    <row r="39521" spans="1:1">
      <c r="A39521" s="1"/>
    </row>
    <row r="39522" spans="1:1">
      <c r="A39522" s="24"/>
    </row>
    <row r="39523" spans="1:1">
      <c r="A39523" s="26"/>
    </row>
    <row r="39524" spans="1:1">
      <c r="A39524" s="26"/>
    </row>
    <row r="39525" spans="1:1">
      <c r="A39525" s="26"/>
    </row>
    <row r="39526" spans="1:1">
      <c r="A39526" s="26"/>
    </row>
    <row r="39527" spans="1:1">
      <c r="A39527" s="26"/>
    </row>
    <row r="39528" spans="1:1">
      <c r="A39528" s="26"/>
    </row>
    <row r="39529" spans="1:1">
      <c r="A39529" s="26"/>
    </row>
    <row r="39530" spans="1:1">
      <c r="A39530" s="26"/>
    </row>
    <row r="39531" spans="1:1">
      <c r="A39531" s="26"/>
    </row>
    <row r="39532" spans="1:1">
      <c r="A39532" s="26"/>
    </row>
    <row r="39533" spans="1:1">
      <c r="A39533" s="26"/>
    </row>
    <row r="39534" spans="1:1">
      <c r="A39534" s="26"/>
    </row>
    <row r="39535" spans="1:1">
      <c r="A39535" s="26"/>
    </row>
    <row r="39536" spans="1:1">
      <c r="A39536" s="26"/>
    </row>
    <row r="39537" spans="1:1">
      <c r="A39537" s="31"/>
    </row>
    <row r="39538" spans="1:1">
      <c r="A39538" s="24"/>
    </row>
    <row r="39539" spans="1:1">
      <c r="A39539" s="24"/>
    </row>
    <row r="39540" spans="1:1">
      <c r="A39540" s="26"/>
    </row>
    <row r="39541" spans="1:1">
      <c r="A39541" s="26"/>
    </row>
    <row r="39542" spans="1:1">
      <c r="A39542" s="26"/>
    </row>
    <row r="39543" spans="1:1">
      <c r="A39543" s="26"/>
    </row>
    <row r="39544" spans="1:1">
      <c r="A39544" s="26"/>
    </row>
    <row r="39545" spans="1:1">
      <c r="A39545" s="26"/>
    </row>
    <row r="39546" spans="1:1">
      <c r="A39546" s="26"/>
    </row>
    <row r="39547" spans="1:1">
      <c r="A39547" s="26"/>
    </row>
    <row r="39548" spans="1:1">
      <c r="A39548" s="26"/>
    </row>
    <row r="39549" spans="1:1">
      <c r="A39549" s="26"/>
    </row>
    <row r="39550" spans="1:1">
      <c r="A39550" s="26"/>
    </row>
    <row r="39551" spans="1:1">
      <c r="A39551" s="26"/>
    </row>
    <row r="39552" spans="1:1">
      <c r="A39552" s="26"/>
    </row>
    <row r="39553" spans="1:1" ht="13.5" thickBot="1">
      <c r="A39553" s="31"/>
    </row>
    <row r="39554" spans="1:1">
      <c r="A39554" s="44"/>
    </row>
    <row r="39555" spans="1:1" ht="13.5" thickBot="1">
      <c r="A39555" s="47"/>
    </row>
    <row r="39556" spans="1:1">
      <c r="A39556" s="48"/>
    </row>
    <row r="39557" spans="1:1">
      <c r="A39557" s="50"/>
    </row>
    <row r="39558" spans="1:1">
      <c r="A39558" s="50"/>
    </row>
    <row r="39559" spans="1:1">
      <c r="A39559" s="50"/>
    </row>
    <row r="39560" spans="1:1">
      <c r="A39560" s="50"/>
    </row>
    <row r="39561" spans="1:1">
      <c r="A39561" s="50"/>
    </row>
    <row r="39562" spans="1:1">
      <c r="A39562" s="50"/>
    </row>
    <row r="39563" spans="1:1">
      <c r="A39563" s="50"/>
    </row>
    <row r="39564" spans="1:1">
      <c r="A39564" s="50"/>
    </row>
    <row r="39565" spans="1:1">
      <c r="A39565" s="50"/>
    </row>
    <row r="39566" spans="1:1">
      <c r="A39566" s="50"/>
    </row>
    <row r="39567" spans="1:1">
      <c r="A39567" s="50"/>
    </row>
    <row r="39568" spans="1:1">
      <c r="A39568" s="50"/>
    </row>
    <row r="39569" spans="1:1">
      <c r="A39569" s="50"/>
    </row>
    <row r="39570" spans="1:1">
      <c r="A39570" s="50"/>
    </row>
    <row r="39571" spans="1:1">
      <c r="A39571" s="50"/>
    </row>
    <row r="39572" spans="1:1" ht="13.5" thickBot="1">
      <c r="A39572" s="47"/>
    </row>
    <row r="39573" spans="1:1">
      <c r="A39573" s="1"/>
    </row>
    <row r="39574" spans="1:1">
      <c r="A39574" s="24"/>
    </row>
    <row r="39575" spans="1:1">
      <c r="A39575" s="26"/>
    </row>
    <row r="39576" spans="1:1">
      <c r="A39576" s="26"/>
    </row>
    <row r="39577" spans="1:1">
      <c r="A39577" s="26"/>
    </row>
    <row r="39578" spans="1:1">
      <c r="A39578" s="26"/>
    </row>
    <row r="39579" spans="1:1">
      <c r="A39579" s="26"/>
    </row>
    <row r="39580" spans="1:1">
      <c r="A39580" s="26"/>
    </row>
    <row r="39581" spans="1:1">
      <c r="A39581" s="26"/>
    </row>
    <row r="39582" spans="1:1">
      <c r="A39582" s="26"/>
    </row>
    <row r="39583" spans="1:1">
      <c r="A39583" s="26"/>
    </row>
    <row r="39584" spans="1:1">
      <c r="A39584" s="26"/>
    </row>
    <row r="39585" spans="1:1">
      <c r="A39585" s="26"/>
    </row>
    <row r="39586" spans="1:1">
      <c r="A39586" s="26"/>
    </row>
    <row r="39587" spans="1:1">
      <c r="A39587" s="26"/>
    </row>
    <row r="39588" spans="1:1">
      <c r="A39588" s="26"/>
    </row>
    <row r="39589" spans="1:1">
      <c r="A39589" s="31"/>
    </row>
    <row r="39590" spans="1:1">
      <c r="A39590" s="24"/>
    </row>
    <row r="39591" spans="1:1">
      <c r="A39591" s="24"/>
    </row>
    <row r="39592" spans="1:1">
      <c r="A39592" s="26"/>
    </row>
    <row r="39593" spans="1:1">
      <c r="A39593" s="26"/>
    </row>
    <row r="39594" spans="1:1">
      <c r="A39594" s="26"/>
    </row>
    <row r="39595" spans="1:1">
      <c r="A39595" s="26"/>
    </row>
    <row r="39596" spans="1:1">
      <c r="A39596" s="26"/>
    </row>
    <row r="39597" spans="1:1">
      <c r="A39597" s="26"/>
    </row>
    <row r="39598" spans="1:1">
      <c r="A39598" s="26"/>
    </row>
    <row r="39599" spans="1:1">
      <c r="A39599" s="26"/>
    </row>
    <row r="39600" spans="1:1">
      <c r="A39600" s="26"/>
    </row>
    <row r="39601" spans="1:1">
      <c r="A39601" s="26"/>
    </row>
    <row r="39602" spans="1:1">
      <c r="A39602" s="26"/>
    </row>
    <row r="39603" spans="1:1">
      <c r="A39603" s="26"/>
    </row>
    <row r="39604" spans="1:1">
      <c r="A39604" s="26"/>
    </row>
    <row r="39605" spans="1:1" ht="13.5" thickBot="1">
      <c r="A39605" s="31"/>
    </row>
    <row r="39606" spans="1:1">
      <c r="A39606" s="44"/>
    </row>
    <row r="39607" spans="1:1" ht="13.5" thickBot="1">
      <c r="A39607" s="47"/>
    </row>
    <row r="39608" spans="1:1">
      <c r="A39608" s="48"/>
    </row>
    <row r="39609" spans="1:1">
      <c r="A39609" s="50"/>
    </row>
    <row r="39610" spans="1:1">
      <c r="A39610" s="50"/>
    </row>
    <row r="39611" spans="1:1">
      <c r="A39611" s="50"/>
    </row>
    <row r="39612" spans="1:1">
      <c r="A39612" s="50"/>
    </row>
    <row r="39613" spans="1:1">
      <c r="A39613" s="50"/>
    </row>
    <row r="39614" spans="1:1">
      <c r="A39614" s="50"/>
    </row>
    <row r="39615" spans="1:1">
      <c r="A39615" s="50"/>
    </row>
    <row r="39616" spans="1:1">
      <c r="A39616" s="50"/>
    </row>
    <row r="39617" spans="1:1">
      <c r="A39617" s="50"/>
    </row>
    <row r="39618" spans="1:1">
      <c r="A39618" s="50"/>
    </row>
    <row r="39619" spans="1:1">
      <c r="A39619" s="50"/>
    </row>
    <row r="39620" spans="1:1">
      <c r="A39620" s="50"/>
    </row>
    <row r="39621" spans="1:1">
      <c r="A39621" s="50"/>
    </row>
    <row r="39622" spans="1:1">
      <c r="A39622" s="50"/>
    </row>
    <row r="39623" spans="1:1">
      <c r="A39623" s="50"/>
    </row>
    <row r="39624" spans="1:1" ht="13.5" thickBot="1">
      <c r="A39624" s="47"/>
    </row>
    <row r="39625" spans="1:1">
      <c r="A39625" s="1"/>
    </row>
    <row r="39626" spans="1:1">
      <c r="A39626" s="24"/>
    </row>
    <row r="39627" spans="1:1">
      <c r="A39627" s="26"/>
    </row>
    <row r="39628" spans="1:1">
      <c r="A39628" s="26"/>
    </row>
    <row r="39629" spans="1:1">
      <c r="A39629" s="26"/>
    </row>
    <row r="39630" spans="1:1">
      <c r="A39630" s="26"/>
    </row>
    <row r="39631" spans="1:1">
      <c r="A39631" s="26"/>
    </row>
    <row r="39632" spans="1:1">
      <c r="A39632" s="26"/>
    </row>
    <row r="39633" spans="1:1">
      <c r="A39633" s="26"/>
    </row>
    <row r="39634" spans="1:1">
      <c r="A39634" s="26"/>
    </row>
    <row r="39635" spans="1:1">
      <c r="A39635" s="26"/>
    </row>
    <row r="39636" spans="1:1">
      <c r="A39636" s="26"/>
    </row>
    <row r="39637" spans="1:1">
      <c r="A39637" s="26"/>
    </row>
    <row r="39638" spans="1:1">
      <c r="A39638" s="26"/>
    </row>
    <row r="39639" spans="1:1">
      <c r="A39639" s="26"/>
    </row>
    <row r="39640" spans="1:1">
      <c r="A39640" s="26"/>
    </row>
    <row r="39641" spans="1:1">
      <c r="A39641" s="31"/>
    </row>
    <row r="39642" spans="1:1">
      <c r="A39642" s="24"/>
    </row>
    <row r="39643" spans="1:1">
      <c r="A39643" s="24"/>
    </row>
    <row r="39644" spans="1:1">
      <c r="A39644" s="26"/>
    </row>
    <row r="39645" spans="1:1">
      <c r="A39645" s="26"/>
    </row>
    <row r="39646" spans="1:1">
      <c r="A39646" s="26"/>
    </row>
    <row r="39647" spans="1:1">
      <c r="A39647" s="26"/>
    </row>
    <row r="39648" spans="1:1">
      <c r="A39648" s="26"/>
    </row>
    <row r="39649" spans="1:1">
      <c r="A39649" s="26"/>
    </row>
    <row r="39650" spans="1:1">
      <c r="A39650" s="26"/>
    </row>
    <row r="39651" spans="1:1">
      <c r="A39651" s="26"/>
    </row>
    <row r="39652" spans="1:1">
      <c r="A39652" s="26"/>
    </row>
    <row r="39653" spans="1:1">
      <c r="A39653" s="26"/>
    </row>
    <row r="39654" spans="1:1">
      <c r="A39654" s="26"/>
    </row>
    <row r="39655" spans="1:1">
      <c r="A39655" s="26"/>
    </row>
    <row r="39656" spans="1:1">
      <c r="A39656" s="26"/>
    </row>
    <row r="39657" spans="1:1" ht="13.5" thickBot="1">
      <c r="A39657" s="31"/>
    </row>
    <row r="39658" spans="1:1">
      <c r="A39658" s="44"/>
    </row>
    <row r="39659" spans="1:1" ht="13.5" thickBot="1">
      <c r="A39659" s="47"/>
    </row>
    <row r="39660" spans="1:1">
      <c r="A39660" s="48"/>
    </row>
    <row r="39661" spans="1:1">
      <c r="A39661" s="50"/>
    </row>
    <row r="39662" spans="1:1">
      <c r="A39662" s="50"/>
    </row>
    <row r="39663" spans="1:1">
      <c r="A39663" s="50"/>
    </row>
    <row r="39664" spans="1:1">
      <c r="A39664" s="50"/>
    </row>
    <row r="39665" spans="1:1">
      <c r="A39665" s="50"/>
    </row>
    <row r="39666" spans="1:1">
      <c r="A39666" s="50"/>
    </row>
    <row r="39667" spans="1:1">
      <c r="A39667" s="50"/>
    </row>
    <row r="39668" spans="1:1">
      <c r="A39668" s="50"/>
    </row>
    <row r="39669" spans="1:1">
      <c r="A39669" s="50"/>
    </row>
    <row r="39670" spans="1:1">
      <c r="A39670" s="50"/>
    </row>
    <row r="39671" spans="1:1">
      <c r="A39671" s="50"/>
    </row>
    <row r="39672" spans="1:1">
      <c r="A39672" s="50"/>
    </row>
    <row r="39673" spans="1:1">
      <c r="A39673" s="50"/>
    </row>
    <row r="39674" spans="1:1">
      <c r="A39674" s="50"/>
    </row>
    <row r="39675" spans="1:1">
      <c r="A39675" s="50"/>
    </row>
    <row r="39676" spans="1:1" ht="13.5" thickBot="1">
      <c r="A39676" s="47"/>
    </row>
    <row r="39677" spans="1:1">
      <c r="A39677" s="1"/>
    </row>
    <row r="39678" spans="1:1">
      <c r="A39678" s="24"/>
    </row>
    <row r="39679" spans="1:1">
      <c r="A39679" s="26"/>
    </row>
    <row r="39680" spans="1:1">
      <c r="A39680" s="26"/>
    </row>
    <row r="39681" spans="1:1">
      <c r="A39681" s="26"/>
    </row>
    <row r="39682" spans="1:1">
      <c r="A39682" s="26"/>
    </row>
    <row r="39683" spans="1:1">
      <c r="A39683" s="26"/>
    </row>
    <row r="39684" spans="1:1">
      <c r="A39684" s="26"/>
    </row>
    <row r="39685" spans="1:1">
      <c r="A39685" s="26"/>
    </row>
    <row r="39686" spans="1:1">
      <c r="A39686" s="26"/>
    </row>
    <row r="39687" spans="1:1">
      <c r="A39687" s="26"/>
    </row>
    <row r="39688" spans="1:1">
      <c r="A39688" s="26"/>
    </row>
    <row r="39689" spans="1:1">
      <c r="A39689" s="26"/>
    </row>
    <row r="39690" spans="1:1">
      <c r="A39690" s="26"/>
    </row>
    <row r="39691" spans="1:1">
      <c r="A39691" s="26"/>
    </row>
    <row r="39692" spans="1:1">
      <c r="A39692" s="26"/>
    </row>
    <row r="39693" spans="1:1">
      <c r="A39693" s="31"/>
    </row>
    <row r="39694" spans="1:1">
      <c r="A39694" s="24"/>
    </row>
    <row r="39695" spans="1:1">
      <c r="A39695" s="24"/>
    </row>
    <row r="39696" spans="1:1">
      <c r="A39696" s="26"/>
    </row>
    <row r="39697" spans="1:1">
      <c r="A39697" s="26"/>
    </row>
    <row r="39698" spans="1:1">
      <c r="A39698" s="26"/>
    </row>
    <row r="39699" spans="1:1">
      <c r="A39699" s="26"/>
    </row>
    <row r="39700" spans="1:1">
      <c r="A39700" s="26"/>
    </row>
    <row r="39701" spans="1:1">
      <c r="A39701" s="26"/>
    </row>
    <row r="39702" spans="1:1">
      <c r="A39702" s="26"/>
    </row>
    <row r="39703" spans="1:1">
      <c r="A39703" s="26"/>
    </row>
    <row r="39704" spans="1:1">
      <c r="A39704" s="26"/>
    </row>
    <row r="39705" spans="1:1">
      <c r="A39705" s="26"/>
    </row>
    <row r="39706" spans="1:1">
      <c r="A39706" s="26"/>
    </row>
    <row r="39707" spans="1:1">
      <c r="A39707" s="26"/>
    </row>
    <row r="39708" spans="1:1">
      <c r="A39708" s="26"/>
    </row>
    <row r="39709" spans="1:1" ht="13.5" thickBot="1">
      <c r="A39709" s="31"/>
    </row>
    <row r="39710" spans="1:1">
      <c r="A39710" s="44"/>
    </row>
    <row r="39711" spans="1:1" ht="13.5" thickBot="1">
      <c r="A39711" s="47"/>
    </row>
    <row r="39712" spans="1:1">
      <c r="A39712" s="48"/>
    </row>
    <row r="39713" spans="1:1">
      <c r="A39713" s="50"/>
    </row>
    <row r="39714" spans="1:1">
      <c r="A39714" s="50"/>
    </row>
    <row r="39715" spans="1:1">
      <c r="A39715" s="50"/>
    </row>
    <row r="39716" spans="1:1">
      <c r="A39716" s="50"/>
    </row>
    <row r="39717" spans="1:1">
      <c r="A39717" s="50"/>
    </row>
    <row r="39718" spans="1:1">
      <c r="A39718" s="50"/>
    </row>
    <row r="39719" spans="1:1">
      <c r="A39719" s="50"/>
    </row>
    <row r="39720" spans="1:1">
      <c r="A39720" s="50"/>
    </row>
    <row r="39721" spans="1:1">
      <c r="A39721" s="50"/>
    </row>
    <row r="39722" spans="1:1">
      <c r="A39722" s="50"/>
    </row>
    <row r="39723" spans="1:1">
      <c r="A39723" s="50"/>
    </row>
    <row r="39724" spans="1:1">
      <c r="A39724" s="50"/>
    </row>
    <row r="39725" spans="1:1">
      <c r="A39725" s="50"/>
    </row>
    <row r="39726" spans="1:1">
      <c r="A39726" s="50"/>
    </row>
    <row r="39727" spans="1:1">
      <c r="A39727" s="50"/>
    </row>
    <row r="39728" spans="1:1" ht="13.5" thickBot="1">
      <c r="A39728" s="47"/>
    </row>
    <row r="39729" spans="1:1">
      <c r="A39729" s="1"/>
    </row>
    <row r="39730" spans="1:1">
      <c r="A39730" s="24"/>
    </row>
    <row r="39731" spans="1:1">
      <c r="A39731" s="26"/>
    </row>
    <row r="39732" spans="1:1">
      <c r="A39732" s="26"/>
    </row>
    <row r="39733" spans="1:1">
      <c r="A39733" s="26"/>
    </row>
    <row r="39734" spans="1:1">
      <c r="A39734" s="26"/>
    </row>
    <row r="39735" spans="1:1">
      <c r="A39735" s="26"/>
    </row>
    <row r="39736" spans="1:1">
      <c r="A39736" s="26"/>
    </row>
    <row r="39737" spans="1:1">
      <c r="A39737" s="26"/>
    </row>
    <row r="39738" spans="1:1">
      <c r="A39738" s="26"/>
    </row>
    <row r="39739" spans="1:1">
      <c r="A39739" s="26"/>
    </row>
    <row r="39740" spans="1:1">
      <c r="A39740" s="26"/>
    </row>
    <row r="39741" spans="1:1">
      <c r="A39741" s="26"/>
    </row>
    <row r="39742" spans="1:1">
      <c r="A39742" s="26"/>
    </row>
    <row r="39743" spans="1:1">
      <c r="A39743" s="26"/>
    </row>
    <row r="39744" spans="1:1">
      <c r="A39744" s="26"/>
    </row>
    <row r="39745" spans="1:1">
      <c r="A39745" s="31"/>
    </row>
    <row r="39746" spans="1:1">
      <c r="A39746" s="24"/>
    </row>
    <row r="39747" spans="1:1">
      <c r="A39747" s="24"/>
    </row>
    <row r="39748" spans="1:1">
      <c r="A39748" s="26"/>
    </row>
    <row r="39749" spans="1:1">
      <c r="A39749" s="26"/>
    </row>
    <row r="39750" spans="1:1">
      <c r="A39750" s="26"/>
    </row>
    <row r="39751" spans="1:1">
      <c r="A39751" s="26"/>
    </row>
    <row r="39752" spans="1:1">
      <c r="A39752" s="26"/>
    </row>
    <row r="39753" spans="1:1">
      <c r="A39753" s="26"/>
    </row>
    <row r="39754" spans="1:1">
      <c r="A39754" s="26"/>
    </row>
    <row r="39755" spans="1:1">
      <c r="A39755" s="26"/>
    </row>
    <row r="39756" spans="1:1">
      <c r="A39756" s="26"/>
    </row>
    <row r="39757" spans="1:1">
      <c r="A39757" s="26"/>
    </row>
    <row r="39758" spans="1:1">
      <c r="A39758" s="26"/>
    </row>
    <row r="39759" spans="1:1">
      <c r="A39759" s="26"/>
    </row>
    <row r="39760" spans="1:1">
      <c r="A39760" s="26"/>
    </row>
    <row r="39761" spans="1:1" ht="13.5" thickBot="1">
      <c r="A39761" s="31"/>
    </row>
    <row r="39762" spans="1:1">
      <c r="A39762" s="44"/>
    </row>
    <row r="39763" spans="1:1" ht="13.5" thickBot="1">
      <c r="A39763" s="47"/>
    </row>
    <row r="39764" spans="1:1">
      <c r="A39764" s="48"/>
    </row>
    <row r="39765" spans="1:1">
      <c r="A39765" s="50"/>
    </row>
    <row r="39766" spans="1:1">
      <c r="A39766" s="50"/>
    </row>
    <row r="39767" spans="1:1">
      <c r="A39767" s="50"/>
    </row>
    <row r="39768" spans="1:1">
      <c r="A39768" s="50"/>
    </row>
    <row r="39769" spans="1:1">
      <c r="A39769" s="50"/>
    </row>
    <row r="39770" spans="1:1">
      <c r="A39770" s="50"/>
    </row>
    <row r="39771" spans="1:1">
      <c r="A39771" s="50"/>
    </row>
    <row r="39772" spans="1:1">
      <c r="A39772" s="50"/>
    </row>
    <row r="39773" spans="1:1">
      <c r="A39773" s="50"/>
    </row>
    <row r="39774" spans="1:1">
      <c r="A39774" s="50"/>
    </row>
    <row r="39775" spans="1:1">
      <c r="A39775" s="50"/>
    </row>
    <row r="39776" spans="1:1">
      <c r="A39776" s="50"/>
    </row>
    <row r="39777" spans="1:1">
      <c r="A39777" s="50"/>
    </row>
    <row r="39778" spans="1:1">
      <c r="A39778" s="50"/>
    </row>
    <row r="39779" spans="1:1">
      <c r="A39779" s="50"/>
    </row>
    <row r="39780" spans="1:1" ht="13.5" thickBot="1">
      <c r="A39780" s="47"/>
    </row>
    <row r="39781" spans="1:1">
      <c r="A39781" s="1"/>
    </row>
    <row r="39782" spans="1:1">
      <c r="A39782" s="24"/>
    </row>
    <row r="39783" spans="1:1">
      <c r="A39783" s="26"/>
    </row>
    <row r="39784" spans="1:1">
      <c r="A39784" s="26"/>
    </row>
    <row r="39785" spans="1:1">
      <c r="A39785" s="26"/>
    </row>
    <row r="39786" spans="1:1">
      <c r="A39786" s="26"/>
    </row>
    <row r="39787" spans="1:1">
      <c r="A39787" s="26"/>
    </row>
    <row r="39788" spans="1:1">
      <c r="A39788" s="26"/>
    </row>
    <row r="39789" spans="1:1">
      <c r="A39789" s="26"/>
    </row>
    <row r="39790" spans="1:1">
      <c r="A39790" s="26"/>
    </row>
    <row r="39791" spans="1:1">
      <c r="A39791" s="26"/>
    </row>
    <row r="39792" spans="1:1">
      <c r="A39792" s="26"/>
    </row>
    <row r="39793" spans="1:1">
      <c r="A39793" s="26"/>
    </row>
    <row r="39794" spans="1:1">
      <c r="A39794" s="26"/>
    </row>
    <row r="39795" spans="1:1">
      <c r="A39795" s="26"/>
    </row>
    <row r="39796" spans="1:1">
      <c r="A39796" s="26"/>
    </row>
    <row r="39797" spans="1:1">
      <c r="A39797" s="31"/>
    </row>
    <row r="39798" spans="1:1">
      <c r="A39798" s="24"/>
    </row>
    <row r="39799" spans="1:1">
      <c r="A39799" s="24"/>
    </row>
    <row r="39800" spans="1:1">
      <c r="A39800" s="26"/>
    </row>
    <row r="39801" spans="1:1">
      <c r="A39801" s="26"/>
    </row>
    <row r="39802" spans="1:1">
      <c r="A39802" s="26"/>
    </row>
    <row r="39803" spans="1:1">
      <c r="A39803" s="26"/>
    </row>
    <row r="39804" spans="1:1">
      <c r="A39804" s="26"/>
    </row>
    <row r="39805" spans="1:1">
      <c r="A39805" s="26"/>
    </row>
    <row r="39806" spans="1:1">
      <c r="A39806" s="26"/>
    </row>
    <row r="39807" spans="1:1">
      <c r="A39807" s="26"/>
    </row>
    <row r="39808" spans="1:1">
      <c r="A39808" s="26"/>
    </row>
    <row r="39809" spans="1:1">
      <c r="A39809" s="26"/>
    </row>
    <row r="39810" spans="1:1">
      <c r="A39810" s="26"/>
    </row>
    <row r="39811" spans="1:1">
      <c r="A39811" s="26"/>
    </row>
    <row r="39812" spans="1:1">
      <c r="A39812" s="26"/>
    </row>
    <row r="39813" spans="1:1" ht="13.5" thickBot="1">
      <c r="A39813" s="31"/>
    </row>
    <row r="39814" spans="1:1">
      <c r="A39814" s="44"/>
    </row>
    <row r="39815" spans="1:1" ht="13.5" thickBot="1">
      <c r="A39815" s="47"/>
    </row>
    <row r="39816" spans="1:1">
      <c r="A39816" s="48"/>
    </row>
    <row r="39817" spans="1:1">
      <c r="A39817" s="50"/>
    </row>
    <row r="39818" spans="1:1">
      <c r="A39818" s="50"/>
    </row>
    <row r="39819" spans="1:1">
      <c r="A39819" s="50"/>
    </row>
    <row r="39820" spans="1:1">
      <c r="A39820" s="50"/>
    </row>
    <row r="39821" spans="1:1">
      <c r="A39821" s="50"/>
    </row>
    <row r="39822" spans="1:1">
      <c r="A39822" s="50"/>
    </row>
    <row r="39823" spans="1:1">
      <c r="A39823" s="50"/>
    </row>
    <row r="39824" spans="1:1">
      <c r="A39824" s="50"/>
    </row>
    <row r="39825" spans="1:1">
      <c r="A39825" s="50"/>
    </row>
    <row r="39826" spans="1:1">
      <c r="A39826" s="50"/>
    </row>
    <row r="39827" spans="1:1">
      <c r="A39827" s="50"/>
    </row>
    <row r="39828" spans="1:1">
      <c r="A39828" s="50"/>
    </row>
    <row r="39829" spans="1:1">
      <c r="A39829" s="50"/>
    </row>
    <row r="39830" spans="1:1">
      <c r="A39830" s="50"/>
    </row>
    <row r="39831" spans="1:1">
      <c r="A39831" s="50"/>
    </row>
    <row r="39832" spans="1:1" ht="13.5" thickBot="1">
      <c r="A39832" s="47"/>
    </row>
    <row r="39833" spans="1:1">
      <c r="A39833" s="1"/>
    </row>
    <row r="39834" spans="1:1">
      <c r="A39834" s="24"/>
    </row>
    <row r="39835" spans="1:1">
      <c r="A39835" s="26"/>
    </row>
    <row r="39836" spans="1:1">
      <c r="A39836" s="26"/>
    </row>
    <row r="39837" spans="1:1">
      <c r="A39837" s="26"/>
    </row>
    <row r="39838" spans="1:1">
      <c r="A39838" s="26"/>
    </row>
    <row r="39839" spans="1:1">
      <c r="A39839" s="26"/>
    </row>
    <row r="39840" spans="1:1">
      <c r="A39840" s="26"/>
    </row>
    <row r="39841" spans="1:1">
      <c r="A39841" s="26"/>
    </row>
    <row r="39842" spans="1:1">
      <c r="A39842" s="26"/>
    </row>
    <row r="39843" spans="1:1">
      <c r="A39843" s="26"/>
    </row>
    <row r="39844" spans="1:1">
      <c r="A39844" s="26"/>
    </row>
    <row r="39845" spans="1:1">
      <c r="A39845" s="26"/>
    </row>
    <row r="39846" spans="1:1">
      <c r="A39846" s="26"/>
    </row>
    <row r="39847" spans="1:1">
      <c r="A39847" s="26"/>
    </row>
    <row r="39848" spans="1:1">
      <c r="A39848" s="26"/>
    </row>
    <row r="39849" spans="1:1">
      <c r="A39849" s="31"/>
    </row>
    <row r="39850" spans="1:1">
      <c r="A39850" s="24"/>
    </row>
    <row r="39851" spans="1:1">
      <c r="A39851" s="24"/>
    </row>
    <row r="39852" spans="1:1">
      <c r="A39852" s="26"/>
    </row>
    <row r="39853" spans="1:1">
      <c r="A39853" s="26"/>
    </row>
    <row r="39854" spans="1:1">
      <c r="A39854" s="26"/>
    </row>
    <row r="39855" spans="1:1">
      <c r="A39855" s="26"/>
    </row>
    <row r="39856" spans="1:1">
      <c r="A39856" s="26"/>
    </row>
    <row r="39857" spans="1:1">
      <c r="A39857" s="26"/>
    </row>
    <row r="39858" spans="1:1">
      <c r="A39858" s="26"/>
    </row>
    <row r="39859" spans="1:1">
      <c r="A39859" s="26"/>
    </row>
    <row r="39860" spans="1:1">
      <c r="A39860" s="26"/>
    </row>
    <row r="39861" spans="1:1">
      <c r="A39861" s="26"/>
    </row>
    <row r="39862" spans="1:1">
      <c r="A39862" s="26"/>
    </row>
    <row r="39863" spans="1:1">
      <c r="A39863" s="26"/>
    </row>
    <row r="39864" spans="1:1">
      <c r="A39864" s="26"/>
    </row>
    <row r="39865" spans="1:1" ht="13.5" thickBot="1">
      <c r="A39865" s="31"/>
    </row>
    <row r="39866" spans="1:1">
      <c r="A39866" s="44"/>
    </row>
    <row r="39867" spans="1:1" ht="13.5" thickBot="1">
      <c r="A39867" s="47"/>
    </row>
    <row r="39868" spans="1:1">
      <c r="A39868" s="48"/>
    </row>
    <row r="39869" spans="1:1">
      <c r="A39869" s="50"/>
    </row>
    <row r="39870" spans="1:1">
      <c r="A39870" s="50"/>
    </row>
    <row r="39871" spans="1:1">
      <c r="A39871" s="50"/>
    </row>
    <row r="39872" spans="1:1">
      <c r="A39872" s="50"/>
    </row>
    <row r="39873" spans="1:1">
      <c r="A39873" s="50"/>
    </row>
    <row r="39874" spans="1:1">
      <c r="A39874" s="50"/>
    </row>
    <row r="39875" spans="1:1">
      <c r="A39875" s="50"/>
    </row>
    <row r="39876" spans="1:1">
      <c r="A39876" s="50"/>
    </row>
    <row r="39877" spans="1:1">
      <c r="A39877" s="50"/>
    </row>
    <row r="39878" spans="1:1">
      <c r="A39878" s="50"/>
    </row>
    <row r="39879" spans="1:1">
      <c r="A39879" s="50"/>
    </row>
    <row r="39880" spans="1:1">
      <c r="A39880" s="50"/>
    </row>
    <row r="39881" spans="1:1">
      <c r="A39881" s="50"/>
    </row>
    <row r="39882" spans="1:1">
      <c r="A39882" s="50"/>
    </row>
    <row r="39883" spans="1:1">
      <c r="A39883" s="50"/>
    </row>
    <row r="39884" spans="1:1" ht="13.5" thickBot="1">
      <c r="A39884" s="47"/>
    </row>
    <row r="39885" spans="1:1">
      <c r="A39885" s="1"/>
    </row>
    <row r="39886" spans="1:1">
      <c r="A39886" s="24"/>
    </row>
    <row r="39887" spans="1:1">
      <c r="A39887" s="26"/>
    </row>
    <row r="39888" spans="1:1">
      <c r="A39888" s="26"/>
    </row>
    <row r="39889" spans="1:1">
      <c r="A39889" s="26"/>
    </row>
    <row r="39890" spans="1:1">
      <c r="A39890" s="26"/>
    </row>
    <row r="39891" spans="1:1">
      <c r="A39891" s="26"/>
    </row>
    <row r="39892" spans="1:1">
      <c r="A39892" s="26"/>
    </row>
    <row r="39893" spans="1:1">
      <c r="A39893" s="26"/>
    </row>
    <row r="39894" spans="1:1">
      <c r="A39894" s="26"/>
    </row>
    <row r="39895" spans="1:1">
      <c r="A39895" s="26"/>
    </row>
    <row r="39896" spans="1:1">
      <c r="A39896" s="26"/>
    </row>
    <row r="39897" spans="1:1">
      <c r="A39897" s="26"/>
    </row>
    <row r="39898" spans="1:1">
      <c r="A39898" s="26"/>
    </row>
    <row r="39899" spans="1:1">
      <c r="A39899" s="26"/>
    </row>
    <row r="39900" spans="1:1">
      <c r="A39900" s="26"/>
    </row>
    <row r="39901" spans="1:1">
      <c r="A39901" s="31"/>
    </row>
    <row r="39902" spans="1:1">
      <c r="A39902" s="24"/>
    </row>
    <row r="39903" spans="1:1">
      <c r="A39903" s="24"/>
    </row>
    <row r="39904" spans="1:1">
      <c r="A39904" s="26"/>
    </row>
    <row r="39905" spans="1:1">
      <c r="A39905" s="26"/>
    </row>
    <row r="39906" spans="1:1">
      <c r="A39906" s="26"/>
    </row>
    <row r="39907" spans="1:1">
      <c r="A39907" s="26"/>
    </row>
    <row r="39908" spans="1:1">
      <c r="A39908" s="26"/>
    </row>
    <row r="39909" spans="1:1">
      <c r="A39909" s="26"/>
    </row>
    <row r="39910" spans="1:1">
      <c r="A39910" s="26"/>
    </row>
    <row r="39911" spans="1:1">
      <c r="A39911" s="26"/>
    </row>
    <row r="39912" spans="1:1">
      <c r="A39912" s="26"/>
    </row>
    <row r="39913" spans="1:1">
      <c r="A39913" s="26"/>
    </row>
    <row r="39914" spans="1:1">
      <c r="A39914" s="26"/>
    </row>
    <row r="39915" spans="1:1">
      <c r="A39915" s="26"/>
    </row>
    <row r="39916" spans="1:1">
      <c r="A39916" s="26"/>
    </row>
    <row r="39917" spans="1:1" ht="13.5" thickBot="1">
      <c r="A39917" s="31"/>
    </row>
    <row r="39918" spans="1:1">
      <c r="A39918" s="44"/>
    </row>
    <row r="39919" spans="1:1" ht="13.5" thickBot="1">
      <c r="A39919" s="47"/>
    </row>
    <row r="39920" spans="1:1">
      <c r="A39920" s="48"/>
    </row>
    <row r="39921" spans="1:1">
      <c r="A39921" s="50"/>
    </row>
    <row r="39922" spans="1:1">
      <c r="A39922" s="50"/>
    </row>
    <row r="39923" spans="1:1">
      <c r="A39923" s="50"/>
    </row>
    <row r="39924" spans="1:1">
      <c r="A39924" s="50"/>
    </row>
    <row r="39925" spans="1:1">
      <c r="A39925" s="50"/>
    </row>
    <row r="39926" spans="1:1">
      <c r="A39926" s="50"/>
    </row>
    <row r="39927" spans="1:1">
      <c r="A39927" s="50"/>
    </row>
    <row r="39928" spans="1:1">
      <c r="A39928" s="50"/>
    </row>
    <row r="39929" spans="1:1">
      <c r="A39929" s="50"/>
    </row>
    <row r="39930" spans="1:1">
      <c r="A39930" s="50"/>
    </row>
    <row r="39931" spans="1:1">
      <c r="A39931" s="50"/>
    </row>
    <row r="39932" spans="1:1">
      <c r="A39932" s="50"/>
    </row>
    <row r="39933" spans="1:1">
      <c r="A39933" s="50"/>
    </row>
    <row r="39934" spans="1:1">
      <c r="A39934" s="50"/>
    </row>
    <row r="39935" spans="1:1">
      <c r="A39935" s="50"/>
    </row>
    <row r="39936" spans="1:1" ht="13.5" thickBot="1">
      <c r="A39936" s="47"/>
    </row>
    <row r="39937" spans="1:1">
      <c r="A39937" s="1"/>
    </row>
    <row r="39938" spans="1:1">
      <c r="A39938" s="24"/>
    </row>
    <row r="39939" spans="1:1">
      <c r="A39939" s="26"/>
    </row>
    <row r="39940" spans="1:1">
      <c r="A39940" s="26"/>
    </row>
    <row r="39941" spans="1:1">
      <c r="A39941" s="26"/>
    </row>
    <row r="39942" spans="1:1">
      <c r="A39942" s="26"/>
    </row>
    <row r="39943" spans="1:1">
      <c r="A39943" s="26"/>
    </row>
    <row r="39944" spans="1:1">
      <c r="A39944" s="26"/>
    </row>
    <row r="39945" spans="1:1">
      <c r="A39945" s="26"/>
    </row>
    <row r="39946" spans="1:1">
      <c r="A39946" s="26"/>
    </row>
    <row r="39947" spans="1:1">
      <c r="A39947" s="26"/>
    </row>
    <row r="39948" spans="1:1">
      <c r="A39948" s="26"/>
    </row>
    <row r="39949" spans="1:1">
      <c r="A39949" s="26"/>
    </row>
    <row r="39950" spans="1:1">
      <c r="A39950" s="26"/>
    </row>
    <row r="39951" spans="1:1">
      <c r="A39951" s="26"/>
    </row>
    <row r="39952" spans="1:1">
      <c r="A39952" s="26"/>
    </row>
    <row r="39953" spans="1:1">
      <c r="A39953" s="31"/>
    </row>
    <row r="39954" spans="1:1">
      <c r="A39954" s="24"/>
    </row>
    <row r="39955" spans="1:1">
      <c r="A39955" s="24"/>
    </row>
    <row r="39956" spans="1:1">
      <c r="A39956" s="26"/>
    </row>
    <row r="39957" spans="1:1">
      <c r="A39957" s="26"/>
    </row>
    <row r="39958" spans="1:1">
      <c r="A39958" s="26"/>
    </row>
    <row r="39959" spans="1:1">
      <c r="A39959" s="26"/>
    </row>
    <row r="39960" spans="1:1">
      <c r="A39960" s="26"/>
    </row>
    <row r="39961" spans="1:1">
      <c r="A39961" s="26"/>
    </row>
    <row r="39962" spans="1:1">
      <c r="A39962" s="26"/>
    </row>
    <row r="39963" spans="1:1">
      <c r="A39963" s="26"/>
    </row>
    <row r="39964" spans="1:1">
      <c r="A39964" s="26"/>
    </row>
    <row r="39965" spans="1:1">
      <c r="A39965" s="26"/>
    </row>
    <row r="39966" spans="1:1">
      <c r="A39966" s="26"/>
    </row>
    <row r="39967" spans="1:1">
      <c r="A39967" s="26"/>
    </row>
    <row r="39968" spans="1:1">
      <c r="A39968" s="26"/>
    </row>
    <row r="39969" spans="1:1" ht="13.5" thickBot="1">
      <c r="A39969" s="31"/>
    </row>
    <row r="39970" spans="1:1">
      <c r="A39970" s="44"/>
    </row>
    <row r="39971" spans="1:1" ht="13.5" thickBot="1">
      <c r="A39971" s="47"/>
    </row>
    <row r="39972" spans="1:1">
      <c r="A39972" s="48"/>
    </row>
    <row r="39973" spans="1:1">
      <c r="A39973" s="50"/>
    </row>
    <row r="39974" spans="1:1">
      <c r="A39974" s="50"/>
    </row>
    <row r="39975" spans="1:1">
      <c r="A39975" s="50"/>
    </row>
    <row r="39976" spans="1:1">
      <c r="A39976" s="50"/>
    </row>
    <row r="39977" spans="1:1">
      <c r="A39977" s="50"/>
    </row>
    <row r="39978" spans="1:1">
      <c r="A39978" s="50"/>
    </row>
    <row r="39979" spans="1:1">
      <c r="A39979" s="50"/>
    </row>
    <row r="39980" spans="1:1">
      <c r="A39980" s="50"/>
    </row>
    <row r="39981" spans="1:1">
      <c r="A39981" s="50"/>
    </row>
    <row r="39982" spans="1:1">
      <c r="A39982" s="50"/>
    </row>
    <row r="39983" spans="1:1">
      <c r="A39983" s="50"/>
    </row>
    <row r="39984" spans="1:1">
      <c r="A39984" s="50"/>
    </row>
    <row r="39985" spans="1:1">
      <c r="A39985" s="50"/>
    </row>
    <row r="39986" spans="1:1">
      <c r="A39986" s="50"/>
    </row>
    <row r="39987" spans="1:1">
      <c r="A39987" s="50"/>
    </row>
    <row r="39988" spans="1:1" ht="13.5" thickBot="1">
      <c r="A39988" s="47"/>
    </row>
    <row r="39989" spans="1:1">
      <c r="A39989" s="1"/>
    </row>
    <row r="39990" spans="1:1">
      <c r="A39990" s="24"/>
    </row>
    <row r="39991" spans="1:1">
      <c r="A39991" s="26"/>
    </row>
    <row r="39992" spans="1:1">
      <c r="A39992" s="26"/>
    </row>
    <row r="39993" spans="1:1">
      <c r="A39993" s="26"/>
    </row>
    <row r="39994" spans="1:1">
      <c r="A39994" s="26"/>
    </row>
    <row r="39995" spans="1:1">
      <c r="A39995" s="26"/>
    </row>
    <row r="39996" spans="1:1">
      <c r="A39996" s="26"/>
    </row>
    <row r="39997" spans="1:1">
      <c r="A39997" s="26"/>
    </row>
    <row r="39998" spans="1:1">
      <c r="A39998" s="26"/>
    </row>
    <row r="39999" spans="1:1">
      <c r="A39999" s="26"/>
    </row>
    <row r="40000" spans="1:1">
      <c r="A40000" s="26"/>
    </row>
    <row r="40001" spans="1:1">
      <c r="A40001" s="26"/>
    </row>
    <row r="40002" spans="1:1">
      <c r="A40002" s="26"/>
    </row>
    <row r="40003" spans="1:1">
      <c r="A40003" s="26"/>
    </row>
    <row r="40004" spans="1:1">
      <c r="A40004" s="26"/>
    </row>
    <row r="40005" spans="1:1">
      <c r="A40005" s="31"/>
    </row>
    <row r="40006" spans="1:1">
      <c r="A40006" s="24"/>
    </row>
    <row r="40007" spans="1:1">
      <c r="A40007" s="24"/>
    </row>
    <row r="40008" spans="1:1">
      <c r="A40008" s="26"/>
    </row>
    <row r="40009" spans="1:1">
      <c r="A40009" s="26"/>
    </row>
    <row r="40010" spans="1:1">
      <c r="A40010" s="26"/>
    </row>
    <row r="40011" spans="1:1">
      <c r="A40011" s="26"/>
    </row>
    <row r="40012" spans="1:1">
      <c r="A40012" s="26"/>
    </row>
    <row r="40013" spans="1:1">
      <c r="A40013" s="26"/>
    </row>
    <row r="40014" spans="1:1">
      <c r="A40014" s="26"/>
    </row>
    <row r="40015" spans="1:1">
      <c r="A40015" s="26"/>
    </row>
    <row r="40016" spans="1:1">
      <c r="A40016" s="26"/>
    </row>
    <row r="40017" spans="1:1">
      <c r="A40017" s="26"/>
    </row>
    <row r="40018" spans="1:1">
      <c r="A40018" s="26"/>
    </row>
    <row r="40019" spans="1:1">
      <c r="A40019" s="26"/>
    </row>
    <row r="40020" spans="1:1">
      <c r="A40020" s="26"/>
    </row>
    <row r="40021" spans="1:1" ht="13.5" thickBot="1">
      <c r="A40021" s="31"/>
    </row>
    <row r="40022" spans="1:1">
      <c r="A40022" s="44"/>
    </row>
    <row r="40023" spans="1:1" ht="13.5" thickBot="1">
      <c r="A40023" s="47"/>
    </row>
    <row r="40024" spans="1:1">
      <c r="A40024" s="48"/>
    </row>
    <row r="40025" spans="1:1">
      <c r="A40025" s="50"/>
    </row>
    <row r="40026" spans="1:1">
      <c r="A40026" s="50"/>
    </row>
    <row r="40027" spans="1:1">
      <c r="A40027" s="50"/>
    </row>
    <row r="40028" spans="1:1">
      <c r="A40028" s="50"/>
    </row>
    <row r="40029" spans="1:1">
      <c r="A40029" s="50"/>
    </row>
    <row r="40030" spans="1:1">
      <c r="A40030" s="50"/>
    </row>
    <row r="40031" spans="1:1">
      <c r="A40031" s="50"/>
    </row>
    <row r="40032" spans="1:1">
      <c r="A40032" s="50"/>
    </row>
    <row r="40033" spans="1:1">
      <c r="A40033" s="50"/>
    </row>
    <row r="40034" spans="1:1">
      <c r="A40034" s="50"/>
    </row>
    <row r="40035" spans="1:1">
      <c r="A40035" s="50"/>
    </row>
    <row r="40036" spans="1:1">
      <c r="A40036" s="50"/>
    </row>
    <row r="40037" spans="1:1">
      <c r="A40037" s="50"/>
    </row>
    <row r="40038" spans="1:1">
      <c r="A40038" s="50"/>
    </row>
    <row r="40039" spans="1:1">
      <c r="A40039" s="50"/>
    </row>
    <row r="40040" spans="1:1" ht="13.5" thickBot="1">
      <c r="A40040" s="47"/>
    </row>
    <row r="40041" spans="1:1">
      <c r="A40041" s="1"/>
    </row>
    <row r="40042" spans="1:1">
      <c r="A40042" s="24"/>
    </row>
    <row r="40043" spans="1:1">
      <c r="A40043" s="26"/>
    </row>
    <row r="40044" spans="1:1">
      <c r="A40044" s="26"/>
    </row>
    <row r="40045" spans="1:1">
      <c r="A40045" s="26"/>
    </row>
    <row r="40046" spans="1:1">
      <c r="A40046" s="26"/>
    </row>
    <row r="40047" spans="1:1">
      <c r="A40047" s="26"/>
    </row>
    <row r="40048" spans="1:1">
      <c r="A40048" s="26"/>
    </row>
    <row r="40049" spans="1:1">
      <c r="A40049" s="26"/>
    </row>
    <row r="40050" spans="1:1">
      <c r="A40050" s="26"/>
    </row>
    <row r="40051" spans="1:1">
      <c r="A40051" s="26"/>
    </row>
    <row r="40052" spans="1:1">
      <c r="A40052" s="26"/>
    </row>
    <row r="40053" spans="1:1">
      <c r="A40053" s="26"/>
    </row>
    <row r="40054" spans="1:1">
      <c r="A40054" s="26"/>
    </row>
    <row r="40055" spans="1:1">
      <c r="A40055" s="26"/>
    </row>
    <row r="40056" spans="1:1">
      <c r="A40056" s="26"/>
    </row>
    <row r="40057" spans="1:1">
      <c r="A40057" s="31"/>
    </row>
    <row r="40058" spans="1:1">
      <c r="A40058" s="24"/>
    </row>
    <row r="40059" spans="1:1">
      <c r="A40059" s="24"/>
    </row>
    <row r="40060" spans="1:1">
      <c r="A40060" s="26"/>
    </row>
    <row r="40061" spans="1:1">
      <c r="A40061" s="26"/>
    </row>
    <row r="40062" spans="1:1">
      <c r="A40062" s="26"/>
    </row>
    <row r="40063" spans="1:1">
      <c r="A40063" s="26"/>
    </row>
    <row r="40064" spans="1:1">
      <c r="A40064" s="26"/>
    </row>
    <row r="40065" spans="1:1">
      <c r="A40065" s="26"/>
    </row>
    <row r="40066" spans="1:1">
      <c r="A40066" s="26"/>
    </row>
    <row r="40067" spans="1:1">
      <c r="A40067" s="26"/>
    </row>
    <row r="40068" spans="1:1">
      <c r="A40068" s="26"/>
    </row>
    <row r="40069" spans="1:1">
      <c r="A40069" s="26"/>
    </row>
    <row r="40070" spans="1:1">
      <c r="A40070" s="26"/>
    </row>
    <row r="40071" spans="1:1">
      <c r="A40071" s="26"/>
    </row>
    <row r="40072" spans="1:1">
      <c r="A40072" s="26"/>
    </row>
    <row r="40073" spans="1:1" ht="13.5" thickBot="1">
      <c r="A40073" s="31"/>
    </row>
    <row r="40074" spans="1:1">
      <c r="A40074" s="44"/>
    </row>
    <row r="40075" spans="1:1" ht="13.5" thickBot="1">
      <c r="A40075" s="47"/>
    </row>
    <row r="40076" spans="1:1">
      <c r="A40076" s="48"/>
    </row>
    <row r="40077" spans="1:1">
      <c r="A40077" s="50"/>
    </row>
    <row r="40078" spans="1:1">
      <c r="A40078" s="50"/>
    </row>
    <row r="40079" spans="1:1">
      <c r="A40079" s="50"/>
    </row>
    <row r="40080" spans="1:1">
      <c r="A40080" s="50"/>
    </row>
    <row r="40081" spans="1:1">
      <c r="A40081" s="50"/>
    </row>
    <row r="40082" spans="1:1">
      <c r="A40082" s="50"/>
    </row>
    <row r="40083" spans="1:1">
      <c r="A40083" s="50"/>
    </row>
    <row r="40084" spans="1:1">
      <c r="A40084" s="50"/>
    </row>
    <row r="40085" spans="1:1">
      <c r="A40085" s="50"/>
    </row>
    <row r="40086" spans="1:1">
      <c r="A40086" s="50"/>
    </row>
    <row r="40087" spans="1:1">
      <c r="A40087" s="50"/>
    </row>
    <row r="40088" spans="1:1">
      <c r="A40088" s="50"/>
    </row>
    <row r="40089" spans="1:1">
      <c r="A40089" s="50"/>
    </row>
    <row r="40090" spans="1:1">
      <c r="A40090" s="50"/>
    </row>
    <row r="40091" spans="1:1">
      <c r="A40091" s="50"/>
    </row>
    <row r="40092" spans="1:1" ht="13.5" thickBot="1">
      <c r="A40092" s="47"/>
    </row>
    <row r="40093" spans="1:1">
      <c r="A40093" s="1"/>
    </row>
    <row r="40094" spans="1:1">
      <c r="A40094" s="24"/>
    </row>
    <row r="40095" spans="1:1">
      <c r="A40095" s="26"/>
    </row>
    <row r="40096" spans="1:1">
      <c r="A40096" s="26"/>
    </row>
    <row r="40097" spans="1:1">
      <c r="A40097" s="26"/>
    </row>
    <row r="40098" spans="1:1">
      <c r="A40098" s="26"/>
    </row>
    <row r="40099" spans="1:1">
      <c r="A40099" s="26"/>
    </row>
    <row r="40100" spans="1:1">
      <c r="A40100" s="26"/>
    </row>
    <row r="40101" spans="1:1">
      <c r="A40101" s="26"/>
    </row>
    <row r="40102" spans="1:1">
      <c r="A40102" s="26"/>
    </row>
    <row r="40103" spans="1:1">
      <c r="A40103" s="26"/>
    </row>
    <row r="40104" spans="1:1">
      <c r="A40104" s="26"/>
    </row>
    <row r="40105" spans="1:1">
      <c r="A40105" s="26"/>
    </row>
    <row r="40106" spans="1:1">
      <c r="A40106" s="26"/>
    </row>
    <row r="40107" spans="1:1">
      <c r="A40107" s="26"/>
    </row>
    <row r="40108" spans="1:1">
      <c r="A40108" s="26"/>
    </row>
    <row r="40109" spans="1:1">
      <c r="A40109" s="31"/>
    </row>
    <row r="40110" spans="1:1">
      <c r="A40110" s="24"/>
    </row>
    <row r="40111" spans="1:1">
      <c r="A40111" s="24"/>
    </row>
    <row r="40112" spans="1:1">
      <c r="A40112" s="26"/>
    </row>
    <row r="40113" spans="1:1">
      <c r="A40113" s="26"/>
    </row>
    <row r="40114" spans="1:1">
      <c r="A40114" s="26"/>
    </row>
    <row r="40115" spans="1:1">
      <c r="A40115" s="26"/>
    </row>
    <row r="40116" spans="1:1">
      <c r="A40116" s="26"/>
    </row>
    <row r="40117" spans="1:1">
      <c r="A40117" s="26"/>
    </row>
    <row r="40118" spans="1:1">
      <c r="A40118" s="26"/>
    </row>
    <row r="40119" spans="1:1">
      <c r="A40119" s="26"/>
    </row>
    <row r="40120" spans="1:1">
      <c r="A40120" s="26"/>
    </row>
    <row r="40121" spans="1:1">
      <c r="A40121" s="26"/>
    </row>
    <row r="40122" spans="1:1">
      <c r="A40122" s="26"/>
    </row>
    <row r="40123" spans="1:1">
      <c r="A40123" s="26"/>
    </row>
    <row r="40124" spans="1:1">
      <c r="A40124" s="26"/>
    </row>
    <row r="40125" spans="1:1" ht="13.5" thickBot="1">
      <c r="A40125" s="31"/>
    </row>
    <row r="40126" spans="1:1">
      <c r="A40126" s="44"/>
    </row>
    <row r="40127" spans="1:1" ht="13.5" thickBot="1">
      <c r="A40127" s="47"/>
    </row>
    <row r="40128" spans="1:1">
      <c r="A40128" s="48"/>
    </row>
    <row r="40129" spans="1:1">
      <c r="A40129" s="50"/>
    </row>
    <row r="40130" spans="1:1">
      <c r="A40130" s="50"/>
    </row>
    <row r="40131" spans="1:1">
      <c r="A40131" s="50"/>
    </row>
    <row r="40132" spans="1:1">
      <c r="A40132" s="50"/>
    </row>
    <row r="40133" spans="1:1">
      <c r="A40133" s="50"/>
    </row>
    <row r="40134" spans="1:1">
      <c r="A40134" s="50"/>
    </row>
    <row r="40135" spans="1:1">
      <c r="A40135" s="50"/>
    </row>
    <row r="40136" spans="1:1">
      <c r="A40136" s="50"/>
    </row>
    <row r="40137" spans="1:1">
      <c r="A40137" s="50"/>
    </row>
    <row r="40138" spans="1:1">
      <c r="A40138" s="50"/>
    </row>
    <row r="40139" spans="1:1">
      <c r="A40139" s="50"/>
    </row>
    <row r="40140" spans="1:1">
      <c r="A40140" s="50"/>
    </row>
    <row r="40141" spans="1:1">
      <c r="A40141" s="50"/>
    </row>
    <row r="40142" spans="1:1">
      <c r="A40142" s="50"/>
    </row>
    <row r="40143" spans="1:1">
      <c r="A40143" s="50"/>
    </row>
    <row r="40144" spans="1:1" ht="13.5" thickBot="1">
      <c r="A40144" s="47"/>
    </row>
    <row r="40145" spans="1:1">
      <c r="A40145" s="1"/>
    </row>
    <row r="40146" spans="1:1">
      <c r="A40146" s="24"/>
    </row>
    <row r="40147" spans="1:1">
      <c r="A40147" s="26"/>
    </row>
    <row r="40148" spans="1:1">
      <c r="A40148" s="26"/>
    </row>
    <row r="40149" spans="1:1">
      <c r="A40149" s="26"/>
    </row>
    <row r="40150" spans="1:1">
      <c r="A40150" s="26"/>
    </row>
    <row r="40151" spans="1:1">
      <c r="A40151" s="26"/>
    </row>
    <row r="40152" spans="1:1">
      <c r="A40152" s="26"/>
    </row>
    <row r="40153" spans="1:1">
      <c r="A40153" s="26"/>
    </row>
    <row r="40154" spans="1:1">
      <c r="A40154" s="26"/>
    </row>
    <row r="40155" spans="1:1">
      <c r="A40155" s="26"/>
    </row>
    <row r="40156" spans="1:1">
      <c r="A40156" s="26"/>
    </row>
    <row r="40157" spans="1:1">
      <c r="A40157" s="26"/>
    </row>
    <row r="40158" spans="1:1">
      <c r="A40158" s="26"/>
    </row>
    <row r="40159" spans="1:1">
      <c r="A40159" s="26"/>
    </row>
    <row r="40160" spans="1:1">
      <c r="A40160" s="26"/>
    </row>
    <row r="40161" spans="1:1">
      <c r="A40161" s="31"/>
    </row>
    <row r="40162" spans="1:1">
      <c r="A40162" s="24"/>
    </row>
    <row r="40163" spans="1:1">
      <c r="A40163" s="24"/>
    </row>
    <row r="40164" spans="1:1">
      <c r="A40164" s="26"/>
    </row>
    <row r="40165" spans="1:1">
      <c r="A40165" s="26"/>
    </row>
    <row r="40166" spans="1:1">
      <c r="A40166" s="26"/>
    </row>
    <row r="40167" spans="1:1">
      <c r="A40167" s="26"/>
    </row>
    <row r="40168" spans="1:1">
      <c r="A40168" s="26"/>
    </row>
    <row r="40169" spans="1:1">
      <c r="A40169" s="26"/>
    </row>
    <row r="40170" spans="1:1">
      <c r="A40170" s="26"/>
    </row>
    <row r="40171" spans="1:1">
      <c r="A40171" s="26"/>
    </row>
    <row r="40172" spans="1:1">
      <c r="A40172" s="26"/>
    </row>
    <row r="40173" spans="1:1">
      <c r="A40173" s="26"/>
    </row>
    <row r="40174" spans="1:1">
      <c r="A40174" s="26"/>
    </row>
    <row r="40175" spans="1:1">
      <c r="A40175" s="26"/>
    </row>
    <row r="40176" spans="1:1">
      <c r="A40176" s="26"/>
    </row>
    <row r="40177" spans="1:1" ht="13.5" thickBot="1">
      <c r="A40177" s="31"/>
    </row>
    <row r="40178" spans="1:1">
      <c r="A40178" s="44"/>
    </row>
    <row r="40179" spans="1:1" ht="13.5" thickBot="1">
      <c r="A40179" s="47"/>
    </row>
    <row r="40180" spans="1:1">
      <c r="A40180" s="48"/>
    </row>
    <row r="40181" spans="1:1">
      <c r="A40181" s="50"/>
    </row>
    <row r="40182" spans="1:1">
      <c r="A40182" s="50"/>
    </row>
    <row r="40183" spans="1:1">
      <c r="A40183" s="50"/>
    </row>
    <row r="40184" spans="1:1">
      <c r="A40184" s="50"/>
    </row>
    <row r="40185" spans="1:1">
      <c r="A40185" s="50"/>
    </row>
    <row r="40186" spans="1:1">
      <c r="A40186" s="50"/>
    </row>
    <row r="40187" spans="1:1">
      <c r="A40187" s="50"/>
    </row>
    <row r="40188" spans="1:1">
      <c r="A40188" s="50"/>
    </row>
    <row r="40189" spans="1:1">
      <c r="A40189" s="50"/>
    </row>
    <row r="40190" spans="1:1">
      <c r="A40190" s="50"/>
    </row>
    <row r="40191" spans="1:1">
      <c r="A40191" s="50"/>
    </row>
    <row r="40192" spans="1:1">
      <c r="A40192" s="50"/>
    </row>
    <row r="40193" spans="1:1">
      <c r="A40193" s="50"/>
    </row>
    <row r="40194" spans="1:1">
      <c r="A40194" s="50"/>
    </row>
    <row r="40195" spans="1:1">
      <c r="A40195" s="50"/>
    </row>
    <row r="40196" spans="1:1" ht="13.5" thickBot="1">
      <c r="A40196" s="47"/>
    </row>
    <row r="40197" spans="1:1">
      <c r="A40197" s="1"/>
    </row>
    <row r="40198" spans="1:1">
      <c r="A40198" s="24"/>
    </row>
    <row r="40199" spans="1:1">
      <c r="A40199" s="26"/>
    </row>
    <row r="40200" spans="1:1">
      <c r="A40200" s="26"/>
    </row>
    <row r="40201" spans="1:1">
      <c r="A40201" s="26"/>
    </row>
    <row r="40202" spans="1:1">
      <c r="A40202" s="26"/>
    </row>
    <row r="40203" spans="1:1">
      <c r="A40203" s="26"/>
    </row>
    <row r="40204" spans="1:1">
      <c r="A40204" s="26"/>
    </row>
    <row r="40205" spans="1:1">
      <c r="A40205" s="26"/>
    </row>
    <row r="40206" spans="1:1">
      <c r="A40206" s="26"/>
    </row>
    <row r="40207" spans="1:1">
      <c r="A40207" s="26"/>
    </row>
    <row r="40208" spans="1:1">
      <c r="A40208" s="26"/>
    </row>
    <row r="40209" spans="1:1">
      <c r="A40209" s="26"/>
    </row>
    <row r="40210" spans="1:1">
      <c r="A40210" s="26"/>
    </row>
    <row r="40211" spans="1:1">
      <c r="A40211" s="26"/>
    </row>
    <row r="40212" spans="1:1">
      <c r="A40212" s="26"/>
    </row>
    <row r="40213" spans="1:1">
      <c r="A40213" s="31"/>
    </row>
    <row r="40214" spans="1:1">
      <c r="A40214" s="24"/>
    </row>
    <row r="40215" spans="1:1">
      <c r="A40215" s="24"/>
    </row>
    <row r="40216" spans="1:1">
      <c r="A40216" s="26"/>
    </row>
    <row r="40217" spans="1:1">
      <c r="A40217" s="26"/>
    </row>
    <row r="40218" spans="1:1">
      <c r="A40218" s="26"/>
    </row>
    <row r="40219" spans="1:1">
      <c r="A40219" s="26"/>
    </row>
    <row r="40220" spans="1:1">
      <c r="A40220" s="26"/>
    </row>
    <row r="40221" spans="1:1">
      <c r="A40221" s="26"/>
    </row>
    <row r="40222" spans="1:1">
      <c r="A40222" s="26"/>
    </row>
    <row r="40223" spans="1:1">
      <c r="A40223" s="26"/>
    </row>
    <row r="40224" spans="1:1">
      <c r="A40224" s="26"/>
    </row>
    <row r="40225" spans="1:1">
      <c r="A40225" s="26"/>
    </row>
    <row r="40226" spans="1:1">
      <c r="A40226" s="26"/>
    </row>
    <row r="40227" spans="1:1">
      <c r="A40227" s="26"/>
    </row>
    <row r="40228" spans="1:1">
      <c r="A40228" s="26"/>
    </row>
    <row r="40229" spans="1:1" ht="13.5" thickBot="1">
      <c r="A40229" s="31"/>
    </row>
    <row r="40230" spans="1:1">
      <c r="A40230" s="44"/>
    </row>
    <row r="40231" spans="1:1" ht="13.5" thickBot="1">
      <c r="A40231" s="47"/>
    </row>
    <row r="40232" spans="1:1">
      <c r="A40232" s="48"/>
    </row>
    <row r="40233" spans="1:1">
      <c r="A40233" s="50"/>
    </row>
    <row r="40234" spans="1:1">
      <c r="A40234" s="50"/>
    </row>
    <row r="40235" spans="1:1">
      <c r="A40235" s="50"/>
    </row>
    <row r="40236" spans="1:1">
      <c r="A40236" s="50"/>
    </row>
    <row r="40237" spans="1:1">
      <c r="A40237" s="50"/>
    </row>
    <row r="40238" spans="1:1">
      <c r="A40238" s="50"/>
    </row>
    <row r="40239" spans="1:1">
      <c r="A40239" s="50"/>
    </row>
    <row r="40240" spans="1:1">
      <c r="A40240" s="50"/>
    </row>
    <row r="40241" spans="1:1">
      <c r="A40241" s="50"/>
    </row>
    <row r="40242" spans="1:1">
      <c r="A40242" s="50"/>
    </row>
    <row r="40243" spans="1:1">
      <c r="A40243" s="50"/>
    </row>
    <row r="40244" spans="1:1">
      <c r="A40244" s="50"/>
    </row>
    <row r="40245" spans="1:1">
      <c r="A40245" s="50"/>
    </row>
    <row r="40246" spans="1:1">
      <c r="A40246" s="50"/>
    </row>
    <row r="40247" spans="1:1">
      <c r="A40247" s="50"/>
    </row>
    <row r="40248" spans="1:1" ht="13.5" thickBot="1">
      <c r="A40248" s="47"/>
    </row>
    <row r="40249" spans="1:1">
      <c r="A40249" s="1"/>
    </row>
    <row r="40250" spans="1:1">
      <c r="A40250" s="24"/>
    </row>
    <row r="40251" spans="1:1">
      <c r="A40251" s="26"/>
    </row>
    <row r="40252" spans="1:1">
      <c r="A40252" s="26"/>
    </row>
    <row r="40253" spans="1:1">
      <c r="A40253" s="26"/>
    </row>
    <row r="40254" spans="1:1">
      <c r="A40254" s="26"/>
    </row>
    <row r="40255" spans="1:1">
      <c r="A40255" s="26"/>
    </row>
    <row r="40256" spans="1:1">
      <c r="A40256" s="26"/>
    </row>
    <row r="40257" spans="1:1">
      <c r="A40257" s="26"/>
    </row>
    <row r="40258" spans="1:1">
      <c r="A40258" s="26"/>
    </row>
    <row r="40259" spans="1:1">
      <c r="A40259" s="26"/>
    </row>
    <row r="40260" spans="1:1">
      <c r="A40260" s="26"/>
    </row>
    <row r="40261" spans="1:1">
      <c r="A40261" s="26"/>
    </row>
    <row r="40262" spans="1:1">
      <c r="A40262" s="26"/>
    </row>
    <row r="40263" spans="1:1">
      <c r="A40263" s="26"/>
    </row>
    <row r="40264" spans="1:1">
      <c r="A40264" s="26"/>
    </row>
    <row r="40265" spans="1:1">
      <c r="A40265" s="31"/>
    </row>
    <row r="40266" spans="1:1">
      <c r="A40266" s="24"/>
    </row>
    <row r="40267" spans="1:1">
      <c r="A40267" s="24"/>
    </row>
    <row r="40268" spans="1:1">
      <c r="A40268" s="26"/>
    </row>
    <row r="40269" spans="1:1">
      <c r="A40269" s="26"/>
    </row>
    <row r="40270" spans="1:1">
      <c r="A40270" s="26"/>
    </row>
    <row r="40271" spans="1:1">
      <c r="A40271" s="26"/>
    </row>
    <row r="40272" spans="1:1">
      <c r="A40272" s="26"/>
    </row>
    <row r="40273" spans="1:1">
      <c r="A40273" s="26"/>
    </row>
    <row r="40274" spans="1:1">
      <c r="A40274" s="26"/>
    </row>
    <row r="40275" spans="1:1">
      <c r="A40275" s="26"/>
    </row>
    <row r="40276" spans="1:1">
      <c r="A40276" s="26"/>
    </row>
    <row r="40277" spans="1:1">
      <c r="A40277" s="26"/>
    </row>
    <row r="40278" spans="1:1">
      <c r="A40278" s="26"/>
    </row>
    <row r="40279" spans="1:1">
      <c r="A40279" s="26"/>
    </row>
    <row r="40280" spans="1:1">
      <c r="A40280" s="26"/>
    </row>
    <row r="40281" spans="1:1" ht="13.5" thickBot="1">
      <c r="A40281" s="31"/>
    </row>
    <row r="40282" spans="1:1">
      <c r="A40282" s="44"/>
    </row>
    <row r="40283" spans="1:1" ht="13.5" thickBot="1">
      <c r="A40283" s="47"/>
    </row>
    <row r="40284" spans="1:1">
      <c r="A40284" s="48"/>
    </row>
    <row r="40285" spans="1:1">
      <c r="A40285" s="50"/>
    </row>
    <row r="40286" spans="1:1">
      <c r="A40286" s="50"/>
    </row>
    <row r="40287" spans="1:1">
      <c r="A40287" s="50"/>
    </row>
    <row r="40288" spans="1:1">
      <c r="A40288" s="50"/>
    </row>
    <row r="40289" spans="1:1">
      <c r="A40289" s="50"/>
    </row>
    <row r="40290" spans="1:1">
      <c r="A40290" s="50"/>
    </row>
    <row r="40291" spans="1:1">
      <c r="A40291" s="50"/>
    </row>
    <row r="40292" spans="1:1">
      <c r="A40292" s="50"/>
    </row>
    <row r="40293" spans="1:1">
      <c r="A40293" s="50"/>
    </row>
    <row r="40294" spans="1:1">
      <c r="A40294" s="50"/>
    </row>
    <row r="40295" spans="1:1">
      <c r="A40295" s="50"/>
    </row>
    <row r="40296" spans="1:1">
      <c r="A40296" s="50"/>
    </row>
    <row r="40297" spans="1:1">
      <c r="A40297" s="50"/>
    </row>
    <row r="40298" spans="1:1">
      <c r="A40298" s="50"/>
    </row>
    <row r="40299" spans="1:1">
      <c r="A40299" s="50"/>
    </row>
    <row r="40300" spans="1:1" ht="13.5" thickBot="1">
      <c r="A40300" s="47"/>
    </row>
    <row r="40301" spans="1:1">
      <c r="A40301" s="1"/>
    </row>
    <row r="40302" spans="1:1">
      <c r="A40302" s="24"/>
    </row>
    <row r="40303" spans="1:1">
      <c r="A40303" s="26"/>
    </row>
    <row r="40304" spans="1:1">
      <c r="A40304" s="26"/>
    </row>
    <row r="40305" spans="1:1">
      <c r="A40305" s="26"/>
    </row>
    <row r="40306" spans="1:1">
      <c r="A40306" s="26"/>
    </row>
    <row r="40307" spans="1:1">
      <c r="A40307" s="26"/>
    </row>
    <row r="40308" spans="1:1">
      <c r="A40308" s="26"/>
    </row>
    <row r="40309" spans="1:1">
      <c r="A40309" s="26"/>
    </row>
    <row r="40310" spans="1:1">
      <c r="A40310" s="26"/>
    </row>
    <row r="40311" spans="1:1">
      <c r="A40311" s="26"/>
    </row>
    <row r="40312" spans="1:1">
      <c r="A40312" s="26"/>
    </row>
    <row r="40313" spans="1:1">
      <c r="A40313" s="26"/>
    </row>
    <row r="40314" spans="1:1">
      <c r="A40314" s="26"/>
    </row>
    <row r="40315" spans="1:1">
      <c r="A40315" s="26"/>
    </row>
    <row r="40316" spans="1:1">
      <c r="A40316" s="26"/>
    </row>
    <row r="40317" spans="1:1">
      <c r="A40317" s="31"/>
    </row>
    <row r="40318" spans="1:1">
      <c r="A40318" s="24"/>
    </row>
    <row r="40319" spans="1:1">
      <c r="A40319" s="24"/>
    </row>
    <row r="40320" spans="1:1">
      <c r="A40320" s="26"/>
    </row>
    <row r="40321" spans="1:1">
      <c r="A40321" s="26"/>
    </row>
    <row r="40322" spans="1:1">
      <c r="A40322" s="26"/>
    </row>
    <row r="40323" spans="1:1">
      <c r="A40323" s="26"/>
    </row>
    <row r="40324" spans="1:1">
      <c r="A40324" s="26"/>
    </row>
    <row r="40325" spans="1:1">
      <c r="A40325" s="26"/>
    </row>
    <row r="40326" spans="1:1">
      <c r="A40326" s="26"/>
    </row>
    <row r="40327" spans="1:1">
      <c r="A40327" s="26"/>
    </row>
    <row r="40328" spans="1:1">
      <c r="A40328" s="26"/>
    </row>
    <row r="40329" spans="1:1">
      <c r="A40329" s="26"/>
    </row>
    <row r="40330" spans="1:1">
      <c r="A40330" s="26"/>
    </row>
    <row r="40331" spans="1:1">
      <c r="A40331" s="26"/>
    </row>
    <row r="40332" spans="1:1">
      <c r="A40332" s="26"/>
    </row>
    <row r="40333" spans="1:1" ht="13.5" thickBot="1">
      <c r="A40333" s="31"/>
    </row>
    <row r="40334" spans="1:1">
      <c r="A40334" s="44"/>
    </row>
    <row r="40335" spans="1:1" ht="13.5" thickBot="1">
      <c r="A40335" s="47"/>
    </row>
    <row r="40336" spans="1:1">
      <c r="A40336" s="48"/>
    </row>
    <row r="40337" spans="1:1">
      <c r="A40337" s="50"/>
    </row>
    <row r="40338" spans="1:1">
      <c r="A40338" s="50"/>
    </row>
    <row r="40339" spans="1:1">
      <c r="A40339" s="50"/>
    </row>
    <row r="40340" spans="1:1">
      <c r="A40340" s="50"/>
    </row>
    <row r="40341" spans="1:1">
      <c r="A40341" s="50"/>
    </row>
    <row r="40342" spans="1:1">
      <c r="A40342" s="50"/>
    </row>
    <row r="40343" spans="1:1">
      <c r="A40343" s="50"/>
    </row>
    <row r="40344" spans="1:1">
      <c r="A40344" s="50"/>
    </row>
    <row r="40345" spans="1:1">
      <c r="A40345" s="50"/>
    </row>
    <row r="40346" spans="1:1">
      <c r="A40346" s="50"/>
    </row>
    <row r="40347" spans="1:1">
      <c r="A40347" s="50"/>
    </row>
    <row r="40348" spans="1:1">
      <c r="A40348" s="50"/>
    </row>
    <row r="40349" spans="1:1">
      <c r="A40349" s="50"/>
    </row>
    <row r="40350" spans="1:1">
      <c r="A40350" s="50"/>
    </row>
    <row r="40351" spans="1:1">
      <c r="A40351" s="50"/>
    </row>
    <row r="40352" spans="1:1" ht="13.5" thickBot="1">
      <c r="A40352" s="47"/>
    </row>
    <row r="40353" spans="1:1">
      <c r="A40353" s="1"/>
    </row>
    <row r="40354" spans="1:1">
      <c r="A40354" s="24"/>
    </row>
    <row r="40355" spans="1:1">
      <c r="A40355" s="26"/>
    </row>
    <row r="40356" spans="1:1">
      <c r="A40356" s="26"/>
    </row>
    <row r="40357" spans="1:1">
      <c r="A40357" s="26"/>
    </row>
    <row r="40358" spans="1:1">
      <c r="A40358" s="26"/>
    </row>
    <row r="40359" spans="1:1">
      <c r="A40359" s="26"/>
    </row>
    <row r="40360" spans="1:1">
      <c r="A40360" s="26"/>
    </row>
    <row r="40361" spans="1:1">
      <c r="A40361" s="26"/>
    </row>
    <row r="40362" spans="1:1">
      <c r="A40362" s="26"/>
    </row>
    <row r="40363" spans="1:1">
      <c r="A40363" s="26"/>
    </row>
    <row r="40364" spans="1:1">
      <c r="A40364" s="26"/>
    </row>
    <row r="40365" spans="1:1">
      <c r="A40365" s="26"/>
    </row>
    <row r="40366" spans="1:1">
      <c r="A40366" s="26"/>
    </row>
    <row r="40367" spans="1:1">
      <c r="A40367" s="26"/>
    </row>
    <row r="40368" spans="1:1">
      <c r="A40368" s="26"/>
    </row>
    <row r="40369" spans="1:1">
      <c r="A40369" s="31"/>
    </row>
    <row r="40370" spans="1:1">
      <c r="A40370" s="24"/>
    </row>
    <row r="40371" spans="1:1">
      <c r="A40371" s="24"/>
    </row>
    <row r="40372" spans="1:1">
      <c r="A40372" s="26"/>
    </row>
    <row r="40373" spans="1:1">
      <c r="A40373" s="26"/>
    </row>
    <row r="40374" spans="1:1">
      <c r="A40374" s="26"/>
    </row>
    <row r="40375" spans="1:1">
      <c r="A40375" s="26"/>
    </row>
    <row r="40376" spans="1:1">
      <c r="A40376" s="26"/>
    </row>
    <row r="40377" spans="1:1">
      <c r="A40377" s="26"/>
    </row>
    <row r="40378" spans="1:1">
      <c r="A40378" s="26"/>
    </row>
    <row r="40379" spans="1:1">
      <c r="A40379" s="26"/>
    </row>
    <row r="40380" spans="1:1">
      <c r="A40380" s="26"/>
    </row>
    <row r="40381" spans="1:1">
      <c r="A40381" s="26"/>
    </row>
    <row r="40382" spans="1:1">
      <c r="A40382" s="26"/>
    </row>
    <row r="40383" spans="1:1">
      <c r="A40383" s="26"/>
    </row>
    <row r="40384" spans="1:1">
      <c r="A40384" s="26"/>
    </row>
    <row r="40385" spans="1:1" ht="13.5" thickBot="1">
      <c r="A40385" s="31"/>
    </row>
    <row r="40386" spans="1:1">
      <c r="A40386" s="44"/>
    </row>
    <row r="40387" spans="1:1" ht="13.5" thickBot="1">
      <c r="A40387" s="47"/>
    </row>
    <row r="40388" spans="1:1">
      <c r="A40388" s="48"/>
    </row>
    <row r="40389" spans="1:1">
      <c r="A40389" s="50"/>
    </row>
    <row r="40390" spans="1:1">
      <c r="A40390" s="50"/>
    </row>
    <row r="40391" spans="1:1">
      <c r="A40391" s="50"/>
    </row>
    <row r="40392" spans="1:1">
      <c r="A40392" s="50"/>
    </row>
    <row r="40393" spans="1:1">
      <c r="A40393" s="50"/>
    </row>
    <row r="40394" spans="1:1">
      <c r="A40394" s="50"/>
    </row>
    <row r="40395" spans="1:1">
      <c r="A40395" s="50"/>
    </row>
    <row r="40396" spans="1:1">
      <c r="A40396" s="50"/>
    </row>
    <row r="40397" spans="1:1">
      <c r="A40397" s="50"/>
    </row>
    <row r="40398" spans="1:1">
      <c r="A40398" s="50"/>
    </row>
    <row r="40399" spans="1:1">
      <c r="A40399" s="50"/>
    </row>
    <row r="40400" spans="1:1">
      <c r="A40400" s="50"/>
    </row>
    <row r="40401" spans="1:1">
      <c r="A40401" s="50"/>
    </row>
    <row r="40402" spans="1:1">
      <c r="A40402" s="50"/>
    </row>
    <row r="40403" spans="1:1">
      <c r="A40403" s="50"/>
    </row>
    <row r="40404" spans="1:1" ht="13.5" thickBot="1">
      <c r="A40404" s="47"/>
    </row>
    <row r="40405" spans="1:1">
      <c r="A40405" s="1"/>
    </row>
    <row r="40406" spans="1:1">
      <c r="A40406" s="24"/>
    </row>
    <row r="40407" spans="1:1">
      <c r="A40407" s="26"/>
    </row>
    <row r="40408" spans="1:1">
      <c r="A40408" s="26"/>
    </row>
    <row r="40409" spans="1:1">
      <c r="A40409" s="26"/>
    </row>
    <row r="40410" spans="1:1">
      <c r="A40410" s="26"/>
    </row>
    <row r="40411" spans="1:1">
      <c r="A40411" s="26"/>
    </row>
    <row r="40412" spans="1:1">
      <c r="A40412" s="26"/>
    </row>
    <row r="40413" spans="1:1">
      <c r="A40413" s="26"/>
    </row>
    <row r="40414" spans="1:1">
      <c r="A40414" s="26"/>
    </row>
    <row r="40415" spans="1:1">
      <c r="A40415" s="26"/>
    </row>
    <row r="40416" spans="1:1">
      <c r="A40416" s="26"/>
    </row>
    <row r="40417" spans="1:1">
      <c r="A40417" s="26"/>
    </row>
    <row r="40418" spans="1:1">
      <c r="A40418" s="26"/>
    </row>
    <row r="40419" spans="1:1">
      <c r="A40419" s="26"/>
    </row>
    <row r="40420" spans="1:1">
      <c r="A40420" s="26"/>
    </row>
    <row r="40421" spans="1:1">
      <c r="A40421" s="31"/>
    </row>
    <row r="40422" spans="1:1">
      <c r="A40422" s="24"/>
    </row>
    <row r="40423" spans="1:1">
      <c r="A40423" s="24"/>
    </row>
    <row r="40424" spans="1:1">
      <c r="A40424" s="26"/>
    </row>
    <row r="40425" spans="1:1">
      <c r="A40425" s="26"/>
    </row>
    <row r="40426" spans="1:1">
      <c r="A40426" s="26"/>
    </row>
    <row r="40427" spans="1:1">
      <c r="A40427" s="26"/>
    </row>
    <row r="40428" spans="1:1">
      <c r="A40428" s="26"/>
    </row>
    <row r="40429" spans="1:1">
      <c r="A40429" s="26"/>
    </row>
    <row r="40430" spans="1:1">
      <c r="A40430" s="26"/>
    </row>
    <row r="40431" spans="1:1">
      <c r="A40431" s="26"/>
    </row>
    <row r="40432" spans="1:1">
      <c r="A40432" s="26"/>
    </row>
    <row r="40433" spans="1:1">
      <c r="A40433" s="26"/>
    </row>
    <row r="40434" spans="1:1">
      <c r="A40434" s="26"/>
    </row>
    <row r="40435" spans="1:1">
      <c r="A40435" s="26"/>
    </row>
    <row r="40436" spans="1:1">
      <c r="A40436" s="26"/>
    </row>
    <row r="40437" spans="1:1" ht="13.5" thickBot="1">
      <c r="A40437" s="31"/>
    </row>
    <row r="40438" spans="1:1">
      <c r="A40438" s="44"/>
    </row>
    <row r="40439" spans="1:1" ht="13.5" thickBot="1">
      <c r="A40439" s="47"/>
    </row>
    <row r="40440" spans="1:1">
      <c r="A40440" s="48"/>
    </row>
    <row r="40441" spans="1:1">
      <c r="A40441" s="50"/>
    </row>
    <row r="40442" spans="1:1">
      <c r="A40442" s="50"/>
    </row>
    <row r="40443" spans="1:1">
      <c r="A40443" s="50"/>
    </row>
    <row r="40444" spans="1:1">
      <c r="A40444" s="50"/>
    </row>
    <row r="40445" spans="1:1">
      <c r="A40445" s="50"/>
    </row>
    <row r="40446" spans="1:1">
      <c r="A40446" s="50"/>
    </row>
    <row r="40447" spans="1:1">
      <c r="A40447" s="50"/>
    </row>
    <row r="40448" spans="1:1">
      <c r="A40448" s="50"/>
    </row>
    <row r="40449" spans="1:1">
      <c r="A40449" s="50"/>
    </row>
    <row r="40450" spans="1:1">
      <c r="A40450" s="50"/>
    </row>
    <row r="40451" spans="1:1">
      <c r="A40451" s="50"/>
    </row>
    <row r="40452" spans="1:1">
      <c r="A40452" s="50"/>
    </row>
    <row r="40453" spans="1:1">
      <c r="A40453" s="50"/>
    </row>
    <row r="40454" spans="1:1">
      <c r="A40454" s="50"/>
    </row>
    <row r="40455" spans="1:1">
      <c r="A40455" s="50"/>
    </row>
    <row r="40456" spans="1:1" ht="13.5" thickBot="1">
      <c r="A40456" s="47"/>
    </row>
    <row r="40457" spans="1:1">
      <c r="A40457" s="1"/>
    </row>
    <row r="40458" spans="1:1">
      <c r="A40458" s="24"/>
    </row>
    <row r="40459" spans="1:1">
      <c r="A40459" s="26"/>
    </row>
    <row r="40460" spans="1:1">
      <c r="A40460" s="26"/>
    </row>
    <row r="40461" spans="1:1">
      <c r="A40461" s="26"/>
    </row>
    <row r="40462" spans="1:1">
      <c r="A40462" s="26"/>
    </row>
    <row r="40463" spans="1:1">
      <c r="A40463" s="26"/>
    </row>
    <row r="40464" spans="1:1">
      <c r="A40464" s="26"/>
    </row>
    <row r="40465" spans="1:1">
      <c r="A40465" s="26"/>
    </row>
    <row r="40466" spans="1:1">
      <c r="A40466" s="26"/>
    </row>
    <row r="40467" spans="1:1">
      <c r="A40467" s="26"/>
    </row>
    <row r="40468" spans="1:1">
      <c r="A40468" s="26"/>
    </row>
    <row r="40469" spans="1:1">
      <c r="A40469" s="26"/>
    </row>
    <row r="40470" spans="1:1">
      <c r="A40470" s="26"/>
    </row>
    <row r="40471" spans="1:1">
      <c r="A40471" s="26"/>
    </row>
    <row r="40472" spans="1:1">
      <c r="A40472" s="26"/>
    </row>
    <row r="40473" spans="1:1">
      <c r="A40473" s="31"/>
    </row>
    <row r="40474" spans="1:1">
      <c r="A40474" s="24"/>
    </row>
    <row r="40475" spans="1:1">
      <c r="A40475" s="24"/>
    </row>
    <row r="40476" spans="1:1">
      <c r="A40476" s="26"/>
    </row>
    <row r="40477" spans="1:1">
      <c r="A40477" s="26"/>
    </row>
    <row r="40478" spans="1:1">
      <c r="A40478" s="26"/>
    </row>
    <row r="40479" spans="1:1">
      <c r="A40479" s="26"/>
    </row>
    <row r="40480" spans="1:1">
      <c r="A40480" s="26"/>
    </row>
    <row r="40481" spans="1:1">
      <c r="A40481" s="26"/>
    </row>
    <row r="40482" spans="1:1">
      <c r="A40482" s="26"/>
    </row>
    <row r="40483" spans="1:1">
      <c r="A40483" s="26"/>
    </row>
    <row r="40484" spans="1:1">
      <c r="A40484" s="26"/>
    </row>
    <row r="40485" spans="1:1">
      <c r="A40485" s="26"/>
    </row>
    <row r="40486" spans="1:1">
      <c r="A40486" s="26"/>
    </row>
    <row r="40487" spans="1:1">
      <c r="A40487" s="26"/>
    </row>
    <row r="40488" spans="1:1">
      <c r="A40488" s="26"/>
    </row>
    <row r="40489" spans="1:1" ht="13.5" thickBot="1">
      <c r="A40489" s="31"/>
    </row>
    <row r="40490" spans="1:1">
      <c r="A40490" s="44"/>
    </row>
    <row r="40491" spans="1:1" ht="13.5" thickBot="1">
      <c r="A40491" s="47"/>
    </row>
    <row r="40492" spans="1:1">
      <c r="A40492" s="48"/>
    </row>
    <row r="40493" spans="1:1">
      <c r="A40493" s="50"/>
    </row>
    <row r="40494" spans="1:1">
      <c r="A40494" s="50"/>
    </row>
    <row r="40495" spans="1:1">
      <c r="A40495" s="50"/>
    </row>
    <row r="40496" spans="1:1">
      <c r="A40496" s="50"/>
    </row>
    <row r="40497" spans="1:1">
      <c r="A40497" s="50"/>
    </row>
    <row r="40498" spans="1:1">
      <c r="A40498" s="50"/>
    </row>
    <row r="40499" spans="1:1">
      <c r="A40499" s="50"/>
    </row>
    <row r="40500" spans="1:1">
      <c r="A40500" s="50"/>
    </row>
    <row r="40501" spans="1:1">
      <c r="A40501" s="50"/>
    </row>
    <row r="40502" spans="1:1">
      <c r="A40502" s="50"/>
    </row>
    <row r="40503" spans="1:1">
      <c r="A40503" s="50"/>
    </row>
    <row r="40504" spans="1:1">
      <c r="A40504" s="50"/>
    </row>
    <row r="40505" spans="1:1">
      <c r="A40505" s="50"/>
    </row>
    <row r="40506" spans="1:1">
      <c r="A40506" s="50"/>
    </row>
    <row r="40507" spans="1:1">
      <c r="A40507" s="50"/>
    </row>
    <row r="40508" spans="1:1" ht="13.5" thickBot="1">
      <c r="A40508" s="47"/>
    </row>
    <row r="40509" spans="1:1">
      <c r="A40509" s="1"/>
    </row>
    <row r="40510" spans="1:1">
      <c r="A40510" s="24"/>
    </row>
    <row r="40511" spans="1:1">
      <c r="A40511" s="26"/>
    </row>
    <row r="40512" spans="1:1">
      <c r="A40512" s="26"/>
    </row>
    <row r="40513" spans="1:1">
      <c r="A40513" s="26"/>
    </row>
    <row r="40514" spans="1:1">
      <c r="A40514" s="26"/>
    </row>
    <row r="40515" spans="1:1">
      <c r="A40515" s="26"/>
    </row>
    <row r="40516" spans="1:1">
      <c r="A40516" s="26"/>
    </row>
    <row r="40517" spans="1:1">
      <c r="A40517" s="26"/>
    </row>
    <row r="40518" spans="1:1">
      <c r="A40518" s="26"/>
    </row>
    <row r="40519" spans="1:1">
      <c r="A40519" s="26"/>
    </row>
    <row r="40520" spans="1:1">
      <c r="A40520" s="26"/>
    </row>
    <row r="40521" spans="1:1">
      <c r="A40521" s="26"/>
    </row>
    <row r="40522" spans="1:1">
      <c r="A40522" s="26"/>
    </row>
    <row r="40523" spans="1:1">
      <c r="A40523" s="26"/>
    </row>
    <row r="40524" spans="1:1">
      <c r="A40524" s="26"/>
    </row>
    <row r="40525" spans="1:1">
      <c r="A40525" s="31"/>
    </row>
    <row r="40526" spans="1:1">
      <c r="A40526" s="24"/>
    </row>
    <row r="40527" spans="1:1">
      <c r="A40527" s="24"/>
    </row>
    <row r="40528" spans="1:1">
      <c r="A40528" s="26"/>
    </row>
    <row r="40529" spans="1:1">
      <c r="A40529" s="26"/>
    </row>
    <row r="40530" spans="1:1">
      <c r="A40530" s="26"/>
    </row>
    <row r="40531" spans="1:1">
      <c r="A40531" s="26"/>
    </row>
    <row r="40532" spans="1:1">
      <c r="A40532" s="26"/>
    </row>
    <row r="40533" spans="1:1">
      <c r="A40533" s="26"/>
    </row>
    <row r="40534" spans="1:1">
      <c r="A40534" s="26"/>
    </row>
    <row r="40535" spans="1:1">
      <c r="A40535" s="26"/>
    </row>
    <row r="40536" spans="1:1">
      <c r="A40536" s="26"/>
    </row>
    <row r="40537" spans="1:1">
      <c r="A40537" s="26"/>
    </row>
    <row r="40538" spans="1:1">
      <c r="A40538" s="26"/>
    </row>
    <row r="40539" spans="1:1">
      <c r="A40539" s="26"/>
    </row>
    <row r="40540" spans="1:1">
      <c r="A40540" s="26"/>
    </row>
    <row r="40541" spans="1:1" ht="13.5" thickBot="1">
      <c r="A40541" s="31"/>
    </row>
    <row r="40542" spans="1:1">
      <c r="A40542" s="44"/>
    </row>
    <row r="40543" spans="1:1" ht="13.5" thickBot="1">
      <c r="A40543" s="47"/>
    </row>
    <row r="40544" spans="1:1">
      <c r="A40544" s="48"/>
    </row>
    <row r="40545" spans="1:1">
      <c r="A40545" s="50"/>
    </row>
    <row r="40546" spans="1:1">
      <c r="A40546" s="50"/>
    </row>
    <row r="40547" spans="1:1">
      <c r="A40547" s="50"/>
    </row>
    <row r="40548" spans="1:1">
      <c r="A40548" s="50"/>
    </row>
    <row r="40549" spans="1:1">
      <c r="A40549" s="50"/>
    </row>
    <row r="40550" spans="1:1">
      <c r="A40550" s="50"/>
    </row>
    <row r="40551" spans="1:1">
      <c r="A40551" s="50"/>
    </row>
    <row r="40552" spans="1:1">
      <c r="A40552" s="50"/>
    </row>
    <row r="40553" spans="1:1">
      <c r="A40553" s="50"/>
    </row>
    <row r="40554" spans="1:1">
      <c r="A40554" s="50"/>
    </row>
    <row r="40555" spans="1:1">
      <c r="A40555" s="50"/>
    </row>
    <row r="40556" spans="1:1">
      <c r="A40556" s="50"/>
    </row>
    <row r="40557" spans="1:1">
      <c r="A40557" s="50"/>
    </row>
    <row r="40558" spans="1:1">
      <c r="A40558" s="50"/>
    </row>
    <row r="40559" spans="1:1">
      <c r="A40559" s="50"/>
    </row>
    <row r="40560" spans="1:1" ht="13.5" thickBot="1">
      <c r="A40560" s="47"/>
    </row>
    <row r="40561" spans="1:1">
      <c r="A40561" s="1"/>
    </row>
    <row r="40562" spans="1:1">
      <c r="A40562" s="24"/>
    </row>
    <row r="40563" spans="1:1">
      <c r="A40563" s="26"/>
    </row>
    <row r="40564" spans="1:1">
      <c r="A40564" s="26"/>
    </row>
    <row r="40565" spans="1:1">
      <c r="A40565" s="26"/>
    </row>
    <row r="40566" spans="1:1">
      <c r="A40566" s="26"/>
    </row>
    <row r="40567" spans="1:1">
      <c r="A40567" s="26"/>
    </row>
    <row r="40568" spans="1:1">
      <c r="A40568" s="26"/>
    </row>
    <row r="40569" spans="1:1">
      <c r="A40569" s="26"/>
    </row>
    <row r="40570" spans="1:1">
      <c r="A40570" s="26"/>
    </row>
    <row r="40571" spans="1:1">
      <c r="A40571" s="26"/>
    </row>
    <row r="40572" spans="1:1">
      <c r="A40572" s="26"/>
    </row>
    <row r="40573" spans="1:1">
      <c r="A40573" s="26"/>
    </row>
    <row r="40574" spans="1:1">
      <c r="A40574" s="26"/>
    </row>
    <row r="40575" spans="1:1">
      <c r="A40575" s="26"/>
    </row>
    <row r="40576" spans="1:1">
      <c r="A40576" s="26"/>
    </row>
    <row r="40577" spans="1:1">
      <c r="A40577" s="31"/>
    </row>
    <row r="40578" spans="1:1">
      <c r="A40578" s="24"/>
    </row>
    <row r="40579" spans="1:1">
      <c r="A40579" s="24"/>
    </row>
    <row r="40580" spans="1:1">
      <c r="A40580" s="26"/>
    </row>
    <row r="40581" spans="1:1">
      <c r="A40581" s="26"/>
    </row>
    <row r="40582" spans="1:1">
      <c r="A40582" s="26"/>
    </row>
    <row r="40583" spans="1:1">
      <c r="A40583" s="26"/>
    </row>
    <row r="40584" spans="1:1">
      <c r="A40584" s="26"/>
    </row>
    <row r="40585" spans="1:1">
      <c r="A40585" s="26"/>
    </row>
    <row r="40586" spans="1:1">
      <c r="A40586" s="26"/>
    </row>
    <row r="40587" spans="1:1">
      <c r="A40587" s="26"/>
    </row>
    <row r="40588" spans="1:1">
      <c r="A40588" s="26"/>
    </row>
    <row r="40589" spans="1:1">
      <c r="A40589" s="26"/>
    </row>
    <row r="40590" spans="1:1">
      <c r="A40590" s="26"/>
    </row>
    <row r="40591" spans="1:1">
      <c r="A40591" s="26"/>
    </row>
    <row r="40592" spans="1:1">
      <c r="A40592" s="26"/>
    </row>
    <row r="40593" spans="1:1" ht="13.5" thickBot="1">
      <c r="A40593" s="31"/>
    </row>
    <row r="40594" spans="1:1">
      <c r="A40594" s="44"/>
    </row>
    <row r="40595" spans="1:1" ht="13.5" thickBot="1">
      <c r="A40595" s="47"/>
    </row>
    <row r="40596" spans="1:1">
      <c r="A40596" s="48"/>
    </row>
    <row r="40597" spans="1:1">
      <c r="A40597" s="50"/>
    </row>
    <row r="40598" spans="1:1">
      <c r="A40598" s="50"/>
    </row>
    <row r="40599" spans="1:1">
      <c r="A40599" s="50"/>
    </row>
    <row r="40600" spans="1:1">
      <c r="A40600" s="50"/>
    </row>
    <row r="40601" spans="1:1">
      <c r="A40601" s="50"/>
    </row>
    <row r="40602" spans="1:1">
      <c r="A40602" s="50"/>
    </row>
    <row r="40603" spans="1:1">
      <c r="A40603" s="50"/>
    </row>
    <row r="40604" spans="1:1">
      <c r="A40604" s="50"/>
    </row>
    <row r="40605" spans="1:1">
      <c r="A40605" s="50"/>
    </row>
    <row r="40606" spans="1:1">
      <c r="A40606" s="50"/>
    </row>
    <row r="40607" spans="1:1">
      <c r="A40607" s="50"/>
    </row>
    <row r="40608" spans="1:1">
      <c r="A40608" s="50"/>
    </row>
    <row r="40609" spans="1:1">
      <c r="A40609" s="50"/>
    </row>
    <row r="40610" spans="1:1">
      <c r="A40610" s="50"/>
    </row>
    <row r="40611" spans="1:1">
      <c r="A40611" s="50"/>
    </row>
    <row r="40612" spans="1:1" ht="13.5" thickBot="1">
      <c r="A40612" s="47"/>
    </row>
    <row r="40613" spans="1:1">
      <c r="A40613" s="1"/>
    </row>
    <row r="40614" spans="1:1">
      <c r="A40614" s="24"/>
    </row>
    <row r="40615" spans="1:1">
      <c r="A40615" s="26"/>
    </row>
    <row r="40616" spans="1:1">
      <c r="A40616" s="26"/>
    </row>
    <row r="40617" spans="1:1">
      <c r="A40617" s="26"/>
    </row>
    <row r="40618" spans="1:1">
      <c r="A40618" s="26"/>
    </row>
    <row r="40619" spans="1:1">
      <c r="A40619" s="26"/>
    </row>
    <row r="40620" spans="1:1">
      <c r="A40620" s="26"/>
    </row>
    <row r="40621" spans="1:1">
      <c r="A40621" s="26"/>
    </row>
    <row r="40622" spans="1:1">
      <c r="A40622" s="26"/>
    </row>
    <row r="40623" spans="1:1">
      <c r="A40623" s="26"/>
    </row>
    <row r="40624" spans="1:1">
      <c r="A40624" s="26"/>
    </row>
    <row r="40625" spans="1:1">
      <c r="A40625" s="26"/>
    </row>
    <row r="40626" spans="1:1">
      <c r="A40626" s="26"/>
    </row>
    <row r="40627" spans="1:1">
      <c r="A40627" s="26"/>
    </row>
    <row r="40628" spans="1:1">
      <c r="A40628" s="26"/>
    </row>
    <row r="40629" spans="1:1">
      <c r="A40629" s="31"/>
    </row>
    <row r="40630" spans="1:1">
      <c r="A40630" s="24"/>
    </row>
    <row r="40631" spans="1:1">
      <c r="A40631" s="24"/>
    </row>
    <row r="40632" spans="1:1">
      <c r="A40632" s="26"/>
    </row>
    <row r="40633" spans="1:1">
      <c r="A40633" s="26"/>
    </row>
    <row r="40634" spans="1:1">
      <c r="A40634" s="26"/>
    </row>
    <row r="40635" spans="1:1">
      <c r="A40635" s="26"/>
    </row>
    <row r="40636" spans="1:1">
      <c r="A40636" s="26"/>
    </row>
    <row r="40637" spans="1:1">
      <c r="A40637" s="26"/>
    </row>
    <row r="40638" spans="1:1">
      <c r="A40638" s="26"/>
    </row>
    <row r="40639" spans="1:1">
      <c r="A40639" s="26"/>
    </row>
    <row r="40640" spans="1:1">
      <c r="A40640" s="26"/>
    </row>
    <row r="40641" spans="1:1">
      <c r="A40641" s="26"/>
    </row>
    <row r="40642" spans="1:1">
      <c r="A40642" s="26"/>
    </row>
    <row r="40643" spans="1:1">
      <c r="A40643" s="26"/>
    </row>
    <row r="40644" spans="1:1">
      <c r="A40644" s="26"/>
    </row>
    <row r="40645" spans="1:1" ht="13.5" thickBot="1">
      <c r="A40645" s="31"/>
    </row>
    <row r="40646" spans="1:1">
      <c r="A40646" s="44"/>
    </row>
    <row r="40647" spans="1:1" ht="13.5" thickBot="1">
      <c r="A40647" s="47"/>
    </row>
    <row r="40648" spans="1:1">
      <c r="A40648" s="48"/>
    </row>
    <row r="40649" spans="1:1">
      <c r="A40649" s="50"/>
    </row>
    <row r="40650" spans="1:1">
      <c r="A40650" s="50"/>
    </row>
    <row r="40651" spans="1:1">
      <c r="A40651" s="50"/>
    </row>
    <row r="40652" spans="1:1">
      <c r="A40652" s="50"/>
    </row>
    <row r="40653" spans="1:1">
      <c r="A40653" s="50"/>
    </row>
    <row r="40654" spans="1:1">
      <c r="A40654" s="50"/>
    </row>
    <row r="40655" spans="1:1">
      <c r="A40655" s="50"/>
    </row>
    <row r="40656" spans="1:1">
      <c r="A40656" s="50"/>
    </row>
    <row r="40657" spans="1:1">
      <c r="A40657" s="50"/>
    </row>
    <row r="40658" spans="1:1">
      <c r="A40658" s="50"/>
    </row>
    <row r="40659" spans="1:1">
      <c r="A40659" s="50"/>
    </row>
    <row r="40660" spans="1:1">
      <c r="A40660" s="50"/>
    </row>
    <row r="40661" spans="1:1">
      <c r="A40661" s="50"/>
    </row>
    <row r="40662" spans="1:1">
      <c r="A40662" s="50"/>
    </row>
    <row r="40663" spans="1:1">
      <c r="A40663" s="50"/>
    </row>
    <row r="40664" spans="1:1" ht="13.5" thickBot="1">
      <c r="A40664" s="47"/>
    </row>
    <row r="40665" spans="1:1">
      <c r="A40665" s="1"/>
    </row>
    <row r="40666" spans="1:1">
      <c r="A40666" s="24"/>
    </row>
    <row r="40667" spans="1:1">
      <c r="A40667" s="26"/>
    </row>
    <row r="40668" spans="1:1">
      <c r="A40668" s="26"/>
    </row>
    <row r="40669" spans="1:1">
      <c r="A40669" s="26"/>
    </row>
    <row r="40670" spans="1:1">
      <c r="A40670" s="26"/>
    </row>
    <row r="40671" spans="1:1">
      <c r="A40671" s="26"/>
    </row>
    <row r="40672" spans="1:1">
      <c r="A40672" s="26"/>
    </row>
    <row r="40673" spans="1:1">
      <c r="A40673" s="26"/>
    </row>
    <row r="40674" spans="1:1">
      <c r="A40674" s="26"/>
    </row>
    <row r="40675" spans="1:1">
      <c r="A40675" s="26"/>
    </row>
    <row r="40676" spans="1:1">
      <c r="A40676" s="26"/>
    </row>
    <row r="40677" spans="1:1">
      <c r="A40677" s="26"/>
    </row>
    <row r="40678" spans="1:1">
      <c r="A40678" s="26"/>
    </row>
    <row r="40679" spans="1:1">
      <c r="A40679" s="26"/>
    </row>
    <row r="40680" spans="1:1">
      <c r="A40680" s="26"/>
    </row>
    <row r="40681" spans="1:1">
      <c r="A40681" s="31"/>
    </row>
    <row r="40682" spans="1:1">
      <c r="A40682" s="24"/>
    </row>
    <row r="40683" spans="1:1">
      <c r="A40683" s="24"/>
    </row>
    <row r="40684" spans="1:1">
      <c r="A40684" s="26"/>
    </row>
    <row r="40685" spans="1:1">
      <c r="A40685" s="26"/>
    </row>
    <row r="40686" spans="1:1">
      <c r="A40686" s="26"/>
    </row>
    <row r="40687" spans="1:1">
      <c r="A40687" s="26"/>
    </row>
    <row r="40688" spans="1:1">
      <c r="A40688" s="26"/>
    </row>
    <row r="40689" spans="1:1">
      <c r="A40689" s="26"/>
    </row>
    <row r="40690" spans="1:1">
      <c r="A40690" s="26"/>
    </row>
    <row r="40691" spans="1:1">
      <c r="A40691" s="26"/>
    </row>
    <row r="40692" spans="1:1">
      <c r="A40692" s="26"/>
    </row>
    <row r="40693" spans="1:1">
      <c r="A40693" s="26"/>
    </row>
    <row r="40694" spans="1:1">
      <c r="A40694" s="26"/>
    </row>
    <row r="40695" spans="1:1">
      <c r="A40695" s="26"/>
    </row>
    <row r="40696" spans="1:1">
      <c r="A40696" s="26"/>
    </row>
    <row r="40697" spans="1:1" ht="13.5" thickBot="1">
      <c r="A40697" s="31"/>
    </row>
    <row r="40698" spans="1:1">
      <c r="A40698" s="44"/>
    </row>
    <row r="40699" spans="1:1" ht="13.5" thickBot="1">
      <c r="A40699" s="47"/>
    </row>
    <row r="40700" spans="1:1">
      <c r="A40700" s="48"/>
    </row>
    <row r="40701" spans="1:1">
      <c r="A40701" s="50"/>
    </row>
    <row r="40702" spans="1:1">
      <c r="A40702" s="50"/>
    </row>
    <row r="40703" spans="1:1">
      <c r="A40703" s="50"/>
    </row>
    <row r="40704" spans="1:1">
      <c r="A40704" s="50"/>
    </row>
    <row r="40705" spans="1:1">
      <c r="A40705" s="50"/>
    </row>
    <row r="40706" spans="1:1">
      <c r="A40706" s="50"/>
    </row>
    <row r="40707" spans="1:1">
      <c r="A40707" s="50"/>
    </row>
    <row r="40708" spans="1:1">
      <c r="A40708" s="50"/>
    </row>
    <row r="40709" spans="1:1">
      <c r="A40709" s="50"/>
    </row>
    <row r="40710" spans="1:1">
      <c r="A40710" s="50"/>
    </row>
    <row r="40711" spans="1:1">
      <c r="A40711" s="50"/>
    </row>
    <row r="40712" spans="1:1">
      <c r="A40712" s="50"/>
    </row>
    <row r="40713" spans="1:1">
      <c r="A40713" s="50"/>
    </row>
    <row r="40714" spans="1:1">
      <c r="A40714" s="50"/>
    </row>
    <row r="40715" spans="1:1">
      <c r="A40715" s="50"/>
    </row>
    <row r="40716" spans="1:1" ht="13.5" thickBot="1">
      <c r="A40716" s="47"/>
    </row>
    <row r="40717" spans="1:1">
      <c r="A40717" s="1"/>
    </row>
    <row r="40718" spans="1:1">
      <c r="A40718" s="24"/>
    </row>
    <row r="40719" spans="1:1">
      <c r="A40719" s="26"/>
    </row>
    <row r="40720" spans="1:1">
      <c r="A40720" s="26"/>
    </row>
    <row r="40721" spans="1:1">
      <c r="A40721" s="26"/>
    </row>
    <row r="40722" spans="1:1">
      <c r="A40722" s="26"/>
    </row>
    <row r="40723" spans="1:1">
      <c r="A40723" s="26"/>
    </row>
    <row r="40724" spans="1:1">
      <c r="A40724" s="26"/>
    </row>
    <row r="40725" spans="1:1">
      <c r="A40725" s="26"/>
    </row>
    <row r="40726" spans="1:1">
      <c r="A40726" s="26"/>
    </row>
    <row r="40727" spans="1:1">
      <c r="A40727" s="26"/>
    </row>
    <row r="40728" spans="1:1">
      <c r="A40728" s="26"/>
    </row>
    <row r="40729" spans="1:1">
      <c r="A40729" s="26"/>
    </row>
    <row r="40730" spans="1:1">
      <c r="A40730" s="26"/>
    </row>
    <row r="40731" spans="1:1">
      <c r="A40731" s="26"/>
    </row>
    <row r="40732" spans="1:1">
      <c r="A40732" s="26"/>
    </row>
    <row r="40733" spans="1:1">
      <c r="A40733" s="31"/>
    </row>
    <row r="40734" spans="1:1">
      <c r="A40734" s="24"/>
    </row>
    <row r="40735" spans="1:1">
      <c r="A40735" s="24"/>
    </row>
    <row r="40736" spans="1:1">
      <c r="A40736" s="26"/>
    </row>
    <row r="40737" spans="1:1">
      <c r="A40737" s="26"/>
    </row>
    <row r="40738" spans="1:1">
      <c r="A40738" s="26"/>
    </row>
    <row r="40739" spans="1:1">
      <c r="A40739" s="26"/>
    </row>
    <row r="40740" spans="1:1">
      <c r="A40740" s="26"/>
    </row>
    <row r="40741" spans="1:1">
      <c r="A40741" s="26"/>
    </row>
    <row r="40742" spans="1:1">
      <c r="A40742" s="26"/>
    </row>
    <row r="40743" spans="1:1">
      <c r="A40743" s="26"/>
    </row>
    <row r="40744" spans="1:1">
      <c r="A40744" s="26"/>
    </row>
    <row r="40745" spans="1:1">
      <c r="A40745" s="26"/>
    </row>
    <row r="40746" spans="1:1">
      <c r="A40746" s="26"/>
    </row>
    <row r="40747" spans="1:1">
      <c r="A40747" s="26"/>
    </row>
    <row r="40748" spans="1:1">
      <c r="A40748" s="26"/>
    </row>
    <row r="40749" spans="1:1" ht="13.5" thickBot="1">
      <c r="A40749" s="31"/>
    </row>
    <row r="40750" spans="1:1">
      <c r="A40750" s="44"/>
    </row>
    <row r="40751" spans="1:1" ht="13.5" thickBot="1">
      <c r="A40751" s="47"/>
    </row>
    <row r="40752" spans="1:1">
      <c r="A40752" s="48"/>
    </row>
    <row r="40753" spans="1:1">
      <c r="A40753" s="50"/>
    </row>
    <row r="40754" spans="1:1">
      <c r="A40754" s="50"/>
    </row>
    <row r="40755" spans="1:1">
      <c r="A40755" s="50"/>
    </row>
    <row r="40756" spans="1:1">
      <c r="A40756" s="50"/>
    </row>
    <row r="40757" spans="1:1">
      <c r="A40757" s="50"/>
    </row>
    <row r="40758" spans="1:1">
      <c r="A40758" s="50"/>
    </row>
    <row r="40759" spans="1:1">
      <c r="A40759" s="50"/>
    </row>
    <row r="40760" spans="1:1">
      <c r="A40760" s="50"/>
    </row>
    <row r="40761" spans="1:1">
      <c r="A40761" s="50"/>
    </row>
    <row r="40762" spans="1:1">
      <c r="A40762" s="50"/>
    </row>
    <row r="40763" spans="1:1">
      <c r="A40763" s="50"/>
    </row>
    <row r="40764" spans="1:1">
      <c r="A40764" s="50"/>
    </row>
    <row r="40765" spans="1:1">
      <c r="A40765" s="50"/>
    </row>
    <row r="40766" spans="1:1">
      <c r="A40766" s="50"/>
    </row>
    <row r="40767" spans="1:1">
      <c r="A40767" s="50"/>
    </row>
    <row r="40768" spans="1:1" ht="13.5" thickBot="1">
      <c r="A40768" s="47"/>
    </row>
    <row r="40769" spans="1:1">
      <c r="A40769" s="1"/>
    </row>
    <row r="40770" spans="1:1">
      <c r="A40770" s="24"/>
    </row>
    <row r="40771" spans="1:1">
      <c r="A40771" s="26"/>
    </row>
    <row r="40772" spans="1:1">
      <c r="A40772" s="26"/>
    </row>
    <row r="40773" spans="1:1">
      <c r="A40773" s="26"/>
    </row>
    <row r="40774" spans="1:1">
      <c r="A40774" s="26"/>
    </row>
    <row r="40775" spans="1:1">
      <c r="A40775" s="26"/>
    </row>
    <row r="40776" spans="1:1">
      <c r="A40776" s="26"/>
    </row>
    <row r="40777" spans="1:1">
      <c r="A40777" s="26"/>
    </row>
    <row r="40778" spans="1:1">
      <c r="A40778" s="26"/>
    </row>
    <row r="40779" spans="1:1">
      <c r="A40779" s="26"/>
    </row>
    <row r="40780" spans="1:1">
      <c r="A40780" s="26"/>
    </row>
    <row r="40781" spans="1:1">
      <c r="A40781" s="26"/>
    </row>
    <row r="40782" spans="1:1">
      <c r="A40782" s="26"/>
    </row>
    <row r="40783" spans="1:1">
      <c r="A40783" s="26"/>
    </row>
    <row r="40784" spans="1:1">
      <c r="A40784" s="26"/>
    </row>
    <row r="40785" spans="1:1">
      <c r="A40785" s="31"/>
    </row>
    <row r="40786" spans="1:1">
      <c r="A40786" s="24"/>
    </row>
    <row r="40787" spans="1:1">
      <c r="A40787" s="24"/>
    </row>
    <row r="40788" spans="1:1">
      <c r="A40788" s="26"/>
    </row>
    <row r="40789" spans="1:1">
      <c r="A40789" s="26"/>
    </row>
    <row r="40790" spans="1:1">
      <c r="A40790" s="26"/>
    </row>
    <row r="40791" spans="1:1">
      <c r="A40791" s="26"/>
    </row>
    <row r="40792" spans="1:1">
      <c r="A40792" s="26"/>
    </row>
    <row r="40793" spans="1:1">
      <c r="A40793" s="26"/>
    </row>
    <row r="40794" spans="1:1">
      <c r="A40794" s="26"/>
    </row>
    <row r="40795" spans="1:1">
      <c r="A40795" s="26"/>
    </row>
    <row r="40796" spans="1:1">
      <c r="A40796" s="26"/>
    </row>
    <row r="40797" spans="1:1">
      <c r="A40797" s="26"/>
    </row>
    <row r="40798" spans="1:1">
      <c r="A40798" s="26"/>
    </row>
    <row r="40799" spans="1:1">
      <c r="A40799" s="26"/>
    </row>
    <row r="40800" spans="1:1">
      <c r="A40800" s="26"/>
    </row>
    <row r="40801" spans="1:1" ht="13.5" thickBot="1">
      <c r="A40801" s="31"/>
    </row>
    <row r="40802" spans="1:1">
      <c r="A40802" s="44"/>
    </row>
    <row r="40803" spans="1:1" ht="13.5" thickBot="1">
      <c r="A40803" s="47"/>
    </row>
    <row r="40804" spans="1:1">
      <c r="A40804" s="48"/>
    </row>
    <row r="40805" spans="1:1">
      <c r="A40805" s="50"/>
    </row>
    <row r="40806" spans="1:1">
      <c r="A40806" s="50"/>
    </row>
    <row r="40807" spans="1:1">
      <c r="A40807" s="50"/>
    </row>
    <row r="40808" spans="1:1">
      <c r="A40808" s="50"/>
    </row>
    <row r="40809" spans="1:1">
      <c r="A40809" s="50"/>
    </row>
    <row r="40810" spans="1:1">
      <c r="A40810" s="50"/>
    </row>
    <row r="40811" spans="1:1">
      <c r="A40811" s="50"/>
    </row>
    <row r="40812" spans="1:1">
      <c r="A40812" s="50"/>
    </row>
    <row r="40813" spans="1:1">
      <c r="A40813" s="50"/>
    </row>
    <row r="40814" spans="1:1">
      <c r="A40814" s="50"/>
    </row>
    <row r="40815" spans="1:1">
      <c r="A40815" s="50"/>
    </row>
    <row r="40816" spans="1:1">
      <c r="A40816" s="50"/>
    </row>
    <row r="40817" spans="1:1">
      <c r="A40817" s="50"/>
    </row>
    <row r="40818" spans="1:1">
      <c r="A40818" s="50"/>
    </row>
    <row r="40819" spans="1:1">
      <c r="A40819" s="50"/>
    </row>
    <row r="40820" spans="1:1" ht="13.5" thickBot="1">
      <c r="A40820" s="47"/>
    </row>
    <row r="40821" spans="1:1">
      <c r="A40821" s="1"/>
    </row>
    <row r="40822" spans="1:1">
      <c r="A40822" s="24"/>
    </row>
    <row r="40823" spans="1:1">
      <c r="A40823" s="26"/>
    </row>
    <row r="40824" spans="1:1">
      <c r="A40824" s="26"/>
    </row>
    <row r="40825" spans="1:1">
      <c r="A40825" s="26"/>
    </row>
    <row r="40826" spans="1:1">
      <c r="A40826" s="26"/>
    </row>
    <row r="40827" spans="1:1">
      <c r="A40827" s="26"/>
    </row>
    <row r="40828" spans="1:1">
      <c r="A40828" s="26"/>
    </row>
    <row r="40829" spans="1:1">
      <c r="A40829" s="26"/>
    </row>
    <row r="40830" spans="1:1">
      <c r="A40830" s="26"/>
    </row>
    <row r="40831" spans="1:1">
      <c r="A40831" s="26"/>
    </row>
    <row r="40832" spans="1:1">
      <c r="A40832" s="26"/>
    </row>
    <row r="40833" spans="1:1">
      <c r="A40833" s="26"/>
    </row>
    <row r="40834" spans="1:1">
      <c r="A40834" s="26"/>
    </row>
    <row r="40835" spans="1:1">
      <c r="A40835" s="26"/>
    </row>
    <row r="40836" spans="1:1">
      <c r="A40836" s="26"/>
    </row>
    <row r="40837" spans="1:1">
      <c r="A40837" s="31"/>
    </row>
    <row r="40838" spans="1:1">
      <c r="A40838" s="24"/>
    </row>
    <row r="40839" spans="1:1">
      <c r="A40839" s="24"/>
    </row>
    <row r="40840" spans="1:1">
      <c r="A40840" s="26"/>
    </row>
    <row r="40841" spans="1:1">
      <c r="A40841" s="26"/>
    </row>
    <row r="40842" spans="1:1">
      <c r="A40842" s="26"/>
    </row>
    <row r="40843" spans="1:1">
      <c r="A40843" s="26"/>
    </row>
    <row r="40844" spans="1:1">
      <c r="A40844" s="26"/>
    </row>
    <row r="40845" spans="1:1">
      <c r="A40845" s="26"/>
    </row>
    <row r="40846" spans="1:1">
      <c r="A40846" s="26"/>
    </row>
    <row r="40847" spans="1:1">
      <c r="A40847" s="26"/>
    </row>
    <row r="40848" spans="1:1">
      <c r="A40848" s="26"/>
    </row>
    <row r="40849" spans="1:1">
      <c r="A40849" s="26"/>
    </row>
    <row r="40850" spans="1:1">
      <c r="A40850" s="26"/>
    </row>
    <row r="40851" spans="1:1">
      <c r="A40851" s="26"/>
    </row>
    <row r="40852" spans="1:1">
      <c r="A40852" s="26"/>
    </row>
    <row r="40853" spans="1:1" ht="13.5" thickBot="1">
      <c r="A40853" s="31"/>
    </row>
    <row r="40854" spans="1:1">
      <c r="A40854" s="44"/>
    </row>
    <row r="40855" spans="1:1" ht="13.5" thickBot="1">
      <c r="A40855" s="47"/>
    </row>
    <row r="40856" spans="1:1">
      <c r="A40856" s="48"/>
    </row>
    <row r="40857" spans="1:1">
      <c r="A40857" s="50"/>
    </row>
    <row r="40858" spans="1:1">
      <c r="A40858" s="50"/>
    </row>
    <row r="40859" spans="1:1">
      <c r="A40859" s="50"/>
    </row>
    <row r="40860" spans="1:1">
      <c r="A40860" s="50"/>
    </row>
    <row r="40861" spans="1:1">
      <c r="A40861" s="50"/>
    </row>
    <row r="40862" spans="1:1">
      <c r="A40862" s="50"/>
    </row>
    <row r="40863" spans="1:1">
      <c r="A40863" s="50"/>
    </row>
    <row r="40864" spans="1:1">
      <c r="A40864" s="50"/>
    </row>
    <row r="40865" spans="1:1">
      <c r="A40865" s="50"/>
    </row>
    <row r="40866" spans="1:1">
      <c r="A40866" s="50"/>
    </row>
    <row r="40867" spans="1:1">
      <c r="A40867" s="50"/>
    </row>
    <row r="40868" spans="1:1">
      <c r="A40868" s="50"/>
    </row>
    <row r="40869" spans="1:1">
      <c r="A40869" s="50"/>
    </row>
    <row r="40870" spans="1:1">
      <c r="A40870" s="50"/>
    </row>
    <row r="40871" spans="1:1">
      <c r="A40871" s="50"/>
    </row>
    <row r="40872" spans="1:1" ht="13.5" thickBot="1">
      <c r="A40872" s="47"/>
    </row>
    <row r="40873" spans="1:1">
      <c r="A40873" s="1"/>
    </row>
    <row r="40874" spans="1:1">
      <c r="A40874" s="24"/>
    </row>
    <row r="40875" spans="1:1">
      <c r="A40875" s="26"/>
    </row>
    <row r="40876" spans="1:1">
      <c r="A40876" s="26"/>
    </row>
    <row r="40877" spans="1:1">
      <c r="A40877" s="26"/>
    </row>
    <row r="40878" spans="1:1">
      <c r="A40878" s="26"/>
    </row>
    <row r="40879" spans="1:1">
      <c r="A40879" s="26"/>
    </row>
    <row r="40880" spans="1:1">
      <c r="A40880" s="26"/>
    </row>
    <row r="40881" spans="1:1">
      <c r="A40881" s="26"/>
    </row>
    <row r="40882" spans="1:1">
      <c r="A40882" s="26"/>
    </row>
    <row r="40883" spans="1:1">
      <c r="A40883" s="26"/>
    </row>
    <row r="40884" spans="1:1">
      <c r="A40884" s="26"/>
    </row>
    <row r="40885" spans="1:1">
      <c r="A40885" s="26"/>
    </row>
    <row r="40886" spans="1:1">
      <c r="A40886" s="26"/>
    </row>
    <row r="40887" spans="1:1">
      <c r="A40887" s="26"/>
    </row>
    <row r="40888" spans="1:1">
      <c r="A40888" s="26"/>
    </row>
    <row r="40889" spans="1:1">
      <c r="A40889" s="31"/>
    </row>
    <row r="40890" spans="1:1">
      <c r="A40890" s="24"/>
    </row>
    <row r="40891" spans="1:1">
      <c r="A40891" s="24"/>
    </row>
    <row r="40892" spans="1:1">
      <c r="A40892" s="26"/>
    </row>
    <row r="40893" spans="1:1">
      <c r="A40893" s="26"/>
    </row>
    <row r="40894" spans="1:1">
      <c r="A40894" s="26"/>
    </row>
    <row r="40895" spans="1:1">
      <c r="A40895" s="26"/>
    </row>
    <row r="40896" spans="1:1">
      <c r="A40896" s="26"/>
    </row>
    <row r="40897" spans="1:1">
      <c r="A40897" s="26"/>
    </row>
    <row r="40898" spans="1:1">
      <c r="A40898" s="26"/>
    </row>
    <row r="40899" spans="1:1">
      <c r="A40899" s="26"/>
    </row>
    <row r="40900" spans="1:1">
      <c r="A40900" s="26"/>
    </row>
    <row r="40901" spans="1:1">
      <c r="A40901" s="26"/>
    </row>
    <row r="40902" spans="1:1">
      <c r="A40902" s="26"/>
    </row>
    <row r="40903" spans="1:1">
      <c r="A40903" s="26"/>
    </row>
    <row r="40904" spans="1:1">
      <c r="A40904" s="26"/>
    </row>
    <row r="40905" spans="1:1" ht="13.5" thickBot="1">
      <c r="A40905" s="31"/>
    </row>
    <row r="40906" spans="1:1">
      <c r="A40906" s="44"/>
    </row>
    <row r="40907" spans="1:1" ht="13.5" thickBot="1">
      <c r="A40907" s="47"/>
    </row>
    <row r="40908" spans="1:1">
      <c r="A40908" s="48"/>
    </row>
    <row r="40909" spans="1:1">
      <c r="A40909" s="50"/>
    </row>
    <row r="40910" spans="1:1">
      <c r="A40910" s="50"/>
    </row>
    <row r="40911" spans="1:1">
      <c r="A40911" s="50"/>
    </row>
    <row r="40912" spans="1:1">
      <c r="A40912" s="50"/>
    </row>
    <row r="40913" spans="1:1">
      <c r="A40913" s="50"/>
    </row>
    <row r="40914" spans="1:1">
      <c r="A40914" s="50"/>
    </row>
    <row r="40915" spans="1:1">
      <c r="A40915" s="50"/>
    </row>
    <row r="40916" spans="1:1">
      <c r="A40916" s="50"/>
    </row>
    <row r="40917" spans="1:1">
      <c r="A40917" s="50"/>
    </row>
    <row r="40918" spans="1:1">
      <c r="A40918" s="50"/>
    </row>
    <row r="40919" spans="1:1">
      <c r="A40919" s="50"/>
    </row>
    <row r="40920" spans="1:1">
      <c r="A40920" s="50"/>
    </row>
    <row r="40921" spans="1:1">
      <c r="A40921" s="50"/>
    </row>
    <row r="40922" spans="1:1">
      <c r="A40922" s="50"/>
    </row>
    <row r="40923" spans="1:1">
      <c r="A40923" s="50"/>
    </row>
    <row r="40924" spans="1:1" ht="13.5" thickBot="1">
      <c r="A40924" s="47"/>
    </row>
    <row r="40925" spans="1:1">
      <c r="A40925" s="1"/>
    </row>
    <row r="40926" spans="1:1">
      <c r="A40926" s="24"/>
    </row>
    <row r="40927" spans="1:1">
      <c r="A40927" s="26"/>
    </row>
    <row r="40928" spans="1:1">
      <c r="A40928" s="26"/>
    </row>
    <row r="40929" spans="1:1">
      <c r="A40929" s="26"/>
    </row>
    <row r="40930" spans="1:1">
      <c r="A40930" s="26"/>
    </row>
    <row r="40931" spans="1:1">
      <c r="A40931" s="26"/>
    </row>
    <row r="40932" spans="1:1">
      <c r="A40932" s="26"/>
    </row>
    <row r="40933" spans="1:1">
      <c r="A40933" s="26"/>
    </row>
    <row r="40934" spans="1:1">
      <c r="A40934" s="26"/>
    </row>
    <row r="40935" spans="1:1">
      <c r="A40935" s="26"/>
    </row>
    <row r="40936" spans="1:1">
      <c r="A40936" s="26"/>
    </row>
    <row r="40937" spans="1:1">
      <c r="A40937" s="26"/>
    </row>
    <row r="40938" spans="1:1">
      <c r="A40938" s="26"/>
    </row>
    <row r="40939" spans="1:1">
      <c r="A40939" s="26"/>
    </row>
    <row r="40940" spans="1:1">
      <c r="A40940" s="26"/>
    </row>
    <row r="40941" spans="1:1">
      <c r="A40941" s="31"/>
    </row>
    <row r="40942" spans="1:1">
      <c r="A40942" s="24"/>
    </row>
    <row r="40943" spans="1:1">
      <c r="A40943" s="24"/>
    </row>
    <row r="40944" spans="1:1">
      <c r="A40944" s="26"/>
    </row>
    <row r="40945" spans="1:1">
      <c r="A40945" s="26"/>
    </row>
    <row r="40946" spans="1:1">
      <c r="A40946" s="26"/>
    </row>
    <row r="40947" spans="1:1">
      <c r="A40947" s="26"/>
    </row>
    <row r="40948" spans="1:1">
      <c r="A40948" s="26"/>
    </row>
    <row r="40949" spans="1:1">
      <c r="A40949" s="26"/>
    </row>
    <row r="40950" spans="1:1">
      <c r="A40950" s="26"/>
    </row>
    <row r="40951" spans="1:1">
      <c r="A40951" s="26"/>
    </row>
    <row r="40952" spans="1:1">
      <c r="A40952" s="26"/>
    </row>
    <row r="40953" spans="1:1">
      <c r="A40953" s="26"/>
    </row>
    <row r="40954" spans="1:1">
      <c r="A40954" s="26"/>
    </row>
    <row r="40955" spans="1:1">
      <c r="A40955" s="26"/>
    </row>
    <row r="40956" spans="1:1">
      <c r="A40956" s="26"/>
    </row>
    <row r="40957" spans="1:1" ht="13.5" thickBot="1">
      <c r="A40957" s="31"/>
    </row>
    <row r="40958" spans="1:1">
      <c r="A40958" s="44"/>
    </row>
    <row r="40959" spans="1:1" ht="13.5" thickBot="1">
      <c r="A40959" s="47"/>
    </row>
    <row r="40960" spans="1:1">
      <c r="A40960" s="48"/>
    </row>
    <row r="40961" spans="1:1">
      <c r="A40961" s="50"/>
    </row>
    <row r="40962" spans="1:1">
      <c r="A40962" s="50"/>
    </row>
    <row r="40963" spans="1:1">
      <c r="A40963" s="50"/>
    </row>
    <row r="40964" spans="1:1">
      <c r="A40964" s="50"/>
    </row>
    <row r="40965" spans="1:1">
      <c r="A40965" s="50"/>
    </row>
    <row r="40966" spans="1:1">
      <c r="A40966" s="50"/>
    </row>
    <row r="40967" spans="1:1">
      <c r="A40967" s="50"/>
    </row>
    <row r="40968" spans="1:1">
      <c r="A40968" s="50"/>
    </row>
    <row r="40969" spans="1:1">
      <c r="A40969" s="50"/>
    </row>
    <row r="40970" spans="1:1">
      <c r="A40970" s="50"/>
    </row>
    <row r="40971" spans="1:1">
      <c r="A40971" s="50"/>
    </row>
    <row r="40972" spans="1:1">
      <c r="A40972" s="50"/>
    </row>
    <row r="40973" spans="1:1">
      <c r="A40973" s="50"/>
    </row>
    <row r="40974" spans="1:1">
      <c r="A40974" s="50"/>
    </row>
    <row r="40975" spans="1:1">
      <c r="A40975" s="50"/>
    </row>
    <row r="40976" spans="1:1" ht="13.5" thickBot="1">
      <c r="A40976" s="47"/>
    </row>
    <row r="40977" spans="1:1">
      <c r="A40977" s="1"/>
    </row>
    <row r="40978" spans="1:1">
      <c r="A40978" s="24"/>
    </row>
    <row r="40979" spans="1:1">
      <c r="A40979" s="26"/>
    </row>
    <row r="40980" spans="1:1">
      <c r="A40980" s="26"/>
    </row>
    <row r="40981" spans="1:1">
      <c r="A40981" s="26"/>
    </row>
    <row r="40982" spans="1:1">
      <c r="A40982" s="26"/>
    </row>
    <row r="40983" spans="1:1">
      <c r="A40983" s="26"/>
    </row>
    <row r="40984" spans="1:1">
      <c r="A40984" s="26"/>
    </row>
    <row r="40985" spans="1:1">
      <c r="A40985" s="26"/>
    </row>
    <row r="40986" spans="1:1">
      <c r="A40986" s="26"/>
    </row>
    <row r="40987" spans="1:1">
      <c r="A40987" s="26"/>
    </row>
    <row r="40988" spans="1:1">
      <c r="A40988" s="26"/>
    </row>
    <row r="40989" spans="1:1">
      <c r="A40989" s="26"/>
    </row>
    <row r="40990" spans="1:1">
      <c r="A40990" s="26"/>
    </row>
    <row r="40991" spans="1:1">
      <c r="A40991" s="26"/>
    </row>
    <row r="40992" spans="1:1">
      <c r="A40992" s="26"/>
    </row>
    <row r="40993" spans="1:1">
      <c r="A40993" s="31"/>
    </row>
    <row r="40994" spans="1:1">
      <c r="A40994" s="24"/>
    </row>
    <row r="40995" spans="1:1">
      <c r="A40995" s="24"/>
    </row>
    <row r="40996" spans="1:1">
      <c r="A40996" s="26"/>
    </row>
    <row r="40997" spans="1:1">
      <c r="A40997" s="26"/>
    </row>
    <row r="40998" spans="1:1">
      <c r="A40998" s="26"/>
    </row>
    <row r="40999" spans="1:1">
      <c r="A40999" s="26"/>
    </row>
    <row r="41000" spans="1:1">
      <c r="A41000" s="26"/>
    </row>
    <row r="41001" spans="1:1">
      <c r="A41001" s="26"/>
    </row>
    <row r="41002" spans="1:1">
      <c r="A41002" s="26"/>
    </row>
    <row r="41003" spans="1:1">
      <c r="A41003" s="26"/>
    </row>
    <row r="41004" spans="1:1">
      <c r="A41004" s="26"/>
    </row>
    <row r="41005" spans="1:1">
      <c r="A41005" s="26"/>
    </row>
    <row r="41006" spans="1:1">
      <c r="A41006" s="26"/>
    </row>
    <row r="41007" spans="1:1">
      <c r="A41007" s="26"/>
    </row>
    <row r="41008" spans="1:1">
      <c r="A41008" s="26"/>
    </row>
    <row r="41009" spans="1:1" ht="13.5" thickBot="1">
      <c r="A41009" s="31"/>
    </row>
    <row r="41010" spans="1:1">
      <c r="A41010" s="44"/>
    </row>
    <row r="41011" spans="1:1" ht="13.5" thickBot="1">
      <c r="A41011" s="47"/>
    </row>
    <row r="41012" spans="1:1">
      <c r="A41012" s="48"/>
    </row>
    <row r="41013" spans="1:1">
      <c r="A41013" s="50"/>
    </row>
    <row r="41014" spans="1:1">
      <c r="A41014" s="50"/>
    </row>
    <row r="41015" spans="1:1">
      <c r="A41015" s="50"/>
    </row>
    <row r="41016" spans="1:1">
      <c r="A41016" s="50"/>
    </row>
    <row r="41017" spans="1:1">
      <c r="A41017" s="50"/>
    </row>
    <row r="41018" spans="1:1">
      <c r="A41018" s="50"/>
    </row>
    <row r="41019" spans="1:1">
      <c r="A41019" s="50"/>
    </row>
    <row r="41020" spans="1:1">
      <c r="A41020" s="50"/>
    </row>
    <row r="41021" spans="1:1">
      <c r="A41021" s="50"/>
    </row>
    <row r="41022" spans="1:1">
      <c r="A41022" s="50"/>
    </row>
    <row r="41023" spans="1:1">
      <c r="A41023" s="50"/>
    </row>
    <row r="41024" spans="1:1">
      <c r="A41024" s="50"/>
    </row>
    <row r="41025" spans="1:1">
      <c r="A41025" s="50"/>
    </row>
    <row r="41026" spans="1:1">
      <c r="A41026" s="50"/>
    </row>
    <row r="41027" spans="1:1">
      <c r="A41027" s="50"/>
    </row>
    <row r="41028" spans="1:1" ht="13.5" thickBot="1">
      <c r="A41028" s="47"/>
    </row>
    <row r="41029" spans="1:1">
      <c r="A41029" s="1"/>
    </row>
    <row r="41030" spans="1:1">
      <c r="A41030" s="24"/>
    </row>
    <row r="41031" spans="1:1">
      <c r="A41031" s="26"/>
    </row>
    <row r="41032" spans="1:1">
      <c r="A41032" s="26"/>
    </row>
    <row r="41033" spans="1:1">
      <c r="A41033" s="26"/>
    </row>
    <row r="41034" spans="1:1">
      <c r="A41034" s="26"/>
    </row>
    <row r="41035" spans="1:1">
      <c r="A41035" s="26"/>
    </row>
    <row r="41036" spans="1:1">
      <c r="A41036" s="26"/>
    </row>
    <row r="41037" spans="1:1">
      <c r="A41037" s="26"/>
    </row>
    <row r="41038" spans="1:1">
      <c r="A41038" s="26"/>
    </row>
    <row r="41039" spans="1:1">
      <c r="A41039" s="26"/>
    </row>
    <row r="41040" spans="1:1">
      <c r="A41040" s="26"/>
    </row>
    <row r="41041" spans="1:1">
      <c r="A41041" s="26"/>
    </row>
    <row r="41042" spans="1:1">
      <c r="A41042" s="26"/>
    </row>
    <row r="41043" spans="1:1">
      <c r="A41043" s="26"/>
    </row>
    <row r="41044" spans="1:1">
      <c r="A41044" s="26"/>
    </row>
    <row r="41045" spans="1:1">
      <c r="A41045" s="31"/>
    </row>
    <row r="41046" spans="1:1">
      <c r="A41046" s="24"/>
    </row>
    <row r="41047" spans="1:1">
      <c r="A41047" s="24"/>
    </row>
    <row r="41048" spans="1:1">
      <c r="A41048" s="26"/>
    </row>
    <row r="41049" spans="1:1">
      <c r="A41049" s="26"/>
    </row>
    <row r="41050" spans="1:1">
      <c r="A41050" s="26"/>
    </row>
    <row r="41051" spans="1:1">
      <c r="A41051" s="26"/>
    </row>
    <row r="41052" spans="1:1">
      <c r="A41052" s="26"/>
    </row>
    <row r="41053" spans="1:1">
      <c r="A41053" s="26"/>
    </row>
    <row r="41054" spans="1:1">
      <c r="A41054" s="26"/>
    </row>
    <row r="41055" spans="1:1">
      <c r="A41055" s="26"/>
    </row>
    <row r="41056" spans="1:1">
      <c r="A41056" s="26"/>
    </row>
    <row r="41057" spans="1:1">
      <c r="A41057" s="26"/>
    </row>
    <row r="41058" spans="1:1">
      <c r="A41058" s="26"/>
    </row>
    <row r="41059" spans="1:1">
      <c r="A41059" s="26"/>
    </row>
    <row r="41060" spans="1:1">
      <c r="A41060" s="26"/>
    </row>
    <row r="41061" spans="1:1" ht="13.5" thickBot="1">
      <c r="A41061" s="31"/>
    </row>
    <row r="41062" spans="1:1">
      <c r="A41062" s="44"/>
    </row>
    <row r="41063" spans="1:1" ht="13.5" thickBot="1">
      <c r="A41063" s="47"/>
    </row>
    <row r="41064" spans="1:1">
      <c r="A41064" s="48"/>
    </row>
    <row r="41065" spans="1:1">
      <c r="A41065" s="50"/>
    </row>
    <row r="41066" spans="1:1">
      <c r="A41066" s="50"/>
    </row>
    <row r="41067" spans="1:1">
      <c r="A41067" s="50"/>
    </row>
    <row r="41068" spans="1:1">
      <c r="A41068" s="50"/>
    </row>
    <row r="41069" spans="1:1">
      <c r="A41069" s="50"/>
    </row>
    <row r="41070" spans="1:1">
      <c r="A41070" s="50"/>
    </row>
    <row r="41071" spans="1:1">
      <c r="A41071" s="50"/>
    </row>
    <row r="41072" spans="1:1">
      <c r="A41072" s="50"/>
    </row>
    <row r="41073" spans="1:1">
      <c r="A41073" s="50"/>
    </row>
    <row r="41074" spans="1:1">
      <c r="A41074" s="50"/>
    </row>
    <row r="41075" spans="1:1">
      <c r="A41075" s="50"/>
    </row>
    <row r="41076" spans="1:1">
      <c r="A41076" s="50"/>
    </row>
    <row r="41077" spans="1:1">
      <c r="A41077" s="50"/>
    </row>
    <row r="41078" spans="1:1">
      <c r="A41078" s="50"/>
    </row>
    <row r="41079" spans="1:1">
      <c r="A41079" s="50"/>
    </row>
    <row r="41080" spans="1:1" ht="13.5" thickBot="1">
      <c r="A41080" s="47"/>
    </row>
    <row r="41081" spans="1:1">
      <c r="A41081" s="1"/>
    </row>
    <row r="41082" spans="1:1">
      <c r="A41082" s="24"/>
    </row>
    <row r="41083" spans="1:1">
      <c r="A41083" s="26"/>
    </row>
    <row r="41084" spans="1:1">
      <c r="A41084" s="26"/>
    </row>
    <row r="41085" spans="1:1">
      <c r="A41085" s="26"/>
    </row>
    <row r="41086" spans="1:1">
      <c r="A41086" s="26"/>
    </row>
    <row r="41087" spans="1:1">
      <c r="A41087" s="26"/>
    </row>
    <row r="41088" spans="1:1">
      <c r="A41088" s="26"/>
    </row>
    <row r="41089" spans="1:1">
      <c r="A41089" s="26"/>
    </row>
    <row r="41090" spans="1:1">
      <c r="A41090" s="26"/>
    </row>
    <row r="41091" spans="1:1">
      <c r="A41091" s="26"/>
    </row>
    <row r="41092" spans="1:1">
      <c r="A41092" s="26"/>
    </row>
    <row r="41093" spans="1:1">
      <c r="A41093" s="26"/>
    </row>
    <row r="41094" spans="1:1">
      <c r="A41094" s="26"/>
    </row>
    <row r="41095" spans="1:1">
      <c r="A41095" s="26"/>
    </row>
    <row r="41096" spans="1:1">
      <c r="A41096" s="26"/>
    </row>
    <row r="41097" spans="1:1">
      <c r="A41097" s="31"/>
    </row>
    <row r="41098" spans="1:1">
      <c r="A41098" s="24"/>
    </row>
    <row r="41099" spans="1:1">
      <c r="A41099" s="24"/>
    </row>
    <row r="41100" spans="1:1">
      <c r="A41100" s="26"/>
    </row>
    <row r="41101" spans="1:1">
      <c r="A41101" s="26"/>
    </row>
    <row r="41102" spans="1:1">
      <c r="A41102" s="26"/>
    </row>
    <row r="41103" spans="1:1">
      <c r="A41103" s="26"/>
    </row>
    <row r="41104" spans="1:1">
      <c r="A41104" s="26"/>
    </row>
    <row r="41105" spans="1:1">
      <c r="A41105" s="26"/>
    </row>
    <row r="41106" spans="1:1">
      <c r="A41106" s="26"/>
    </row>
    <row r="41107" spans="1:1">
      <c r="A41107" s="26"/>
    </row>
    <row r="41108" spans="1:1">
      <c r="A41108" s="26"/>
    </row>
    <row r="41109" spans="1:1">
      <c r="A41109" s="26"/>
    </row>
    <row r="41110" spans="1:1">
      <c r="A41110" s="26"/>
    </row>
    <row r="41111" spans="1:1">
      <c r="A41111" s="26"/>
    </row>
    <row r="41112" spans="1:1">
      <c r="A41112" s="26"/>
    </row>
    <row r="41113" spans="1:1" ht="13.5" thickBot="1">
      <c r="A41113" s="31"/>
    </row>
    <row r="41114" spans="1:1">
      <c r="A41114" s="44"/>
    </row>
    <row r="41115" spans="1:1" ht="13.5" thickBot="1">
      <c r="A41115" s="47"/>
    </row>
    <row r="41116" spans="1:1">
      <c r="A41116" s="48"/>
    </row>
    <row r="41117" spans="1:1">
      <c r="A41117" s="50"/>
    </row>
    <row r="41118" spans="1:1">
      <c r="A41118" s="50"/>
    </row>
    <row r="41119" spans="1:1">
      <c r="A41119" s="50"/>
    </row>
    <row r="41120" spans="1:1">
      <c r="A41120" s="50"/>
    </row>
    <row r="41121" spans="1:1">
      <c r="A41121" s="50"/>
    </row>
    <row r="41122" spans="1:1">
      <c r="A41122" s="50"/>
    </row>
    <row r="41123" spans="1:1">
      <c r="A41123" s="50"/>
    </row>
    <row r="41124" spans="1:1">
      <c r="A41124" s="50"/>
    </row>
    <row r="41125" spans="1:1">
      <c r="A41125" s="50"/>
    </row>
    <row r="41126" spans="1:1">
      <c r="A41126" s="50"/>
    </row>
    <row r="41127" spans="1:1">
      <c r="A41127" s="50"/>
    </row>
    <row r="41128" spans="1:1">
      <c r="A41128" s="50"/>
    </row>
    <row r="41129" spans="1:1">
      <c r="A41129" s="50"/>
    </row>
    <row r="41130" spans="1:1">
      <c r="A41130" s="50"/>
    </row>
    <row r="41131" spans="1:1">
      <c r="A41131" s="50"/>
    </row>
    <row r="41132" spans="1:1" ht="13.5" thickBot="1">
      <c r="A41132" s="47"/>
    </row>
    <row r="41133" spans="1:1">
      <c r="A41133" s="1"/>
    </row>
    <row r="41134" spans="1:1">
      <c r="A41134" s="24"/>
    </row>
    <row r="41135" spans="1:1">
      <c r="A41135" s="26"/>
    </row>
    <row r="41136" spans="1:1">
      <c r="A41136" s="26"/>
    </row>
    <row r="41137" spans="1:1">
      <c r="A41137" s="26"/>
    </row>
    <row r="41138" spans="1:1">
      <c r="A41138" s="26"/>
    </row>
    <row r="41139" spans="1:1">
      <c r="A41139" s="26"/>
    </row>
    <row r="41140" spans="1:1">
      <c r="A41140" s="26"/>
    </row>
    <row r="41141" spans="1:1">
      <c r="A41141" s="26"/>
    </row>
    <row r="41142" spans="1:1">
      <c r="A41142" s="26"/>
    </row>
    <row r="41143" spans="1:1">
      <c r="A41143" s="26"/>
    </row>
    <row r="41144" spans="1:1">
      <c r="A41144" s="26"/>
    </row>
    <row r="41145" spans="1:1">
      <c r="A41145" s="26"/>
    </row>
    <row r="41146" spans="1:1">
      <c r="A41146" s="26"/>
    </row>
    <row r="41147" spans="1:1">
      <c r="A41147" s="26"/>
    </row>
    <row r="41148" spans="1:1">
      <c r="A41148" s="26"/>
    </row>
    <row r="41149" spans="1:1">
      <c r="A41149" s="31"/>
    </row>
    <row r="41150" spans="1:1">
      <c r="A41150" s="24"/>
    </row>
    <row r="41151" spans="1:1">
      <c r="A41151" s="24"/>
    </row>
    <row r="41152" spans="1:1">
      <c r="A41152" s="26"/>
    </row>
    <row r="41153" spans="1:1">
      <c r="A41153" s="26"/>
    </row>
    <row r="41154" spans="1:1">
      <c r="A41154" s="26"/>
    </row>
    <row r="41155" spans="1:1">
      <c r="A41155" s="26"/>
    </row>
    <row r="41156" spans="1:1">
      <c r="A41156" s="26"/>
    </row>
    <row r="41157" spans="1:1">
      <c r="A41157" s="26"/>
    </row>
    <row r="41158" spans="1:1">
      <c r="A41158" s="26"/>
    </row>
    <row r="41159" spans="1:1">
      <c r="A41159" s="26"/>
    </row>
    <row r="41160" spans="1:1">
      <c r="A41160" s="26"/>
    </row>
    <row r="41161" spans="1:1">
      <c r="A41161" s="26"/>
    </row>
    <row r="41162" spans="1:1">
      <c r="A41162" s="26"/>
    </row>
    <row r="41163" spans="1:1">
      <c r="A41163" s="26"/>
    </row>
    <row r="41164" spans="1:1">
      <c r="A41164" s="26"/>
    </row>
    <row r="41165" spans="1:1" ht="13.5" thickBot="1">
      <c r="A41165" s="31"/>
    </row>
    <row r="41166" spans="1:1">
      <c r="A41166" s="44"/>
    </row>
    <row r="41167" spans="1:1" ht="13.5" thickBot="1">
      <c r="A41167" s="47"/>
    </row>
    <row r="41168" spans="1:1">
      <c r="A41168" s="48"/>
    </row>
    <row r="41169" spans="1:1">
      <c r="A41169" s="50"/>
    </row>
    <row r="41170" spans="1:1">
      <c r="A41170" s="50"/>
    </row>
    <row r="41171" spans="1:1">
      <c r="A41171" s="50"/>
    </row>
    <row r="41172" spans="1:1">
      <c r="A41172" s="50"/>
    </row>
    <row r="41173" spans="1:1">
      <c r="A41173" s="50"/>
    </row>
    <row r="41174" spans="1:1">
      <c r="A41174" s="50"/>
    </row>
    <row r="41175" spans="1:1">
      <c r="A41175" s="50"/>
    </row>
    <row r="41176" spans="1:1">
      <c r="A41176" s="50"/>
    </row>
    <row r="41177" spans="1:1">
      <c r="A41177" s="50"/>
    </row>
    <row r="41178" spans="1:1">
      <c r="A41178" s="50"/>
    </row>
    <row r="41179" spans="1:1">
      <c r="A41179" s="50"/>
    </row>
    <row r="41180" spans="1:1">
      <c r="A41180" s="50"/>
    </row>
    <row r="41181" spans="1:1">
      <c r="A41181" s="50"/>
    </row>
    <row r="41182" spans="1:1">
      <c r="A41182" s="50"/>
    </row>
    <row r="41183" spans="1:1">
      <c r="A41183" s="50"/>
    </row>
    <row r="41184" spans="1:1" ht="13.5" thickBot="1">
      <c r="A41184" s="47"/>
    </row>
    <row r="41185" spans="1:1">
      <c r="A41185" s="1"/>
    </row>
    <row r="41186" spans="1:1">
      <c r="A41186" s="24"/>
    </row>
    <row r="41187" spans="1:1">
      <c r="A41187" s="26"/>
    </row>
    <row r="41188" spans="1:1">
      <c r="A41188" s="26"/>
    </row>
    <row r="41189" spans="1:1">
      <c r="A41189" s="26"/>
    </row>
    <row r="41190" spans="1:1">
      <c r="A41190" s="26"/>
    </row>
    <row r="41191" spans="1:1">
      <c r="A41191" s="26"/>
    </row>
    <row r="41192" spans="1:1">
      <c r="A41192" s="26"/>
    </row>
    <row r="41193" spans="1:1">
      <c r="A41193" s="26"/>
    </row>
    <row r="41194" spans="1:1">
      <c r="A41194" s="26"/>
    </row>
    <row r="41195" spans="1:1">
      <c r="A41195" s="26"/>
    </row>
    <row r="41196" spans="1:1">
      <c r="A41196" s="26"/>
    </row>
    <row r="41197" spans="1:1">
      <c r="A41197" s="26"/>
    </row>
    <row r="41198" spans="1:1">
      <c r="A41198" s="26"/>
    </row>
    <row r="41199" spans="1:1">
      <c r="A41199" s="26"/>
    </row>
    <row r="41200" spans="1:1">
      <c r="A41200" s="26"/>
    </row>
    <row r="41201" spans="1:1">
      <c r="A41201" s="31"/>
    </row>
    <row r="41202" spans="1:1">
      <c r="A41202" s="24"/>
    </row>
    <row r="41203" spans="1:1">
      <c r="A41203" s="24"/>
    </row>
    <row r="41204" spans="1:1">
      <c r="A41204" s="26"/>
    </row>
    <row r="41205" spans="1:1">
      <c r="A41205" s="26"/>
    </row>
    <row r="41206" spans="1:1">
      <c r="A41206" s="26"/>
    </row>
    <row r="41207" spans="1:1">
      <c r="A41207" s="26"/>
    </row>
    <row r="41208" spans="1:1">
      <c r="A41208" s="26"/>
    </row>
    <row r="41209" spans="1:1">
      <c r="A41209" s="26"/>
    </row>
    <row r="41210" spans="1:1">
      <c r="A41210" s="26"/>
    </row>
    <row r="41211" spans="1:1">
      <c r="A41211" s="26"/>
    </row>
    <row r="41212" spans="1:1">
      <c r="A41212" s="26"/>
    </row>
    <row r="41213" spans="1:1">
      <c r="A41213" s="26"/>
    </row>
    <row r="41214" spans="1:1">
      <c r="A41214" s="26"/>
    </row>
    <row r="41215" spans="1:1">
      <c r="A41215" s="26"/>
    </row>
    <row r="41216" spans="1:1">
      <c r="A41216" s="26"/>
    </row>
    <row r="41217" spans="1:1" ht="13.5" thickBot="1">
      <c r="A41217" s="31"/>
    </row>
    <row r="41218" spans="1:1">
      <c r="A41218" s="44"/>
    </row>
    <row r="41219" spans="1:1" ht="13.5" thickBot="1">
      <c r="A41219" s="47"/>
    </row>
    <row r="41220" spans="1:1">
      <c r="A41220" s="48"/>
    </row>
    <row r="41221" spans="1:1">
      <c r="A41221" s="50"/>
    </row>
    <row r="41222" spans="1:1">
      <c r="A41222" s="50"/>
    </row>
    <row r="41223" spans="1:1">
      <c r="A41223" s="50"/>
    </row>
    <row r="41224" spans="1:1">
      <c r="A41224" s="50"/>
    </row>
    <row r="41225" spans="1:1">
      <c r="A41225" s="50"/>
    </row>
    <row r="41226" spans="1:1">
      <c r="A41226" s="50"/>
    </row>
    <row r="41227" spans="1:1">
      <c r="A41227" s="50"/>
    </row>
    <row r="41228" spans="1:1">
      <c r="A41228" s="50"/>
    </row>
    <row r="41229" spans="1:1">
      <c r="A41229" s="50"/>
    </row>
    <row r="41230" spans="1:1">
      <c r="A41230" s="50"/>
    </row>
    <row r="41231" spans="1:1">
      <c r="A41231" s="50"/>
    </row>
    <row r="41232" spans="1:1">
      <c r="A41232" s="50"/>
    </row>
    <row r="41233" spans="1:1">
      <c r="A41233" s="50"/>
    </row>
    <row r="41234" spans="1:1">
      <c r="A41234" s="50"/>
    </row>
    <row r="41235" spans="1:1">
      <c r="A41235" s="50"/>
    </row>
    <row r="41236" spans="1:1" ht="13.5" thickBot="1">
      <c r="A41236" s="47"/>
    </row>
    <row r="41237" spans="1:1">
      <c r="A41237" s="1"/>
    </row>
    <row r="41238" spans="1:1">
      <c r="A41238" s="24"/>
    </row>
    <row r="41239" spans="1:1">
      <c r="A41239" s="26"/>
    </row>
    <row r="41240" spans="1:1">
      <c r="A41240" s="26"/>
    </row>
    <row r="41241" spans="1:1">
      <c r="A41241" s="26"/>
    </row>
    <row r="41242" spans="1:1">
      <c r="A41242" s="26"/>
    </row>
    <row r="41243" spans="1:1">
      <c r="A41243" s="26"/>
    </row>
    <row r="41244" spans="1:1">
      <c r="A41244" s="26"/>
    </row>
    <row r="41245" spans="1:1">
      <c r="A41245" s="26"/>
    </row>
    <row r="41246" spans="1:1">
      <c r="A41246" s="26"/>
    </row>
    <row r="41247" spans="1:1">
      <c r="A41247" s="26"/>
    </row>
    <row r="41248" spans="1:1">
      <c r="A41248" s="26"/>
    </row>
    <row r="41249" spans="1:1">
      <c r="A41249" s="26"/>
    </row>
    <row r="41250" spans="1:1">
      <c r="A41250" s="26"/>
    </row>
    <row r="41251" spans="1:1">
      <c r="A41251" s="26"/>
    </row>
    <row r="41252" spans="1:1">
      <c r="A41252" s="26"/>
    </row>
    <row r="41253" spans="1:1">
      <c r="A41253" s="31"/>
    </row>
    <row r="41254" spans="1:1">
      <c r="A41254" s="24"/>
    </row>
    <row r="41255" spans="1:1">
      <c r="A41255" s="24"/>
    </row>
    <row r="41256" spans="1:1">
      <c r="A41256" s="26"/>
    </row>
    <row r="41257" spans="1:1">
      <c r="A41257" s="26"/>
    </row>
    <row r="41258" spans="1:1">
      <c r="A41258" s="26"/>
    </row>
    <row r="41259" spans="1:1">
      <c r="A41259" s="26"/>
    </row>
    <row r="41260" spans="1:1">
      <c r="A41260" s="26"/>
    </row>
    <row r="41261" spans="1:1">
      <c r="A41261" s="26"/>
    </row>
    <row r="41262" spans="1:1">
      <c r="A41262" s="26"/>
    </row>
    <row r="41263" spans="1:1">
      <c r="A41263" s="26"/>
    </row>
    <row r="41264" spans="1:1">
      <c r="A41264" s="26"/>
    </row>
    <row r="41265" spans="1:1">
      <c r="A41265" s="26"/>
    </row>
    <row r="41266" spans="1:1">
      <c r="A41266" s="26"/>
    </row>
    <row r="41267" spans="1:1">
      <c r="A41267" s="26"/>
    </row>
    <row r="41268" spans="1:1">
      <c r="A41268" s="26"/>
    </row>
    <row r="41269" spans="1:1" ht="13.5" thickBot="1">
      <c r="A41269" s="31"/>
    </row>
    <row r="41270" spans="1:1">
      <c r="A41270" s="44"/>
    </row>
    <row r="41271" spans="1:1" ht="13.5" thickBot="1">
      <c r="A41271" s="47"/>
    </row>
    <row r="41272" spans="1:1">
      <c r="A41272" s="48"/>
    </row>
    <row r="41273" spans="1:1">
      <c r="A41273" s="50"/>
    </row>
    <row r="41274" spans="1:1">
      <c r="A41274" s="50"/>
    </row>
    <row r="41275" spans="1:1">
      <c r="A41275" s="50"/>
    </row>
    <row r="41276" spans="1:1">
      <c r="A41276" s="50"/>
    </row>
    <row r="41277" spans="1:1">
      <c r="A41277" s="50"/>
    </row>
    <row r="41278" spans="1:1">
      <c r="A41278" s="50"/>
    </row>
    <row r="41279" spans="1:1">
      <c r="A41279" s="50"/>
    </row>
    <row r="41280" spans="1:1">
      <c r="A41280" s="50"/>
    </row>
    <row r="41281" spans="1:1">
      <c r="A41281" s="50"/>
    </row>
    <row r="41282" spans="1:1">
      <c r="A41282" s="50"/>
    </row>
    <row r="41283" spans="1:1">
      <c r="A41283" s="50"/>
    </row>
    <row r="41284" spans="1:1">
      <c r="A41284" s="50"/>
    </row>
    <row r="41285" spans="1:1">
      <c r="A41285" s="50"/>
    </row>
    <row r="41286" spans="1:1">
      <c r="A41286" s="50"/>
    </row>
    <row r="41287" spans="1:1">
      <c r="A41287" s="50"/>
    </row>
    <row r="41288" spans="1:1" ht="13.5" thickBot="1">
      <c r="A41288" s="47"/>
    </row>
    <row r="41289" spans="1:1">
      <c r="A41289" s="1"/>
    </row>
    <row r="41290" spans="1:1">
      <c r="A41290" s="24"/>
    </row>
    <row r="41291" spans="1:1">
      <c r="A41291" s="26"/>
    </row>
    <row r="41292" spans="1:1">
      <c r="A41292" s="26"/>
    </row>
    <row r="41293" spans="1:1">
      <c r="A41293" s="26"/>
    </row>
    <row r="41294" spans="1:1">
      <c r="A41294" s="26"/>
    </row>
    <row r="41295" spans="1:1">
      <c r="A41295" s="26"/>
    </row>
    <row r="41296" spans="1:1">
      <c r="A41296" s="26"/>
    </row>
    <row r="41297" spans="1:1">
      <c r="A41297" s="26"/>
    </row>
    <row r="41298" spans="1:1">
      <c r="A41298" s="26"/>
    </row>
    <row r="41299" spans="1:1">
      <c r="A41299" s="26"/>
    </row>
    <row r="41300" spans="1:1">
      <c r="A41300" s="26"/>
    </row>
    <row r="41301" spans="1:1">
      <c r="A41301" s="26"/>
    </row>
    <row r="41302" spans="1:1">
      <c r="A41302" s="26"/>
    </row>
    <row r="41303" spans="1:1">
      <c r="A41303" s="26"/>
    </row>
    <row r="41304" spans="1:1">
      <c r="A41304" s="26"/>
    </row>
    <row r="41305" spans="1:1">
      <c r="A41305" s="31"/>
    </row>
    <row r="41306" spans="1:1">
      <c r="A41306" s="24"/>
    </row>
    <row r="41307" spans="1:1">
      <c r="A41307" s="24"/>
    </row>
    <row r="41308" spans="1:1">
      <c r="A41308" s="26"/>
    </row>
    <row r="41309" spans="1:1">
      <c r="A41309" s="26"/>
    </row>
    <row r="41310" spans="1:1">
      <c r="A41310" s="26"/>
    </row>
    <row r="41311" spans="1:1">
      <c r="A41311" s="26"/>
    </row>
    <row r="41312" spans="1:1">
      <c r="A41312" s="26"/>
    </row>
    <row r="41313" spans="1:1">
      <c r="A41313" s="26"/>
    </row>
    <row r="41314" spans="1:1">
      <c r="A41314" s="26"/>
    </row>
    <row r="41315" spans="1:1">
      <c r="A41315" s="26"/>
    </row>
    <row r="41316" spans="1:1">
      <c r="A41316" s="26"/>
    </row>
    <row r="41317" spans="1:1">
      <c r="A41317" s="26"/>
    </row>
    <row r="41318" spans="1:1">
      <c r="A41318" s="26"/>
    </row>
    <row r="41319" spans="1:1">
      <c r="A41319" s="26"/>
    </row>
    <row r="41320" spans="1:1">
      <c r="A41320" s="26"/>
    </row>
    <row r="41321" spans="1:1" ht="13.5" thickBot="1">
      <c r="A41321" s="31"/>
    </row>
    <row r="41322" spans="1:1">
      <c r="A41322" s="44"/>
    </row>
    <row r="41323" spans="1:1" ht="13.5" thickBot="1">
      <c r="A41323" s="47"/>
    </row>
    <row r="41324" spans="1:1">
      <c r="A41324" s="48"/>
    </row>
    <row r="41325" spans="1:1">
      <c r="A41325" s="50"/>
    </row>
    <row r="41326" spans="1:1">
      <c r="A41326" s="50"/>
    </row>
    <row r="41327" spans="1:1">
      <c r="A41327" s="50"/>
    </row>
    <row r="41328" spans="1:1">
      <c r="A41328" s="50"/>
    </row>
    <row r="41329" spans="1:1">
      <c r="A41329" s="50"/>
    </row>
    <row r="41330" spans="1:1">
      <c r="A41330" s="50"/>
    </row>
    <row r="41331" spans="1:1">
      <c r="A41331" s="50"/>
    </row>
    <row r="41332" spans="1:1">
      <c r="A41332" s="50"/>
    </row>
    <row r="41333" spans="1:1">
      <c r="A41333" s="50"/>
    </row>
    <row r="41334" spans="1:1">
      <c r="A41334" s="50"/>
    </row>
    <row r="41335" spans="1:1">
      <c r="A41335" s="50"/>
    </row>
    <row r="41336" spans="1:1">
      <c r="A41336" s="50"/>
    </row>
    <row r="41337" spans="1:1">
      <c r="A41337" s="50"/>
    </row>
    <row r="41338" spans="1:1">
      <c r="A41338" s="50"/>
    </row>
    <row r="41339" spans="1:1">
      <c r="A41339" s="50"/>
    </row>
    <row r="41340" spans="1:1" ht="13.5" thickBot="1">
      <c r="A41340" s="47"/>
    </row>
    <row r="41341" spans="1:1">
      <c r="A41341" s="1"/>
    </row>
    <row r="41342" spans="1:1">
      <c r="A41342" s="24"/>
    </row>
    <row r="41343" spans="1:1">
      <c r="A41343" s="26"/>
    </row>
    <row r="41344" spans="1:1">
      <c r="A41344" s="26"/>
    </row>
    <row r="41345" spans="1:1">
      <c r="A41345" s="26"/>
    </row>
    <row r="41346" spans="1:1">
      <c r="A41346" s="26"/>
    </row>
    <row r="41347" spans="1:1">
      <c r="A41347" s="26"/>
    </row>
    <row r="41348" spans="1:1">
      <c r="A41348" s="26"/>
    </row>
    <row r="41349" spans="1:1">
      <c r="A41349" s="26"/>
    </row>
    <row r="41350" spans="1:1">
      <c r="A41350" s="26"/>
    </row>
    <row r="41351" spans="1:1">
      <c r="A41351" s="26"/>
    </row>
    <row r="41352" spans="1:1">
      <c r="A41352" s="26"/>
    </row>
    <row r="41353" spans="1:1">
      <c r="A41353" s="26"/>
    </row>
    <row r="41354" spans="1:1">
      <c r="A41354" s="26"/>
    </row>
    <row r="41355" spans="1:1">
      <c r="A41355" s="26"/>
    </row>
    <row r="41356" spans="1:1">
      <c r="A41356" s="26"/>
    </row>
    <row r="41357" spans="1:1">
      <c r="A41357" s="31"/>
    </row>
    <row r="41358" spans="1:1">
      <c r="A41358" s="24"/>
    </row>
    <row r="41359" spans="1:1">
      <c r="A41359" s="24"/>
    </row>
    <row r="41360" spans="1:1">
      <c r="A41360" s="26"/>
    </row>
    <row r="41361" spans="1:1">
      <c r="A41361" s="26"/>
    </row>
    <row r="41362" spans="1:1">
      <c r="A41362" s="26"/>
    </row>
    <row r="41363" spans="1:1">
      <c r="A41363" s="26"/>
    </row>
    <row r="41364" spans="1:1">
      <c r="A41364" s="26"/>
    </row>
    <row r="41365" spans="1:1">
      <c r="A41365" s="26"/>
    </row>
    <row r="41366" spans="1:1">
      <c r="A41366" s="26"/>
    </row>
    <row r="41367" spans="1:1">
      <c r="A41367" s="26"/>
    </row>
    <row r="41368" spans="1:1">
      <c r="A41368" s="26"/>
    </row>
    <row r="41369" spans="1:1">
      <c r="A41369" s="26"/>
    </row>
    <row r="41370" spans="1:1">
      <c r="A41370" s="26"/>
    </row>
    <row r="41371" spans="1:1">
      <c r="A41371" s="26"/>
    </row>
    <row r="41372" spans="1:1">
      <c r="A41372" s="26"/>
    </row>
    <row r="41373" spans="1:1" ht="13.5" thickBot="1">
      <c r="A41373" s="31"/>
    </row>
    <row r="41374" spans="1:1">
      <c r="A41374" s="44"/>
    </row>
    <row r="41375" spans="1:1" ht="13.5" thickBot="1">
      <c r="A41375" s="47"/>
    </row>
    <row r="41376" spans="1:1">
      <c r="A41376" s="48"/>
    </row>
    <row r="41377" spans="1:1">
      <c r="A41377" s="50"/>
    </row>
    <row r="41378" spans="1:1">
      <c r="A41378" s="50"/>
    </row>
    <row r="41379" spans="1:1">
      <c r="A41379" s="50"/>
    </row>
    <row r="41380" spans="1:1">
      <c r="A41380" s="50"/>
    </row>
    <row r="41381" spans="1:1">
      <c r="A41381" s="50"/>
    </row>
    <row r="41382" spans="1:1">
      <c r="A41382" s="50"/>
    </row>
    <row r="41383" spans="1:1">
      <c r="A41383" s="50"/>
    </row>
    <row r="41384" spans="1:1">
      <c r="A41384" s="50"/>
    </row>
    <row r="41385" spans="1:1">
      <c r="A41385" s="50"/>
    </row>
    <row r="41386" spans="1:1">
      <c r="A41386" s="50"/>
    </row>
    <row r="41387" spans="1:1">
      <c r="A41387" s="50"/>
    </row>
    <row r="41388" spans="1:1">
      <c r="A41388" s="50"/>
    </row>
    <row r="41389" spans="1:1">
      <c r="A41389" s="50"/>
    </row>
    <row r="41390" spans="1:1">
      <c r="A41390" s="50"/>
    </row>
    <row r="41391" spans="1:1">
      <c r="A41391" s="50"/>
    </row>
    <row r="41392" spans="1:1" ht="13.5" thickBot="1">
      <c r="A41392" s="47"/>
    </row>
    <row r="41393" spans="1:1">
      <c r="A41393" s="1"/>
    </row>
    <row r="41394" spans="1:1">
      <c r="A41394" s="24"/>
    </row>
    <row r="41395" spans="1:1">
      <c r="A41395" s="26"/>
    </row>
    <row r="41396" spans="1:1">
      <c r="A41396" s="26"/>
    </row>
    <row r="41397" spans="1:1">
      <c r="A41397" s="26"/>
    </row>
    <row r="41398" spans="1:1">
      <c r="A41398" s="26"/>
    </row>
    <row r="41399" spans="1:1">
      <c r="A41399" s="26"/>
    </row>
    <row r="41400" spans="1:1">
      <c r="A41400" s="26"/>
    </row>
    <row r="41401" spans="1:1">
      <c r="A41401" s="26"/>
    </row>
    <row r="41402" spans="1:1">
      <c r="A41402" s="26"/>
    </row>
    <row r="41403" spans="1:1">
      <c r="A41403" s="26"/>
    </row>
    <row r="41404" spans="1:1">
      <c r="A41404" s="26"/>
    </row>
    <row r="41405" spans="1:1">
      <c r="A41405" s="26"/>
    </row>
    <row r="41406" spans="1:1">
      <c r="A41406" s="26"/>
    </row>
    <row r="41407" spans="1:1">
      <c r="A41407" s="26"/>
    </row>
    <row r="41408" spans="1:1">
      <c r="A41408" s="26"/>
    </row>
    <row r="41409" spans="1:1">
      <c r="A41409" s="31"/>
    </row>
    <row r="41410" spans="1:1">
      <c r="A41410" s="24"/>
    </row>
    <row r="41411" spans="1:1">
      <c r="A41411" s="24"/>
    </row>
    <row r="41412" spans="1:1">
      <c r="A41412" s="26"/>
    </row>
    <row r="41413" spans="1:1">
      <c r="A41413" s="26"/>
    </row>
    <row r="41414" spans="1:1">
      <c r="A41414" s="26"/>
    </row>
    <row r="41415" spans="1:1">
      <c r="A41415" s="26"/>
    </row>
    <row r="41416" spans="1:1">
      <c r="A41416" s="26"/>
    </row>
    <row r="41417" spans="1:1">
      <c r="A41417" s="26"/>
    </row>
    <row r="41418" spans="1:1">
      <c r="A41418" s="26"/>
    </row>
    <row r="41419" spans="1:1">
      <c r="A41419" s="26"/>
    </row>
    <row r="41420" spans="1:1">
      <c r="A41420" s="26"/>
    </row>
    <row r="41421" spans="1:1">
      <c r="A41421" s="26"/>
    </row>
    <row r="41422" spans="1:1">
      <c r="A41422" s="26"/>
    </row>
    <row r="41423" spans="1:1">
      <c r="A41423" s="26"/>
    </row>
    <row r="41424" spans="1:1">
      <c r="A41424" s="26"/>
    </row>
    <row r="41425" spans="1:1" ht="13.5" thickBot="1">
      <c r="A41425" s="31"/>
    </row>
    <row r="41426" spans="1:1">
      <c r="A41426" s="44"/>
    </row>
    <row r="41427" spans="1:1" ht="13.5" thickBot="1">
      <c r="A41427" s="47"/>
    </row>
    <row r="41428" spans="1:1">
      <c r="A41428" s="48"/>
    </row>
    <row r="41429" spans="1:1">
      <c r="A41429" s="50"/>
    </row>
    <row r="41430" spans="1:1">
      <c r="A41430" s="50"/>
    </row>
    <row r="41431" spans="1:1">
      <c r="A41431" s="50"/>
    </row>
    <row r="41432" spans="1:1">
      <c r="A41432" s="50"/>
    </row>
    <row r="41433" spans="1:1">
      <c r="A41433" s="50"/>
    </row>
    <row r="41434" spans="1:1">
      <c r="A41434" s="50"/>
    </row>
    <row r="41435" spans="1:1">
      <c r="A41435" s="50"/>
    </row>
    <row r="41436" spans="1:1">
      <c r="A41436" s="50"/>
    </row>
    <row r="41437" spans="1:1">
      <c r="A41437" s="50"/>
    </row>
    <row r="41438" spans="1:1">
      <c r="A41438" s="50"/>
    </row>
    <row r="41439" spans="1:1">
      <c r="A41439" s="50"/>
    </row>
    <row r="41440" spans="1:1">
      <c r="A41440" s="50"/>
    </row>
    <row r="41441" spans="1:1">
      <c r="A41441" s="50"/>
    </row>
    <row r="41442" spans="1:1">
      <c r="A41442" s="50"/>
    </row>
    <row r="41443" spans="1:1">
      <c r="A41443" s="50"/>
    </row>
    <row r="41444" spans="1:1" ht="13.5" thickBot="1">
      <c r="A41444" s="47"/>
    </row>
    <row r="41445" spans="1:1">
      <c r="A41445" s="1"/>
    </row>
    <row r="41446" spans="1:1">
      <c r="A41446" s="24"/>
    </row>
    <row r="41447" spans="1:1">
      <c r="A41447" s="26"/>
    </row>
    <row r="41448" spans="1:1">
      <c r="A41448" s="26"/>
    </row>
    <row r="41449" spans="1:1">
      <c r="A41449" s="26"/>
    </row>
    <row r="41450" spans="1:1">
      <c r="A41450" s="26"/>
    </row>
    <row r="41451" spans="1:1">
      <c r="A41451" s="26"/>
    </row>
    <row r="41452" spans="1:1">
      <c r="A41452" s="26"/>
    </row>
    <row r="41453" spans="1:1">
      <c r="A41453" s="26"/>
    </row>
    <row r="41454" spans="1:1">
      <c r="A41454" s="26"/>
    </row>
    <row r="41455" spans="1:1">
      <c r="A41455" s="26"/>
    </row>
    <row r="41456" spans="1:1">
      <c r="A41456" s="26"/>
    </row>
    <row r="41457" spans="1:1">
      <c r="A41457" s="26"/>
    </row>
    <row r="41458" spans="1:1">
      <c r="A41458" s="26"/>
    </row>
    <row r="41459" spans="1:1">
      <c r="A41459" s="26"/>
    </row>
    <row r="41460" spans="1:1">
      <c r="A41460" s="26"/>
    </row>
    <row r="41461" spans="1:1">
      <c r="A41461" s="31"/>
    </row>
    <row r="41462" spans="1:1">
      <c r="A41462" s="24"/>
    </row>
    <row r="41463" spans="1:1">
      <c r="A41463" s="24"/>
    </row>
    <row r="41464" spans="1:1">
      <c r="A41464" s="26"/>
    </row>
    <row r="41465" spans="1:1">
      <c r="A41465" s="26"/>
    </row>
    <row r="41466" spans="1:1">
      <c r="A41466" s="26"/>
    </row>
    <row r="41467" spans="1:1">
      <c r="A41467" s="26"/>
    </row>
    <row r="41468" spans="1:1">
      <c r="A41468" s="26"/>
    </row>
    <row r="41469" spans="1:1">
      <c r="A41469" s="26"/>
    </row>
    <row r="41470" spans="1:1">
      <c r="A41470" s="26"/>
    </row>
    <row r="41471" spans="1:1">
      <c r="A41471" s="26"/>
    </row>
    <row r="41472" spans="1:1">
      <c r="A41472" s="26"/>
    </row>
    <row r="41473" spans="1:1">
      <c r="A41473" s="26"/>
    </row>
    <row r="41474" spans="1:1">
      <c r="A41474" s="26"/>
    </row>
    <row r="41475" spans="1:1">
      <c r="A41475" s="26"/>
    </row>
    <row r="41476" spans="1:1">
      <c r="A41476" s="26"/>
    </row>
    <row r="41477" spans="1:1" ht="13.5" thickBot="1">
      <c r="A41477" s="31"/>
    </row>
    <row r="41478" spans="1:1">
      <c r="A41478" s="44"/>
    </row>
    <row r="41479" spans="1:1" ht="13.5" thickBot="1">
      <c r="A41479" s="47"/>
    </row>
    <row r="41480" spans="1:1">
      <c r="A41480" s="48"/>
    </row>
    <row r="41481" spans="1:1">
      <c r="A41481" s="50"/>
    </row>
    <row r="41482" spans="1:1">
      <c r="A41482" s="50"/>
    </row>
    <row r="41483" spans="1:1">
      <c r="A41483" s="50"/>
    </row>
    <row r="41484" spans="1:1">
      <c r="A41484" s="50"/>
    </row>
    <row r="41485" spans="1:1">
      <c r="A41485" s="50"/>
    </row>
    <row r="41486" spans="1:1">
      <c r="A41486" s="50"/>
    </row>
    <row r="41487" spans="1:1">
      <c r="A41487" s="50"/>
    </row>
    <row r="41488" spans="1:1">
      <c r="A41488" s="50"/>
    </row>
    <row r="41489" spans="1:1">
      <c r="A41489" s="50"/>
    </row>
    <row r="41490" spans="1:1">
      <c r="A41490" s="50"/>
    </row>
    <row r="41491" spans="1:1">
      <c r="A41491" s="50"/>
    </row>
    <row r="41492" spans="1:1">
      <c r="A41492" s="50"/>
    </row>
    <row r="41493" spans="1:1">
      <c r="A41493" s="50"/>
    </row>
    <row r="41494" spans="1:1">
      <c r="A41494" s="50"/>
    </row>
    <row r="41495" spans="1:1">
      <c r="A41495" s="50"/>
    </row>
    <row r="41496" spans="1:1" ht="13.5" thickBot="1">
      <c r="A41496" s="47"/>
    </row>
    <row r="41497" spans="1:1">
      <c r="A41497" s="1"/>
    </row>
    <row r="41498" spans="1:1">
      <c r="A41498" s="24"/>
    </row>
    <row r="41499" spans="1:1">
      <c r="A41499" s="26"/>
    </row>
    <row r="41500" spans="1:1">
      <c r="A41500" s="26"/>
    </row>
    <row r="41501" spans="1:1">
      <c r="A41501" s="26"/>
    </row>
    <row r="41502" spans="1:1">
      <c r="A41502" s="26"/>
    </row>
    <row r="41503" spans="1:1">
      <c r="A41503" s="26"/>
    </row>
    <row r="41504" spans="1:1">
      <c r="A41504" s="26"/>
    </row>
    <row r="41505" spans="1:1">
      <c r="A41505" s="26"/>
    </row>
    <row r="41506" spans="1:1">
      <c r="A41506" s="26"/>
    </row>
    <row r="41507" spans="1:1">
      <c r="A41507" s="26"/>
    </row>
    <row r="41508" spans="1:1">
      <c r="A41508" s="26"/>
    </row>
    <row r="41509" spans="1:1">
      <c r="A41509" s="26"/>
    </row>
    <row r="41510" spans="1:1">
      <c r="A41510" s="26"/>
    </row>
    <row r="41511" spans="1:1">
      <c r="A41511" s="26"/>
    </row>
    <row r="41512" spans="1:1">
      <c r="A41512" s="26"/>
    </row>
    <row r="41513" spans="1:1">
      <c r="A41513" s="31"/>
    </row>
    <row r="41514" spans="1:1">
      <c r="A41514" s="24"/>
    </row>
    <row r="41515" spans="1:1">
      <c r="A41515" s="24"/>
    </row>
    <row r="41516" spans="1:1">
      <c r="A41516" s="26"/>
    </row>
    <row r="41517" spans="1:1">
      <c r="A41517" s="26"/>
    </row>
    <row r="41518" spans="1:1">
      <c r="A41518" s="26"/>
    </row>
    <row r="41519" spans="1:1">
      <c r="A41519" s="26"/>
    </row>
    <row r="41520" spans="1:1">
      <c r="A41520" s="26"/>
    </row>
    <row r="41521" spans="1:1">
      <c r="A41521" s="26"/>
    </row>
    <row r="41522" spans="1:1">
      <c r="A41522" s="26"/>
    </row>
    <row r="41523" spans="1:1">
      <c r="A41523" s="26"/>
    </row>
    <row r="41524" spans="1:1">
      <c r="A41524" s="26"/>
    </row>
    <row r="41525" spans="1:1">
      <c r="A41525" s="26"/>
    </row>
    <row r="41526" spans="1:1">
      <c r="A41526" s="26"/>
    </row>
    <row r="41527" spans="1:1">
      <c r="A41527" s="26"/>
    </row>
    <row r="41528" spans="1:1">
      <c r="A41528" s="26"/>
    </row>
    <row r="41529" spans="1:1" ht="13.5" thickBot="1">
      <c r="A41529" s="31"/>
    </row>
    <row r="41530" spans="1:1">
      <c r="A41530" s="44"/>
    </row>
    <row r="41531" spans="1:1" ht="13.5" thickBot="1">
      <c r="A41531" s="47"/>
    </row>
    <row r="41532" spans="1:1">
      <c r="A41532" s="48"/>
    </row>
    <row r="41533" spans="1:1">
      <c r="A41533" s="50"/>
    </row>
    <row r="41534" spans="1:1">
      <c r="A41534" s="50"/>
    </row>
    <row r="41535" spans="1:1">
      <c r="A41535" s="50"/>
    </row>
    <row r="41536" spans="1:1">
      <c r="A41536" s="50"/>
    </row>
    <row r="41537" spans="1:1">
      <c r="A41537" s="50"/>
    </row>
    <row r="41538" spans="1:1">
      <c r="A41538" s="50"/>
    </row>
    <row r="41539" spans="1:1">
      <c r="A41539" s="50"/>
    </row>
    <row r="41540" spans="1:1">
      <c r="A41540" s="50"/>
    </row>
    <row r="41541" spans="1:1">
      <c r="A41541" s="50"/>
    </row>
    <row r="41542" spans="1:1">
      <c r="A41542" s="50"/>
    </row>
    <row r="41543" spans="1:1">
      <c r="A41543" s="50"/>
    </row>
    <row r="41544" spans="1:1">
      <c r="A41544" s="50"/>
    </row>
    <row r="41545" spans="1:1">
      <c r="A41545" s="50"/>
    </row>
    <row r="41546" spans="1:1">
      <c r="A41546" s="50"/>
    </row>
    <row r="41547" spans="1:1">
      <c r="A41547" s="50"/>
    </row>
    <row r="41548" spans="1:1" ht="13.5" thickBot="1">
      <c r="A41548" s="47"/>
    </row>
    <row r="41549" spans="1:1">
      <c r="A41549" s="1"/>
    </row>
    <row r="41550" spans="1:1">
      <c r="A41550" s="24"/>
    </row>
    <row r="41551" spans="1:1">
      <c r="A41551" s="26"/>
    </row>
    <row r="41552" spans="1:1">
      <c r="A41552" s="26"/>
    </row>
    <row r="41553" spans="1:1">
      <c r="A41553" s="26"/>
    </row>
    <row r="41554" spans="1:1">
      <c r="A41554" s="26"/>
    </row>
    <row r="41555" spans="1:1">
      <c r="A41555" s="26"/>
    </row>
    <row r="41556" spans="1:1">
      <c r="A41556" s="26"/>
    </row>
    <row r="41557" spans="1:1">
      <c r="A41557" s="26"/>
    </row>
    <row r="41558" spans="1:1">
      <c r="A41558" s="26"/>
    </row>
    <row r="41559" spans="1:1">
      <c r="A41559" s="26"/>
    </row>
    <row r="41560" spans="1:1">
      <c r="A41560" s="26"/>
    </row>
    <row r="41561" spans="1:1">
      <c r="A41561" s="26"/>
    </row>
    <row r="41562" spans="1:1">
      <c r="A41562" s="26"/>
    </row>
    <row r="41563" spans="1:1">
      <c r="A41563" s="26"/>
    </row>
    <row r="41564" spans="1:1">
      <c r="A41564" s="26"/>
    </row>
    <row r="41565" spans="1:1">
      <c r="A41565" s="31"/>
    </row>
    <row r="41566" spans="1:1">
      <c r="A41566" s="24"/>
    </row>
    <row r="41567" spans="1:1">
      <c r="A41567" s="24"/>
    </row>
    <row r="41568" spans="1:1">
      <c r="A41568" s="26"/>
    </row>
    <row r="41569" spans="1:1">
      <c r="A41569" s="26"/>
    </row>
    <row r="41570" spans="1:1">
      <c r="A41570" s="26"/>
    </row>
    <row r="41571" spans="1:1">
      <c r="A41571" s="26"/>
    </row>
    <row r="41572" spans="1:1">
      <c r="A41572" s="26"/>
    </row>
    <row r="41573" spans="1:1">
      <c r="A41573" s="26"/>
    </row>
    <row r="41574" spans="1:1">
      <c r="A41574" s="26"/>
    </row>
    <row r="41575" spans="1:1">
      <c r="A41575" s="26"/>
    </row>
    <row r="41576" spans="1:1">
      <c r="A41576" s="26"/>
    </row>
    <row r="41577" spans="1:1">
      <c r="A41577" s="26"/>
    </row>
    <row r="41578" spans="1:1">
      <c r="A41578" s="26"/>
    </row>
    <row r="41579" spans="1:1">
      <c r="A41579" s="26"/>
    </row>
    <row r="41580" spans="1:1">
      <c r="A41580" s="26"/>
    </row>
    <row r="41581" spans="1:1" ht="13.5" thickBot="1">
      <c r="A41581" s="31"/>
    </row>
    <row r="41582" spans="1:1">
      <c r="A41582" s="44"/>
    </row>
    <row r="41583" spans="1:1" ht="13.5" thickBot="1">
      <c r="A41583" s="47"/>
    </row>
    <row r="41584" spans="1:1">
      <c r="A41584" s="48"/>
    </row>
    <row r="41585" spans="1:1">
      <c r="A41585" s="50"/>
    </row>
    <row r="41586" spans="1:1">
      <c r="A41586" s="50"/>
    </row>
    <row r="41587" spans="1:1">
      <c r="A41587" s="50"/>
    </row>
    <row r="41588" spans="1:1">
      <c r="A41588" s="50"/>
    </row>
    <row r="41589" spans="1:1">
      <c r="A41589" s="50"/>
    </row>
    <row r="41590" spans="1:1">
      <c r="A41590" s="50"/>
    </row>
    <row r="41591" spans="1:1">
      <c r="A41591" s="50"/>
    </row>
    <row r="41592" spans="1:1">
      <c r="A41592" s="50"/>
    </row>
    <row r="41593" spans="1:1">
      <c r="A41593" s="50"/>
    </row>
    <row r="41594" spans="1:1">
      <c r="A41594" s="50"/>
    </row>
    <row r="41595" spans="1:1">
      <c r="A41595" s="50"/>
    </row>
    <row r="41596" spans="1:1">
      <c r="A41596" s="50"/>
    </row>
    <row r="41597" spans="1:1">
      <c r="A41597" s="50"/>
    </row>
    <row r="41598" spans="1:1">
      <c r="A41598" s="50"/>
    </row>
    <row r="41599" spans="1:1">
      <c r="A41599" s="50"/>
    </row>
    <row r="41600" spans="1:1" ht="13.5" thickBot="1">
      <c r="A41600" s="47"/>
    </row>
    <row r="41601" spans="1:1">
      <c r="A41601" s="1"/>
    </row>
    <row r="41602" spans="1:1">
      <c r="A41602" s="24"/>
    </row>
    <row r="41603" spans="1:1">
      <c r="A41603" s="26"/>
    </row>
    <row r="41604" spans="1:1">
      <c r="A41604" s="26"/>
    </row>
    <row r="41605" spans="1:1">
      <c r="A41605" s="26"/>
    </row>
    <row r="41606" spans="1:1">
      <c r="A41606" s="26"/>
    </row>
    <row r="41607" spans="1:1">
      <c r="A41607" s="26"/>
    </row>
    <row r="41608" spans="1:1">
      <c r="A41608" s="26"/>
    </row>
    <row r="41609" spans="1:1">
      <c r="A41609" s="26"/>
    </row>
    <row r="41610" spans="1:1">
      <c r="A41610" s="26"/>
    </row>
    <row r="41611" spans="1:1">
      <c r="A41611" s="26"/>
    </row>
    <row r="41612" spans="1:1">
      <c r="A41612" s="26"/>
    </row>
    <row r="41613" spans="1:1">
      <c r="A41613" s="26"/>
    </row>
    <row r="41614" spans="1:1">
      <c r="A41614" s="26"/>
    </row>
    <row r="41615" spans="1:1">
      <c r="A41615" s="26"/>
    </row>
    <row r="41616" spans="1:1">
      <c r="A41616" s="26"/>
    </row>
    <row r="41617" spans="1:1">
      <c r="A41617" s="31"/>
    </row>
    <row r="41618" spans="1:1">
      <c r="A41618" s="24"/>
    </row>
    <row r="41619" spans="1:1">
      <c r="A41619" s="24"/>
    </row>
    <row r="41620" spans="1:1">
      <c r="A41620" s="26"/>
    </row>
    <row r="41621" spans="1:1">
      <c r="A41621" s="26"/>
    </row>
    <row r="41622" spans="1:1">
      <c r="A41622" s="26"/>
    </row>
    <row r="41623" spans="1:1">
      <c r="A41623" s="26"/>
    </row>
    <row r="41624" spans="1:1">
      <c r="A41624" s="26"/>
    </row>
    <row r="41625" spans="1:1">
      <c r="A41625" s="26"/>
    </row>
    <row r="41626" spans="1:1">
      <c r="A41626" s="26"/>
    </row>
    <row r="41627" spans="1:1">
      <c r="A41627" s="26"/>
    </row>
    <row r="41628" spans="1:1">
      <c r="A41628" s="26"/>
    </row>
    <row r="41629" spans="1:1">
      <c r="A41629" s="26"/>
    </row>
    <row r="41630" spans="1:1">
      <c r="A41630" s="26"/>
    </row>
    <row r="41631" spans="1:1">
      <c r="A41631" s="26"/>
    </row>
    <row r="41632" spans="1:1">
      <c r="A41632" s="26"/>
    </row>
    <row r="41633" spans="1:1" ht="13.5" thickBot="1">
      <c r="A41633" s="31"/>
    </row>
    <row r="41634" spans="1:1">
      <c r="A41634" s="44"/>
    </row>
    <row r="41635" spans="1:1" ht="13.5" thickBot="1">
      <c r="A41635" s="47"/>
    </row>
    <row r="41636" spans="1:1">
      <c r="A41636" s="48"/>
    </row>
    <row r="41637" spans="1:1">
      <c r="A41637" s="50"/>
    </row>
    <row r="41638" spans="1:1">
      <c r="A41638" s="50"/>
    </row>
    <row r="41639" spans="1:1">
      <c r="A41639" s="50"/>
    </row>
    <row r="41640" spans="1:1">
      <c r="A41640" s="50"/>
    </row>
    <row r="41641" spans="1:1">
      <c r="A41641" s="50"/>
    </row>
    <row r="41642" spans="1:1">
      <c r="A41642" s="50"/>
    </row>
    <row r="41643" spans="1:1">
      <c r="A41643" s="50"/>
    </row>
    <row r="41644" spans="1:1">
      <c r="A41644" s="50"/>
    </row>
    <row r="41645" spans="1:1">
      <c r="A41645" s="50"/>
    </row>
    <row r="41646" spans="1:1">
      <c r="A41646" s="50"/>
    </row>
    <row r="41647" spans="1:1">
      <c r="A41647" s="50"/>
    </row>
    <row r="41648" spans="1:1">
      <c r="A41648" s="50"/>
    </row>
    <row r="41649" spans="1:1">
      <c r="A41649" s="50"/>
    </row>
    <row r="41650" spans="1:1">
      <c r="A41650" s="50"/>
    </row>
    <row r="41651" spans="1:1">
      <c r="A41651" s="50"/>
    </row>
    <row r="41652" spans="1:1" ht="13.5" thickBot="1">
      <c r="A41652" s="47"/>
    </row>
    <row r="41653" spans="1:1">
      <c r="A41653" s="1"/>
    </row>
    <row r="41654" spans="1:1">
      <c r="A41654" s="24"/>
    </row>
    <row r="41655" spans="1:1">
      <c r="A41655" s="26"/>
    </row>
    <row r="41656" spans="1:1">
      <c r="A41656" s="26"/>
    </row>
    <row r="41657" spans="1:1">
      <c r="A41657" s="26"/>
    </row>
    <row r="41658" spans="1:1">
      <c r="A41658" s="26"/>
    </row>
    <row r="41659" spans="1:1">
      <c r="A41659" s="26"/>
    </row>
    <row r="41660" spans="1:1">
      <c r="A41660" s="26"/>
    </row>
    <row r="41661" spans="1:1">
      <c r="A41661" s="26"/>
    </row>
    <row r="41662" spans="1:1">
      <c r="A41662" s="26"/>
    </row>
    <row r="41663" spans="1:1">
      <c r="A41663" s="26"/>
    </row>
    <row r="41664" spans="1:1">
      <c r="A41664" s="26"/>
    </row>
    <row r="41665" spans="1:1">
      <c r="A41665" s="26"/>
    </row>
    <row r="41666" spans="1:1">
      <c r="A41666" s="26"/>
    </row>
    <row r="41667" spans="1:1">
      <c r="A41667" s="26"/>
    </row>
    <row r="41668" spans="1:1">
      <c r="A41668" s="26"/>
    </row>
    <row r="41669" spans="1:1">
      <c r="A41669" s="31"/>
    </row>
    <row r="41670" spans="1:1">
      <c r="A41670" s="24"/>
    </row>
    <row r="41671" spans="1:1">
      <c r="A41671" s="24"/>
    </row>
    <row r="41672" spans="1:1">
      <c r="A41672" s="26"/>
    </row>
    <row r="41673" spans="1:1">
      <c r="A41673" s="26"/>
    </row>
    <row r="41674" spans="1:1">
      <c r="A41674" s="26"/>
    </row>
    <row r="41675" spans="1:1">
      <c r="A41675" s="26"/>
    </row>
    <row r="41676" spans="1:1">
      <c r="A41676" s="26"/>
    </row>
    <row r="41677" spans="1:1">
      <c r="A41677" s="26"/>
    </row>
    <row r="41678" spans="1:1">
      <c r="A41678" s="26"/>
    </row>
    <row r="41679" spans="1:1">
      <c r="A41679" s="26"/>
    </row>
    <row r="41680" spans="1:1">
      <c r="A41680" s="26"/>
    </row>
    <row r="41681" spans="1:1">
      <c r="A41681" s="26"/>
    </row>
    <row r="41682" spans="1:1">
      <c r="A41682" s="26"/>
    </row>
    <row r="41683" spans="1:1">
      <c r="A41683" s="26"/>
    </row>
    <row r="41684" spans="1:1">
      <c r="A41684" s="26"/>
    </row>
    <row r="41685" spans="1:1" ht="13.5" thickBot="1">
      <c r="A41685" s="31"/>
    </row>
    <row r="41686" spans="1:1">
      <c r="A41686" s="44"/>
    </row>
    <row r="41687" spans="1:1" ht="13.5" thickBot="1">
      <c r="A41687" s="47"/>
    </row>
    <row r="41688" spans="1:1">
      <c r="A41688" s="48"/>
    </row>
    <row r="41689" spans="1:1">
      <c r="A41689" s="50"/>
    </row>
    <row r="41690" spans="1:1">
      <c r="A41690" s="50"/>
    </row>
    <row r="41691" spans="1:1">
      <c r="A41691" s="50"/>
    </row>
    <row r="41692" spans="1:1">
      <c r="A41692" s="50"/>
    </row>
    <row r="41693" spans="1:1">
      <c r="A41693" s="50"/>
    </row>
    <row r="41694" spans="1:1">
      <c r="A41694" s="50"/>
    </row>
    <row r="41695" spans="1:1">
      <c r="A41695" s="50"/>
    </row>
    <row r="41696" spans="1:1">
      <c r="A41696" s="50"/>
    </row>
    <row r="41697" spans="1:1">
      <c r="A41697" s="50"/>
    </row>
    <row r="41698" spans="1:1">
      <c r="A41698" s="50"/>
    </row>
    <row r="41699" spans="1:1">
      <c r="A41699" s="50"/>
    </row>
    <row r="41700" spans="1:1">
      <c r="A41700" s="50"/>
    </row>
    <row r="41701" spans="1:1">
      <c r="A41701" s="50"/>
    </row>
    <row r="41702" spans="1:1">
      <c r="A41702" s="50"/>
    </row>
    <row r="41703" spans="1:1">
      <c r="A41703" s="50"/>
    </row>
    <row r="41704" spans="1:1" ht="13.5" thickBot="1">
      <c r="A41704" s="47"/>
    </row>
    <row r="41705" spans="1:1">
      <c r="A41705" s="1"/>
    </row>
    <row r="41706" spans="1:1">
      <c r="A41706" s="24"/>
    </row>
    <row r="41707" spans="1:1">
      <c r="A41707" s="26"/>
    </row>
    <row r="41708" spans="1:1">
      <c r="A41708" s="26"/>
    </row>
    <row r="41709" spans="1:1">
      <c r="A41709" s="26"/>
    </row>
    <row r="41710" spans="1:1">
      <c r="A41710" s="26"/>
    </row>
    <row r="41711" spans="1:1">
      <c r="A41711" s="26"/>
    </row>
    <row r="41712" spans="1:1">
      <c r="A41712" s="26"/>
    </row>
    <row r="41713" spans="1:1">
      <c r="A41713" s="26"/>
    </row>
    <row r="41714" spans="1:1">
      <c r="A41714" s="26"/>
    </row>
    <row r="41715" spans="1:1">
      <c r="A41715" s="26"/>
    </row>
    <row r="41716" spans="1:1">
      <c r="A41716" s="26"/>
    </row>
    <row r="41717" spans="1:1">
      <c r="A41717" s="26"/>
    </row>
    <row r="41718" spans="1:1">
      <c r="A41718" s="26"/>
    </row>
    <row r="41719" spans="1:1">
      <c r="A41719" s="26"/>
    </row>
    <row r="41720" spans="1:1">
      <c r="A41720" s="26"/>
    </row>
    <row r="41721" spans="1:1">
      <c r="A41721" s="31"/>
    </row>
    <row r="41722" spans="1:1">
      <c r="A41722" s="24"/>
    </row>
    <row r="41723" spans="1:1">
      <c r="A41723" s="24"/>
    </row>
    <row r="41724" spans="1:1">
      <c r="A41724" s="26"/>
    </row>
    <row r="41725" spans="1:1">
      <c r="A41725" s="26"/>
    </row>
    <row r="41726" spans="1:1">
      <c r="A41726" s="26"/>
    </row>
    <row r="41727" spans="1:1">
      <c r="A41727" s="26"/>
    </row>
    <row r="41728" spans="1:1">
      <c r="A41728" s="26"/>
    </row>
    <row r="41729" spans="1:1">
      <c r="A41729" s="26"/>
    </row>
    <row r="41730" spans="1:1">
      <c r="A41730" s="26"/>
    </row>
    <row r="41731" spans="1:1">
      <c r="A41731" s="26"/>
    </row>
    <row r="41732" spans="1:1">
      <c r="A41732" s="26"/>
    </row>
    <row r="41733" spans="1:1">
      <c r="A41733" s="26"/>
    </row>
    <row r="41734" spans="1:1">
      <c r="A41734" s="26"/>
    </row>
    <row r="41735" spans="1:1">
      <c r="A41735" s="26"/>
    </row>
    <row r="41736" spans="1:1">
      <c r="A41736" s="26"/>
    </row>
    <row r="41737" spans="1:1" ht="13.5" thickBot="1">
      <c r="A41737" s="31"/>
    </row>
    <row r="41738" spans="1:1">
      <c r="A41738" s="44"/>
    </row>
    <row r="41739" spans="1:1" ht="13.5" thickBot="1">
      <c r="A41739" s="47"/>
    </row>
    <row r="41740" spans="1:1">
      <c r="A41740" s="48"/>
    </row>
    <row r="41741" spans="1:1">
      <c r="A41741" s="50"/>
    </row>
    <row r="41742" spans="1:1">
      <c r="A41742" s="50"/>
    </row>
    <row r="41743" spans="1:1">
      <c r="A41743" s="50"/>
    </row>
    <row r="41744" spans="1:1">
      <c r="A41744" s="50"/>
    </row>
    <row r="41745" spans="1:1">
      <c r="A41745" s="50"/>
    </row>
    <row r="41746" spans="1:1">
      <c r="A41746" s="50"/>
    </row>
    <row r="41747" spans="1:1">
      <c r="A41747" s="50"/>
    </row>
    <row r="41748" spans="1:1">
      <c r="A41748" s="50"/>
    </row>
    <row r="41749" spans="1:1">
      <c r="A41749" s="50"/>
    </row>
    <row r="41750" spans="1:1">
      <c r="A41750" s="50"/>
    </row>
    <row r="41751" spans="1:1">
      <c r="A41751" s="50"/>
    </row>
    <row r="41752" spans="1:1">
      <c r="A41752" s="50"/>
    </row>
    <row r="41753" spans="1:1">
      <c r="A41753" s="50"/>
    </row>
    <row r="41754" spans="1:1">
      <c r="A41754" s="50"/>
    </row>
    <row r="41755" spans="1:1">
      <c r="A41755" s="50"/>
    </row>
    <row r="41756" spans="1:1" ht="13.5" thickBot="1">
      <c r="A41756" s="47"/>
    </row>
    <row r="41757" spans="1:1">
      <c r="A41757" s="1"/>
    </row>
    <row r="41758" spans="1:1">
      <c r="A41758" s="24"/>
    </row>
    <row r="41759" spans="1:1">
      <c r="A41759" s="26"/>
    </row>
    <row r="41760" spans="1:1">
      <c r="A41760" s="26"/>
    </row>
    <row r="41761" spans="1:1">
      <c r="A41761" s="26"/>
    </row>
    <row r="41762" spans="1:1">
      <c r="A41762" s="26"/>
    </row>
    <row r="41763" spans="1:1">
      <c r="A41763" s="26"/>
    </row>
    <row r="41764" spans="1:1">
      <c r="A41764" s="26"/>
    </row>
    <row r="41765" spans="1:1">
      <c r="A41765" s="26"/>
    </row>
    <row r="41766" spans="1:1">
      <c r="A41766" s="26"/>
    </row>
    <row r="41767" spans="1:1">
      <c r="A41767" s="26"/>
    </row>
    <row r="41768" spans="1:1">
      <c r="A41768" s="26"/>
    </row>
    <row r="41769" spans="1:1">
      <c r="A41769" s="26"/>
    </row>
    <row r="41770" spans="1:1">
      <c r="A41770" s="26"/>
    </row>
    <row r="41771" spans="1:1">
      <c r="A41771" s="26"/>
    </row>
    <row r="41772" spans="1:1">
      <c r="A41772" s="26"/>
    </row>
    <row r="41773" spans="1:1">
      <c r="A41773" s="31"/>
    </row>
    <row r="41774" spans="1:1">
      <c r="A41774" s="24"/>
    </row>
    <row r="41775" spans="1:1">
      <c r="A41775" s="24"/>
    </row>
    <row r="41776" spans="1:1">
      <c r="A41776" s="26"/>
    </row>
    <row r="41777" spans="1:1">
      <c r="A41777" s="26"/>
    </row>
    <row r="41778" spans="1:1">
      <c r="A41778" s="26"/>
    </row>
    <row r="41779" spans="1:1">
      <c r="A41779" s="26"/>
    </row>
    <row r="41780" spans="1:1">
      <c r="A41780" s="26"/>
    </row>
    <row r="41781" spans="1:1">
      <c r="A41781" s="26"/>
    </row>
    <row r="41782" spans="1:1">
      <c r="A41782" s="26"/>
    </row>
    <row r="41783" spans="1:1">
      <c r="A41783" s="26"/>
    </row>
    <row r="41784" spans="1:1">
      <c r="A41784" s="26"/>
    </row>
    <row r="41785" spans="1:1">
      <c r="A41785" s="26"/>
    </row>
    <row r="41786" spans="1:1">
      <c r="A41786" s="26"/>
    </row>
    <row r="41787" spans="1:1">
      <c r="A41787" s="26"/>
    </row>
    <row r="41788" spans="1:1">
      <c r="A41788" s="26"/>
    </row>
    <row r="41789" spans="1:1" ht="13.5" thickBot="1">
      <c r="A41789" s="31"/>
    </row>
    <row r="41790" spans="1:1">
      <c r="A41790" s="44"/>
    </row>
    <row r="41791" spans="1:1" ht="13.5" thickBot="1">
      <c r="A41791" s="47"/>
    </row>
    <row r="41792" spans="1:1">
      <c r="A41792" s="48"/>
    </row>
    <row r="41793" spans="1:1">
      <c r="A41793" s="50"/>
    </row>
    <row r="41794" spans="1:1">
      <c r="A41794" s="50"/>
    </row>
    <row r="41795" spans="1:1">
      <c r="A41795" s="50"/>
    </row>
    <row r="41796" spans="1:1">
      <c r="A41796" s="50"/>
    </row>
    <row r="41797" spans="1:1">
      <c r="A41797" s="50"/>
    </row>
    <row r="41798" spans="1:1">
      <c r="A41798" s="50"/>
    </row>
    <row r="41799" spans="1:1">
      <c r="A41799" s="50"/>
    </row>
    <row r="41800" spans="1:1">
      <c r="A41800" s="50"/>
    </row>
    <row r="41801" spans="1:1">
      <c r="A41801" s="50"/>
    </row>
    <row r="41802" spans="1:1">
      <c r="A41802" s="50"/>
    </row>
    <row r="41803" spans="1:1">
      <c r="A41803" s="50"/>
    </row>
    <row r="41804" spans="1:1">
      <c r="A41804" s="50"/>
    </row>
    <row r="41805" spans="1:1">
      <c r="A41805" s="50"/>
    </row>
    <row r="41806" spans="1:1">
      <c r="A41806" s="50"/>
    </row>
    <row r="41807" spans="1:1">
      <c r="A41807" s="50"/>
    </row>
    <row r="41808" spans="1:1" ht="13.5" thickBot="1">
      <c r="A41808" s="47"/>
    </row>
    <row r="41809" spans="1:1">
      <c r="A41809" s="1"/>
    </row>
    <row r="41810" spans="1:1">
      <c r="A41810" s="24"/>
    </row>
    <row r="41811" spans="1:1">
      <c r="A41811" s="26"/>
    </row>
    <row r="41812" spans="1:1">
      <c r="A41812" s="26"/>
    </row>
    <row r="41813" spans="1:1">
      <c r="A41813" s="26"/>
    </row>
    <row r="41814" spans="1:1">
      <c r="A41814" s="26"/>
    </row>
    <row r="41815" spans="1:1">
      <c r="A41815" s="26"/>
    </row>
    <row r="41816" spans="1:1">
      <c r="A41816" s="26"/>
    </row>
    <row r="41817" spans="1:1">
      <c r="A41817" s="26"/>
    </row>
    <row r="41818" spans="1:1">
      <c r="A41818" s="26"/>
    </row>
    <row r="41819" spans="1:1">
      <c r="A41819" s="26"/>
    </row>
    <row r="41820" spans="1:1">
      <c r="A41820" s="26"/>
    </row>
    <row r="41821" spans="1:1">
      <c r="A41821" s="26"/>
    </row>
    <row r="41822" spans="1:1">
      <c r="A41822" s="26"/>
    </row>
    <row r="41823" spans="1:1">
      <c r="A41823" s="26"/>
    </row>
    <row r="41824" spans="1:1">
      <c r="A41824" s="26"/>
    </row>
    <row r="41825" spans="1:1">
      <c r="A41825" s="31"/>
    </row>
    <row r="41826" spans="1:1">
      <c r="A41826" s="24"/>
    </row>
    <row r="41827" spans="1:1">
      <c r="A41827" s="24"/>
    </row>
    <row r="41828" spans="1:1">
      <c r="A41828" s="26"/>
    </row>
    <row r="41829" spans="1:1">
      <c r="A41829" s="26"/>
    </row>
    <row r="41830" spans="1:1">
      <c r="A41830" s="26"/>
    </row>
    <row r="41831" spans="1:1">
      <c r="A41831" s="26"/>
    </row>
    <row r="41832" spans="1:1">
      <c r="A41832" s="26"/>
    </row>
    <row r="41833" spans="1:1">
      <c r="A41833" s="26"/>
    </row>
    <row r="41834" spans="1:1">
      <c r="A41834" s="26"/>
    </row>
    <row r="41835" spans="1:1">
      <c r="A41835" s="26"/>
    </row>
    <row r="41836" spans="1:1">
      <c r="A41836" s="26"/>
    </row>
    <row r="41837" spans="1:1">
      <c r="A41837" s="26"/>
    </row>
    <row r="41838" spans="1:1">
      <c r="A41838" s="26"/>
    </row>
    <row r="41839" spans="1:1">
      <c r="A41839" s="26"/>
    </row>
    <row r="41840" spans="1:1">
      <c r="A41840" s="26"/>
    </row>
    <row r="41841" spans="1:1" ht="13.5" thickBot="1">
      <c r="A41841" s="31"/>
    </row>
    <row r="41842" spans="1:1">
      <c r="A41842" s="44"/>
    </row>
    <row r="41843" spans="1:1" ht="13.5" thickBot="1">
      <c r="A41843" s="47"/>
    </row>
    <row r="41844" spans="1:1">
      <c r="A41844" s="48"/>
    </row>
    <row r="41845" spans="1:1">
      <c r="A41845" s="50"/>
    </row>
    <row r="41846" spans="1:1">
      <c r="A41846" s="50"/>
    </row>
    <row r="41847" spans="1:1">
      <c r="A41847" s="50"/>
    </row>
    <row r="41848" spans="1:1">
      <c r="A41848" s="50"/>
    </row>
    <row r="41849" spans="1:1">
      <c r="A41849" s="50"/>
    </row>
    <row r="41850" spans="1:1">
      <c r="A41850" s="50"/>
    </row>
    <row r="41851" spans="1:1">
      <c r="A41851" s="50"/>
    </row>
    <row r="41852" spans="1:1">
      <c r="A41852" s="50"/>
    </row>
    <row r="41853" spans="1:1">
      <c r="A41853" s="50"/>
    </row>
    <row r="41854" spans="1:1">
      <c r="A41854" s="50"/>
    </row>
    <row r="41855" spans="1:1">
      <c r="A41855" s="50"/>
    </row>
    <row r="41856" spans="1:1">
      <c r="A41856" s="50"/>
    </row>
    <row r="41857" spans="1:1">
      <c r="A41857" s="50"/>
    </row>
    <row r="41858" spans="1:1">
      <c r="A41858" s="50"/>
    </row>
    <row r="41859" spans="1:1">
      <c r="A41859" s="50"/>
    </row>
    <row r="41860" spans="1:1" ht="13.5" thickBot="1">
      <c r="A41860" s="47"/>
    </row>
    <row r="41861" spans="1:1">
      <c r="A41861" s="1"/>
    </row>
    <row r="41862" spans="1:1">
      <c r="A41862" s="24"/>
    </row>
    <row r="41863" spans="1:1">
      <c r="A41863" s="26"/>
    </row>
    <row r="41864" spans="1:1">
      <c r="A41864" s="26"/>
    </row>
    <row r="41865" spans="1:1">
      <c r="A41865" s="26"/>
    </row>
    <row r="41866" spans="1:1">
      <c r="A41866" s="26"/>
    </row>
    <row r="41867" spans="1:1">
      <c r="A41867" s="26"/>
    </row>
    <row r="41868" spans="1:1">
      <c r="A41868" s="26"/>
    </row>
    <row r="41869" spans="1:1">
      <c r="A41869" s="26"/>
    </row>
    <row r="41870" spans="1:1">
      <c r="A41870" s="26"/>
    </row>
    <row r="41871" spans="1:1">
      <c r="A41871" s="26"/>
    </row>
    <row r="41872" spans="1:1">
      <c r="A41872" s="26"/>
    </row>
    <row r="41873" spans="1:1">
      <c r="A41873" s="26"/>
    </row>
    <row r="41874" spans="1:1">
      <c r="A41874" s="26"/>
    </row>
    <row r="41875" spans="1:1">
      <c r="A41875" s="26"/>
    </row>
    <row r="41876" spans="1:1">
      <c r="A41876" s="26"/>
    </row>
    <row r="41877" spans="1:1">
      <c r="A41877" s="31"/>
    </row>
    <row r="41878" spans="1:1">
      <c r="A41878" s="24"/>
    </row>
    <row r="41879" spans="1:1">
      <c r="A41879" s="24"/>
    </row>
    <row r="41880" spans="1:1">
      <c r="A41880" s="26"/>
    </row>
    <row r="41881" spans="1:1">
      <c r="A41881" s="26"/>
    </row>
    <row r="41882" spans="1:1">
      <c r="A41882" s="26"/>
    </row>
    <row r="41883" spans="1:1">
      <c r="A41883" s="26"/>
    </row>
    <row r="41884" spans="1:1">
      <c r="A41884" s="26"/>
    </row>
    <row r="41885" spans="1:1">
      <c r="A41885" s="26"/>
    </row>
    <row r="41886" spans="1:1">
      <c r="A41886" s="26"/>
    </row>
    <row r="41887" spans="1:1">
      <c r="A41887" s="26"/>
    </row>
    <row r="41888" spans="1:1">
      <c r="A41888" s="26"/>
    </row>
    <row r="41889" spans="1:1">
      <c r="A41889" s="26"/>
    </row>
    <row r="41890" spans="1:1">
      <c r="A41890" s="26"/>
    </row>
    <row r="41891" spans="1:1">
      <c r="A41891" s="26"/>
    </row>
    <row r="41892" spans="1:1">
      <c r="A41892" s="26"/>
    </row>
    <row r="41893" spans="1:1" ht="13.5" thickBot="1">
      <c r="A41893" s="31"/>
    </row>
    <row r="41894" spans="1:1">
      <c r="A41894" s="44"/>
    </row>
    <row r="41895" spans="1:1" ht="13.5" thickBot="1">
      <c r="A41895" s="47"/>
    </row>
    <row r="41896" spans="1:1">
      <c r="A41896" s="48"/>
    </row>
    <row r="41897" spans="1:1">
      <c r="A41897" s="50"/>
    </row>
    <row r="41898" spans="1:1">
      <c r="A41898" s="50"/>
    </row>
    <row r="41899" spans="1:1">
      <c r="A41899" s="50"/>
    </row>
    <row r="41900" spans="1:1">
      <c r="A41900" s="50"/>
    </row>
    <row r="41901" spans="1:1">
      <c r="A41901" s="50"/>
    </row>
    <row r="41902" spans="1:1">
      <c r="A41902" s="50"/>
    </row>
    <row r="41903" spans="1:1">
      <c r="A41903" s="50"/>
    </row>
    <row r="41904" spans="1:1">
      <c r="A41904" s="50"/>
    </row>
    <row r="41905" spans="1:1">
      <c r="A41905" s="50"/>
    </row>
    <row r="41906" spans="1:1">
      <c r="A41906" s="50"/>
    </row>
    <row r="41907" spans="1:1">
      <c r="A41907" s="50"/>
    </row>
    <row r="41908" spans="1:1">
      <c r="A41908" s="50"/>
    </row>
    <row r="41909" spans="1:1">
      <c r="A41909" s="50"/>
    </row>
    <row r="41910" spans="1:1">
      <c r="A41910" s="50"/>
    </row>
    <row r="41911" spans="1:1">
      <c r="A41911" s="50"/>
    </row>
    <row r="41912" spans="1:1" ht="13.5" thickBot="1">
      <c r="A41912" s="47"/>
    </row>
    <row r="41913" spans="1:1">
      <c r="A41913" s="1"/>
    </row>
    <row r="41914" spans="1:1">
      <c r="A41914" s="24"/>
    </row>
    <row r="41915" spans="1:1">
      <c r="A41915" s="26"/>
    </row>
    <row r="41916" spans="1:1">
      <c r="A41916" s="26"/>
    </row>
    <row r="41917" spans="1:1">
      <c r="A41917" s="26"/>
    </row>
    <row r="41918" spans="1:1">
      <c r="A41918" s="26"/>
    </row>
    <row r="41919" spans="1:1">
      <c r="A41919" s="26"/>
    </row>
    <row r="41920" spans="1:1">
      <c r="A41920" s="26"/>
    </row>
    <row r="41921" spans="1:1">
      <c r="A41921" s="26"/>
    </row>
    <row r="41922" spans="1:1">
      <c r="A41922" s="26"/>
    </row>
    <row r="41923" spans="1:1">
      <c r="A41923" s="26"/>
    </row>
    <row r="41924" spans="1:1">
      <c r="A41924" s="26"/>
    </row>
    <row r="41925" spans="1:1">
      <c r="A41925" s="26"/>
    </row>
    <row r="41926" spans="1:1">
      <c r="A41926" s="26"/>
    </row>
    <row r="41927" spans="1:1">
      <c r="A41927" s="26"/>
    </row>
    <row r="41928" spans="1:1">
      <c r="A41928" s="26"/>
    </row>
    <row r="41929" spans="1:1">
      <c r="A41929" s="31"/>
    </row>
    <row r="41930" spans="1:1">
      <c r="A41930" s="24"/>
    </row>
    <row r="41931" spans="1:1">
      <c r="A41931" s="24"/>
    </row>
    <row r="41932" spans="1:1">
      <c r="A41932" s="26"/>
    </row>
    <row r="41933" spans="1:1">
      <c r="A41933" s="26"/>
    </row>
    <row r="41934" spans="1:1">
      <c r="A41934" s="26"/>
    </row>
    <row r="41935" spans="1:1">
      <c r="A41935" s="26"/>
    </row>
    <row r="41936" spans="1:1">
      <c r="A41936" s="26"/>
    </row>
    <row r="41937" spans="1:1">
      <c r="A41937" s="26"/>
    </row>
    <row r="41938" spans="1:1">
      <c r="A41938" s="26"/>
    </row>
    <row r="41939" spans="1:1">
      <c r="A41939" s="26"/>
    </row>
    <row r="41940" spans="1:1">
      <c r="A41940" s="26"/>
    </row>
    <row r="41941" spans="1:1">
      <c r="A41941" s="26"/>
    </row>
    <row r="41942" spans="1:1">
      <c r="A41942" s="26"/>
    </row>
    <row r="41943" spans="1:1">
      <c r="A41943" s="26"/>
    </row>
    <row r="41944" spans="1:1">
      <c r="A41944" s="26"/>
    </row>
    <row r="41945" spans="1:1" ht="13.5" thickBot="1">
      <c r="A41945" s="31"/>
    </row>
    <row r="41946" spans="1:1">
      <c r="A41946" s="44"/>
    </row>
    <row r="41947" spans="1:1" ht="13.5" thickBot="1">
      <c r="A41947" s="47"/>
    </row>
    <row r="41948" spans="1:1">
      <c r="A41948" s="48"/>
    </row>
    <row r="41949" spans="1:1">
      <c r="A41949" s="50"/>
    </row>
    <row r="41950" spans="1:1">
      <c r="A41950" s="50"/>
    </row>
    <row r="41951" spans="1:1">
      <c r="A41951" s="50"/>
    </row>
    <row r="41952" spans="1:1">
      <c r="A41952" s="50"/>
    </row>
    <row r="41953" spans="1:1">
      <c r="A41953" s="50"/>
    </row>
    <row r="41954" spans="1:1">
      <c r="A41954" s="50"/>
    </row>
    <row r="41955" spans="1:1">
      <c r="A41955" s="50"/>
    </row>
    <row r="41956" spans="1:1">
      <c r="A41956" s="50"/>
    </row>
    <row r="41957" spans="1:1">
      <c r="A41957" s="50"/>
    </row>
    <row r="41958" spans="1:1">
      <c r="A41958" s="50"/>
    </row>
    <row r="41959" spans="1:1">
      <c r="A41959" s="50"/>
    </row>
    <row r="41960" spans="1:1">
      <c r="A41960" s="50"/>
    </row>
    <row r="41961" spans="1:1">
      <c r="A41961" s="50"/>
    </row>
    <row r="41962" spans="1:1">
      <c r="A41962" s="50"/>
    </row>
    <row r="41963" spans="1:1">
      <c r="A41963" s="50"/>
    </row>
    <row r="41964" spans="1:1" ht="13.5" thickBot="1">
      <c r="A41964" s="47"/>
    </row>
    <row r="41965" spans="1:1">
      <c r="A41965" s="1"/>
    </row>
    <row r="41966" spans="1:1">
      <c r="A41966" s="24"/>
    </row>
    <row r="41967" spans="1:1">
      <c r="A41967" s="26"/>
    </row>
    <row r="41968" spans="1:1">
      <c r="A41968" s="26"/>
    </row>
    <row r="41969" spans="1:1">
      <c r="A41969" s="26"/>
    </row>
    <row r="41970" spans="1:1">
      <c r="A41970" s="26"/>
    </row>
    <row r="41971" spans="1:1">
      <c r="A41971" s="26"/>
    </row>
    <row r="41972" spans="1:1">
      <c r="A41972" s="26"/>
    </row>
    <row r="41973" spans="1:1">
      <c r="A41973" s="26"/>
    </row>
    <row r="41974" spans="1:1">
      <c r="A41974" s="26"/>
    </row>
    <row r="41975" spans="1:1">
      <c r="A41975" s="26"/>
    </row>
    <row r="41976" spans="1:1">
      <c r="A41976" s="26"/>
    </row>
    <row r="41977" spans="1:1">
      <c r="A41977" s="26"/>
    </row>
    <row r="41978" spans="1:1">
      <c r="A41978" s="26"/>
    </row>
    <row r="41979" spans="1:1">
      <c r="A41979" s="26"/>
    </row>
    <row r="41980" spans="1:1">
      <c r="A41980" s="26"/>
    </row>
    <row r="41981" spans="1:1">
      <c r="A41981" s="31"/>
    </row>
    <row r="41982" spans="1:1">
      <c r="A41982" s="24"/>
    </row>
    <row r="41983" spans="1:1">
      <c r="A41983" s="24"/>
    </row>
    <row r="41984" spans="1:1">
      <c r="A41984" s="26"/>
    </row>
    <row r="41985" spans="1:1">
      <c r="A41985" s="26"/>
    </row>
    <row r="41986" spans="1:1">
      <c r="A41986" s="26"/>
    </row>
    <row r="41987" spans="1:1">
      <c r="A41987" s="26"/>
    </row>
    <row r="41988" spans="1:1">
      <c r="A41988" s="26"/>
    </row>
    <row r="41989" spans="1:1">
      <c r="A41989" s="26"/>
    </row>
    <row r="41990" spans="1:1">
      <c r="A41990" s="26"/>
    </row>
    <row r="41991" spans="1:1">
      <c r="A41991" s="26"/>
    </row>
    <row r="41992" spans="1:1">
      <c r="A41992" s="26"/>
    </row>
    <row r="41993" spans="1:1">
      <c r="A41993" s="26"/>
    </row>
    <row r="41994" spans="1:1">
      <c r="A41994" s="26"/>
    </row>
    <row r="41995" spans="1:1">
      <c r="A41995" s="26"/>
    </row>
    <row r="41996" spans="1:1">
      <c r="A41996" s="26"/>
    </row>
    <row r="41997" spans="1:1" ht="13.5" thickBot="1">
      <c r="A41997" s="31"/>
    </row>
    <row r="41998" spans="1:1">
      <c r="A41998" s="44"/>
    </row>
    <row r="41999" spans="1:1" ht="13.5" thickBot="1">
      <c r="A41999" s="47"/>
    </row>
    <row r="42000" spans="1:1">
      <c r="A42000" s="48"/>
    </row>
    <row r="42001" spans="1:1">
      <c r="A42001" s="50"/>
    </row>
    <row r="42002" spans="1:1">
      <c r="A42002" s="50"/>
    </row>
    <row r="42003" spans="1:1">
      <c r="A42003" s="50"/>
    </row>
    <row r="42004" spans="1:1">
      <c r="A42004" s="50"/>
    </row>
    <row r="42005" spans="1:1">
      <c r="A42005" s="50"/>
    </row>
    <row r="42006" spans="1:1">
      <c r="A42006" s="50"/>
    </row>
    <row r="42007" spans="1:1">
      <c r="A42007" s="50"/>
    </row>
    <row r="42008" spans="1:1">
      <c r="A42008" s="50"/>
    </row>
    <row r="42009" spans="1:1">
      <c r="A42009" s="50"/>
    </row>
    <row r="42010" spans="1:1">
      <c r="A42010" s="50"/>
    </row>
    <row r="42011" spans="1:1">
      <c r="A42011" s="50"/>
    </row>
    <row r="42012" spans="1:1">
      <c r="A42012" s="50"/>
    </row>
    <row r="42013" spans="1:1">
      <c r="A42013" s="50"/>
    </row>
    <row r="42014" spans="1:1">
      <c r="A42014" s="50"/>
    </row>
    <row r="42015" spans="1:1">
      <c r="A42015" s="50"/>
    </row>
    <row r="42016" spans="1:1" ht="13.5" thickBot="1">
      <c r="A42016" s="47"/>
    </row>
    <row r="42017" spans="1:1">
      <c r="A42017" s="1"/>
    </row>
    <row r="42018" spans="1:1">
      <c r="A42018" s="24"/>
    </row>
    <row r="42019" spans="1:1">
      <c r="A42019" s="26"/>
    </row>
    <row r="42020" spans="1:1">
      <c r="A42020" s="26"/>
    </row>
    <row r="42021" spans="1:1">
      <c r="A42021" s="26"/>
    </row>
    <row r="42022" spans="1:1">
      <c r="A42022" s="26"/>
    </row>
    <row r="42023" spans="1:1">
      <c r="A42023" s="26"/>
    </row>
    <row r="42024" spans="1:1">
      <c r="A42024" s="26"/>
    </row>
    <row r="42025" spans="1:1">
      <c r="A42025" s="26"/>
    </row>
    <row r="42026" spans="1:1">
      <c r="A42026" s="26"/>
    </row>
    <row r="42027" spans="1:1">
      <c r="A42027" s="26"/>
    </row>
    <row r="42028" spans="1:1">
      <c r="A42028" s="26"/>
    </row>
    <row r="42029" spans="1:1">
      <c r="A42029" s="26"/>
    </row>
    <row r="42030" spans="1:1">
      <c r="A42030" s="26"/>
    </row>
    <row r="42031" spans="1:1">
      <c r="A42031" s="26"/>
    </row>
    <row r="42032" spans="1:1">
      <c r="A42032" s="26"/>
    </row>
    <row r="42033" spans="1:1">
      <c r="A42033" s="31"/>
    </row>
    <row r="42034" spans="1:1">
      <c r="A42034" s="24"/>
    </row>
    <row r="42035" spans="1:1">
      <c r="A42035" s="24"/>
    </row>
    <row r="42036" spans="1:1">
      <c r="A42036" s="26"/>
    </row>
    <row r="42037" spans="1:1">
      <c r="A42037" s="26"/>
    </row>
    <row r="42038" spans="1:1">
      <c r="A42038" s="26"/>
    </row>
    <row r="42039" spans="1:1">
      <c r="A42039" s="26"/>
    </row>
    <row r="42040" spans="1:1">
      <c r="A42040" s="26"/>
    </row>
    <row r="42041" spans="1:1">
      <c r="A42041" s="26"/>
    </row>
    <row r="42042" spans="1:1">
      <c r="A42042" s="26"/>
    </row>
    <row r="42043" spans="1:1">
      <c r="A42043" s="26"/>
    </row>
    <row r="42044" spans="1:1">
      <c r="A42044" s="26"/>
    </row>
    <row r="42045" spans="1:1">
      <c r="A42045" s="26"/>
    </row>
    <row r="42046" spans="1:1">
      <c r="A42046" s="26"/>
    </row>
    <row r="42047" spans="1:1">
      <c r="A42047" s="26"/>
    </row>
    <row r="42048" spans="1:1">
      <c r="A42048" s="26"/>
    </row>
    <row r="42049" spans="1:1" ht="13.5" thickBot="1">
      <c r="A42049" s="31"/>
    </row>
    <row r="42050" spans="1:1">
      <c r="A42050" s="44"/>
    </row>
    <row r="42051" spans="1:1" ht="13.5" thickBot="1">
      <c r="A42051" s="47"/>
    </row>
    <row r="42052" spans="1:1">
      <c r="A42052" s="48"/>
    </row>
    <row r="42053" spans="1:1">
      <c r="A42053" s="50"/>
    </row>
    <row r="42054" spans="1:1">
      <c r="A42054" s="50"/>
    </row>
    <row r="42055" spans="1:1">
      <c r="A42055" s="50"/>
    </row>
    <row r="42056" spans="1:1">
      <c r="A42056" s="50"/>
    </row>
    <row r="42057" spans="1:1">
      <c r="A42057" s="50"/>
    </row>
    <row r="42058" spans="1:1">
      <c r="A42058" s="50"/>
    </row>
    <row r="42059" spans="1:1">
      <c r="A42059" s="50"/>
    </row>
    <row r="42060" spans="1:1">
      <c r="A42060" s="50"/>
    </row>
    <row r="42061" spans="1:1">
      <c r="A42061" s="50"/>
    </row>
    <row r="42062" spans="1:1">
      <c r="A42062" s="50"/>
    </row>
    <row r="42063" spans="1:1">
      <c r="A42063" s="50"/>
    </row>
    <row r="42064" spans="1:1">
      <c r="A42064" s="50"/>
    </row>
    <row r="42065" spans="1:1">
      <c r="A42065" s="50"/>
    </row>
    <row r="42066" spans="1:1">
      <c r="A42066" s="50"/>
    </row>
    <row r="42067" spans="1:1">
      <c r="A42067" s="50"/>
    </row>
    <row r="42068" spans="1:1" ht="13.5" thickBot="1">
      <c r="A42068" s="47"/>
    </row>
    <row r="42069" spans="1:1">
      <c r="A42069" s="1"/>
    </row>
    <row r="42070" spans="1:1">
      <c r="A42070" s="24"/>
    </row>
    <row r="42071" spans="1:1">
      <c r="A42071" s="26"/>
    </row>
    <row r="42072" spans="1:1">
      <c r="A42072" s="26"/>
    </row>
    <row r="42073" spans="1:1">
      <c r="A42073" s="26"/>
    </row>
    <row r="42074" spans="1:1">
      <c r="A42074" s="26"/>
    </row>
    <row r="42075" spans="1:1">
      <c r="A42075" s="26"/>
    </row>
    <row r="42076" spans="1:1">
      <c r="A42076" s="26"/>
    </row>
    <row r="42077" spans="1:1">
      <c r="A42077" s="26"/>
    </row>
    <row r="42078" spans="1:1">
      <c r="A42078" s="26"/>
    </row>
    <row r="42079" spans="1:1">
      <c r="A42079" s="26"/>
    </row>
    <row r="42080" spans="1:1">
      <c r="A42080" s="26"/>
    </row>
    <row r="42081" spans="1:1">
      <c r="A42081" s="26"/>
    </row>
    <row r="42082" spans="1:1">
      <c r="A42082" s="26"/>
    </row>
    <row r="42083" spans="1:1">
      <c r="A42083" s="26"/>
    </row>
    <row r="42084" spans="1:1">
      <c r="A42084" s="26"/>
    </row>
    <row r="42085" spans="1:1">
      <c r="A42085" s="31"/>
    </row>
    <row r="42086" spans="1:1">
      <c r="A42086" s="24"/>
    </row>
    <row r="42087" spans="1:1">
      <c r="A42087" s="24"/>
    </row>
    <row r="42088" spans="1:1">
      <c r="A42088" s="26"/>
    </row>
    <row r="42089" spans="1:1">
      <c r="A42089" s="26"/>
    </row>
    <row r="42090" spans="1:1">
      <c r="A42090" s="26"/>
    </row>
    <row r="42091" spans="1:1">
      <c r="A42091" s="26"/>
    </row>
    <row r="42092" spans="1:1">
      <c r="A42092" s="26"/>
    </row>
    <row r="42093" spans="1:1">
      <c r="A42093" s="26"/>
    </row>
    <row r="42094" spans="1:1">
      <c r="A42094" s="26"/>
    </row>
    <row r="42095" spans="1:1">
      <c r="A42095" s="26"/>
    </row>
    <row r="42096" spans="1:1">
      <c r="A42096" s="26"/>
    </row>
    <row r="42097" spans="1:1">
      <c r="A42097" s="26"/>
    </row>
    <row r="42098" spans="1:1">
      <c r="A42098" s="26"/>
    </row>
    <row r="42099" spans="1:1">
      <c r="A42099" s="26"/>
    </row>
    <row r="42100" spans="1:1">
      <c r="A42100" s="26"/>
    </row>
    <row r="42101" spans="1:1" ht="13.5" thickBot="1">
      <c r="A42101" s="31"/>
    </row>
    <row r="42102" spans="1:1">
      <c r="A42102" s="44"/>
    </row>
    <row r="42103" spans="1:1" ht="13.5" thickBot="1">
      <c r="A42103" s="47"/>
    </row>
    <row r="42104" spans="1:1">
      <c r="A42104" s="48"/>
    </row>
    <row r="42105" spans="1:1">
      <c r="A42105" s="50"/>
    </row>
    <row r="42106" spans="1:1">
      <c r="A42106" s="50"/>
    </row>
    <row r="42107" spans="1:1">
      <c r="A42107" s="50"/>
    </row>
    <row r="42108" spans="1:1">
      <c r="A42108" s="50"/>
    </row>
    <row r="42109" spans="1:1">
      <c r="A42109" s="50"/>
    </row>
    <row r="42110" spans="1:1">
      <c r="A42110" s="50"/>
    </row>
    <row r="42111" spans="1:1">
      <c r="A42111" s="50"/>
    </row>
    <row r="42112" spans="1:1">
      <c r="A42112" s="50"/>
    </row>
    <row r="42113" spans="1:1">
      <c r="A42113" s="50"/>
    </row>
    <row r="42114" spans="1:1">
      <c r="A42114" s="50"/>
    </row>
    <row r="42115" spans="1:1">
      <c r="A42115" s="50"/>
    </row>
    <row r="42116" spans="1:1">
      <c r="A42116" s="50"/>
    </row>
    <row r="42117" spans="1:1">
      <c r="A42117" s="50"/>
    </row>
    <row r="42118" spans="1:1">
      <c r="A42118" s="50"/>
    </row>
    <row r="42119" spans="1:1">
      <c r="A42119" s="50"/>
    </row>
    <row r="42120" spans="1:1" ht="13.5" thickBot="1">
      <c r="A42120" s="47"/>
    </row>
    <row r="42121" spans="1:1">
      <c r="A42121" s="1"/>
    </row>
    <row r="42122" spans="1:1">
      <c r="A42122" s="24"/>
    </row>
    <row r="42123" spans="1:1">
      <c r="A42123" s="26"/>
    </row>
    <row r="42124" spans="1:1">
      <c r="A42124" s="26"/>
    </row>
    <row r="42125" spans="1:1">
      <c r="A42125" s="26"/>
    </row>
    <row r="42126" spans="1:1">
      <c r="A42126" s="26"/>
    </row>
    <row r="42127" spans="1:1">
      <c r="A42127" s="26"/>
    </row>
    <row r="42128" spans="1:1">
      <c r="A42128" s="26"/>
    </row>
    <row r="42129" spans="1:1">
      <c r="A42129" s="26"/>
    </row>
    <row r="42130" spans="1:1">
      <c r="A42130" s="26"/>
    </row>
    <row r="42131" spans="1:1">
      <c r="A42131" s="26"/>
    </row>
    <row r="42132" spans="1:1">
      <c r="A42132" s="26"/>
    </row>
    <row r="42133" spans="1:1">
      <c r="A42133" s="26"/>
    </row>
    <row r="42134" spans="1:1">
      <c r="A42134" s="26"/>
    </row>
    <row r="42135" spans="1:1">
      <c r="A42135" s="26"/>
    </row>
    <row r="42136" spans="1:1">
      <c r="A42136" s="26"/>
    </row>
    <row r="42137" spans="1:1">
      <c r="A42137" s="31"/>
    </row>
    <row r="42138" spans="1:1">
      <c r="A42138" s="24"/>
    </row>
    <row r="42139" spans="1:1">
      <c r="A42139" s="24"/>
    </row>
    <row r="42140" spans="1:1">
      <c r="A42140" s="26"/>
    </row>
    <row r="42141" spans="1:1">
      <c r="A42141" s="26"/>
    </row>
    <row r="42142" spans="1:1">
      <c r="A42142" s="26"/>
    </row>
    <row r="42143" spans="1:1">
      <c r="A42143" s="26"/>
    </row>
    <row r="42144" spans="1:1">
      <c r="A42144" s="26"/>
    </row>
    <row r="42145" spans="1:1">
      <c r="A42145" s="26"/>
    </row>
    <row r="42146" spans="1:1">
      <c r="A42146" s="26"/>
    </row>
    <row r="42147" spans="1:1">
      <c r="A42147" s="26"/>
    </row>
    <row r="42148" spans="1:1">
      <c r="A42148" s="26"/>
    </row>
    <row r="42149" spans="1:1">
      <c r="A42149" s="26"/>
    </row>
    <row r="42150" spans="1:1">
      <c r="A42150" s="26"/>
    </row>
    <row r="42151" spans="1:1">
      <c r="A42151" s="26"/>
    </row>
    <row r="42152" spans="1:1">
      <c r="A42152" s="26"/>
    </row>
    <row r="42153" spans="1:1" ht="13.5" thickBot="1">
      <c r="A42153" s="31"/>
    </row>
    <row r="42154" spans="1:1">
      <c r="A42154" s="44"/>
    </row>
    <row r="42155" spans="1:1" ht="13.5" thickBot="1">
      <c r="A42155" s="47"/>
    </row>
    <row r="42156" spans="1:1">
      <c r="A42156" s="48"/>
    </row>
    <row r="42157" spans="1:1">
      <c r="A42157" s="50"/>
    </row>
    <row r="42158" spans="1:1">
      <c r="A42158" s="50"/>
    </row>
    <row r="42159" spans="1:1">
      <c r="A42159" s="50"/>
    </row>
    <row r="42160" spans="1:1">
      <c r="A42160" s="50"/>
    </row>
    <row r="42161" spans="1:1">
      <c r="A42161" s="50"/>
    </row>
    <row r="42162" spans="1:1">
      <c r="A42162" s="50"/>
    </row>
    <row r="42163" spans="1:1">
      <c r="A42163" s="50"/>
    </row>
    <row r="42164" spans="1:1">
      <c r="A42164" s="50"/>
    </row>
    <row r="42165" spans="1:1">
      <c r="A42165" s="50"/>
    </row>
    <row r="42166" spans="1:1">
      <c r="A42166" s="50"/>
    </row>
    <row r="42167" spans="1:1">
      <c r="A42167" s="50"/>
    </row>
    <row r="42168" spans="1:1">
      <c r="A42168" s="50"/>
    </row>
    <row r="42169" spans="1:1">
      <c r="A42169" s="50"/>
    </row>
    <row r="42170" spans="1:1">
      <c r="A42170" s="50"/>
    </row>
    <row r="42171" spans="1:1">
      <c r="A42171" s="50"/>
    </row>
    <row r="42172" spans="1:1" ht="13.5" thickBot="1">
      <c r="A42172" s="47"/>
    </row>
    <row r="42173" spans="1:1">
      <c r="A42173" s="1"/>
    </row>
    <row r="42174" spans="1:1">
      <c r="A42174" s="24"/>
    </row>
    <row r="42175" spans="1:1">
      <c r="A42175" s="26"/>
    </row>
    <row r="42176" spans="1:1">
      <c r="A42176" s="26"/>
    </row>
    <row r="42177" spans="1:1">
      <c r="A42177" s="26"/>
    </row>
    <row r="42178" spans="1:1">
      <c r="A42178" s="26"/>
    </row>
    <row r="42179" spans="1:1">
      <c r="A42179" s="26"/>
    </row>
    <row r="42180" spans="1:1">
      <c r="A42180" s="26"/>
    </row>
    <row r="42181" spans="1:1">
      <c r="A42181" s="26"/>
    </row>
    <row r="42182" spans="1:1">
      <c r="A42182" s="26"/>
    </row>
    <row r="42183" spans="1:1">
      <c r="A42183" s="26"/>
    </row>
    <row r="42184" spans="1:1">
      <c r="A42184" s="26"/>
    </row>
    <row r="42185" spans="1:1">
      <c r="A42185" s="26"/>
    </row>
    <row r="42186" spans="1:1">
      <c r="A42186" s="26"/>
    </row>
    <row r="42187" spans="1:1">
      <c r="A42187" s="26"/>
    </row>
    <row r="42188" spans="1:1">
      <c r="A42188" s="26"/>
    </row>
    <row r="42189" spans="1:1">
      <c r="A42189" s="31"/>
    </row>
    <row r="42190" spans="1:1">
      <c r="A42190" s="24"/>
    </row>
    <row r="42191" spans="1:1">
      <c r="A42191" s="24"/>
    </row>
    <row r="42192" spans="1:1">
      <c r="A42192" s="26"/>
    </row>
    <row r="42193" spans="1:1">
      <c r="A42193" s="26"/>
    </row>
    <row r="42194" spans="1:1">
      <c r="A42194" s="26"/>
    </row>
    <row r="42195" spans="1:1">
      <c r="A42195" s="26"/>
    </row>
    <row r="42196" spans="1:1">
      <c r="A42196" s="26"/>
    </row>
    <row r="42197" spans="1:1">
      <c r="A42197" s="26"/>
    </row>
    <row r="42198" spans="1:1">
      <c r="A42198" s="26"/>
    </row>
    <row r="42199" spans="1:1">
      <c r="A42199" s="26"/>
    </row>
    <row r="42200" spans="1:1">
      <c r="A42200" s="26"/>
    </row>
    <row r="42201" spans="1:1">
      <c r="A42201" s="26"/>
    </row>
    <row r="42202" spans="1:1">
      <c r="A42202" s="26"/>
    </row>
    <row r="42203" spans="1:1">
      <c r="A42203" s="26"/>
    </row>
    <row r="42204" spans="1:1">
      <c r="A42204" s="26"/>
    </row>
    <row r="42205" spans="1:1" ht="13.5" thickBot="1">
      <c r="A42205" s="31"/>
    </row>
    <row r="42206" spans="1:1">
      <c r="A42206" s="44"/>
    </row>
    <row r="42207" spans="1:1" ht="13.5" thickBot="1">
      <c r="A42207" s="47"/>
    </row>
    <row r="42208" spans="1:1">
      <c r="A42208" s="48"/>
    </row>
    <row r="42209" spans="1:1">
      <c r="A42209" s="50"/>
    </row>
    <row r="42210" spans="1:1">
      <c r="A42210" s="50"/>
    </row>
    <row r="42211" spans="1:1">
      <c r="A42211" s="50"/>
    </row>
    <row r="42212" spans="1:1">
      <c r="A42212" s="50"/>
    </row>
    <row r="42213" spans="1:1">
      <c r="A42213" s="50"/>
    </row>
    <row r="42214" spans="1:1">
      <c r="A42214" s="50"/>
    </row>
    <row r="42215" spans="1:1">
      <c r="A42215" s="50"/>
    </row>
    <row r="42216" spans="1:1">
      <c r="A42216" s="50"/>
    </row>
    <row r="42217" spans="1:1">
      <c r="A42217" s="50"/>
    </row>
    <row r="42218" spans="1:1">
      <c r="A42218" s="50"/>
    </row>
    <row r="42219" spans="1:1">
      <c r="A42219" s="50"/>
    </row>
    <row r="42220" spans="1:1">
      <c r="A42220" s="50"/>
    </row>
    <row r="42221" spans="1:1">
      <c r="A42221" s="50"/>
    </row>
    <row r="42222" spans="1:1">
      <c r="A42222" s="50"/>
    </row>
    <row r="42223" spans="1:1">
      <c r="A42223" s="50"/>
    </row>
    <row r="42224" spans="1:1" ht="13.5" thickBot="1">
      <c r="A42224" s="47"/>
    </row>
    <row r="42225" spans="1:1">
      <c r="A42225" s="1"/>
    </row>
    <row r="42226" spans="1:1">
      <c r="A42226" s="24"/>
    </row>
    <row r="42227" spans="1:1">
      <c r="A42227" s="26"/>
    </row>
    <row r="42228" spans="1:1">
      <c r="A42228" s="26"/>
    </row>
    <row r="42229" spans="1:1">
      <c r="A42229" s="26"/>
    </row>
    <row r="42230" spans="1:1">
      <c r="A42230" s="26"/>
    </row>
    <row r="42231" spans="1:1">
      <c r="A42231" s="26"/>
    </row>
    <row r="42232" spans="1:1">
      <c r="A42232" s="26"/>
    </row>
    <row r="42233" spans="1:1">
      <c r="A42233" s="26"/>
    </row>
    <row r="42234" spans="1:1">
      <c r="A42234" s="26"/>
    </row>
    <row r="42235" spans="1:1">
      <c r="A42235" s="26"/>
    </row>
    <row r="42236" spans="1:1">
      <c r="A42236" s="26"/>
    </row>
    <row r="42237" spans="1:1">
      <c r="A42237" s="26"/>
    </row>
    <row r="42238" spans="1:1">
      <c r="A42238" s="26"/>
    </row>
    <row r="42239" spans="1:1">
      <c r="A42239" s="26"/>
    </row>
    <row r="42240" spans="1:1">
      <c r="A42240" s="26"/>
    </row>
    <row r="42241" spans="1:1">
      <c r="A42241" s="31"/>
    </row>
    <row r="42242" spans="1:1">
      <c r="A42242" s="24"/>
    </row>
    <row r="42243" spans="1:1">
      <c r="A42243" s="24"/>
    </row>
    <row r="42244" spans="1:1">
      <c r="A42244" s="26"/>
    </row>
    <row r="42245" spans="1:1">
      <c r="A42245" s="26"/>
    </row>
    <row r="42246" spans="1:1">
      <c r="A42246" s="26"/>
    </row>
    <row r="42247" spans="1:1">
      <c r="A42247" s="26"/>
    </row>
    <row r="42248" spans="1:1">
      <c r="A42248" s="26"/>
    </row>
    <row r="42249" spans="1:1">
      <c r="A42249" s="26"/>
    </row>
    <row r="42250" spans="1:1">
      <c r="A42250" s="26"/>
    </row>
    <row r="42251" spans="1:1">
      <c r="A42251" s="26"/>
    </row>
    <row r="42252" spans="1:1">
      <c r="A42252" s="26"/>
    </row>
    <row r="42253" spans="1:1">
      <c r="A42253" s="26"/>
    </row>
    <row r="42254" spans="1:1">
      <c r="A42254" s="26"/>
    </row>
    <row r="42255" spans="1:1">
      <c r="A42255" s="26"/>
    </row>
    <row r="42256" spans="1:1">
      <c r="A42256" s="26"/>
    </row>
    <row r="42257" spans="1:1" ht="13.5" thickBot="1">
      <c r="A42257" s="31"/>
    </row>
    <row r="42258" spans="1:1">
      <c r="A42258" s="44"/>
    </row>
    <row r="42259" spans="1:1" ht="13.5" thickBot="1">
      <c r="A42259" s="47"/>
    </row>
    <row r="42260" spans="1:1">
      <c r="A42260" s="48"/>
    </row>
    <row r="42261" spans="1:1">
      <c r="A42261" s="50"/>
    </row>
    <row r="42262" spans="1:1">
      <c r="A42262" s="50"/>
    </row>
    <row r="42263" spans="1:1">
      <c r="A42263" s="50"/>
    </row>
    <row r="42264" spans="1:1">
      <c r="A42264" s="50"/>
    </row>
    <row r="42265" spans="1:1">
      <c r="A42265" s="50"/>
    </row>
    <row r="42266" spans="1:1">
      <c r="A42266" s="50"/>
    </row>
    <row r="42267" spans="1:1">
      <c r="A42267" s="50"/>
    </row>
    <row r="42268" spans="1:1">
      <c r="A42268" s="50"/>
    </row>
    <row r="42269" spans="1:1">
      <c r="A42269" s="50"/>
    </row>
    <row r="42270" spans="1:1">
      <c r="A42270" s="50"/>
    </row>
    <row r="42271" spans="1:1">
      <c r="A42271" s="50"/>
    </row>
    <row r="42272" spans="1:1">
      <c r="A42272" s="50"/>
    </row>
    <row r="42273" spans="1:1">
      <c r="A42273" s="50"/>
    </row>
    <row r="42274" spans="1:1">
      <c r="A42274" s="50"/>
    </row>
    <row r="42275" spans="1:1">
      <c r="A42275" s="50"/>
    </row>
    <row r="42276" spans="1:1" ht="13.5" thickBot="1">
      <c r="A42276" s="47"/>
    </row>
    <row r="42277" spans="1:1">
      <c r="A42277" s="1"/>
    </row>
    <row r="42278" spans="1:1">
      <c r="A42278" s="24"/>
    </row>
    <row r="42279" spans="1:1">
      <c r="A42279" s="26"/>
    </row>
    <row r="42280" spans="1:1">
      <c r="A42280" s="26"/>
    </row>
    <row r="42281" spans="1:1">
      <c r="A42281" s="26"/>
    </row>
    <row r="42282" spans="1:1">
      <c r="A42282" s="26"/>
    </row>
    <row r="42283" spans="1:1">
      <c r="A42283" s="26"/>
    </row>
    <row r="42284" spans="1:1">
      <c r="A42284" s="26"/>
    </row>
    <row r="42285" spans="1:1">
      <c r="A42285" s="26"/>
    </row>
    <row r="42286" spans="1:1">
      <c r="A42286" s="26"/>
    </row>
    <row r="42287" spans="1:1">
      <c r="A42287" s="26"/>
    </row>
    <row r="42288" spans="1:1">
      <c r="A42288" s="26"/>
    </row>
    <row r="42289" spans="1:1">
      <c r="A42289" s="26"/>
    </row>
    <row r="42290" spans="1:1">
      <c r="A42290" s="26"/>
    </row>
    <row r="42291" spans="1:1">
      <c r="A42291" s="26"/>
    </row>
    <row r="42292" spans="1:1">
      <c r="A42292" s="26"/>
    </row>
    <row r="42293" spans="1:1">
      <c r="A42293" s="31"/>
    </row>
    <row r="42294" spans="1:1">
      <c r="A42294" s="24"/>
    </row>
    <row r="42295" spans="1:1">
      <c r="A42295" s="24"/>
    </row>
    <row r="42296" spans="1:1">
      <c r="A42296" s="26"/>
    </row>
    <row r="42297" spans="1:1">
      <c r="A42297" s="26"/>
    </row>
    <row r="42298" spans="1:1">
      <c r="A42298" s="26"/>
    </row>
    <row r="42299" spans="1:1">
      <c r="A42299" s="26"/>
    </row>
    <row r="42300" spans="1:1">
      <c r="A42300" s="26"/>
    </row>
    <row r="42301" spans="1:1">
      <c r="A42301" s="26"/>
    </row>
    <row r="42302" spans="1:1">
      <c r="A42302" s="26"/>
    </row>
    <row r="42303" spans="1:1">
      <c r="A42303" s="26"/>
    </row>
    <row r="42304" spans="1:1">
      <c r="A42304" s="26"/>
    </row>
    <row r="42305" spans="1:1">
      <c r="A42305" s="26"/>
    </row>
    <row r="42306" spans="1:1">
      <c r="A42306" s="26"/>
    </row>
    <row r="42307" spans="1:1">
      <c r="A42307" s="26"/>
    </row>
    <row r="42308" spans="1:1">
      <c r="A42308" s="26"/>
    </row>
    <row r="42309" spans="1:1" ht="13.5" thickBot="1">
      <c r="A42309" s="31"/>
    </row>
    <row r="42310" spans="1:1">
      <c r="A42310" s="44"/>
    </row>
    <row r="42311" spans="1:1" ht="13.5" thickBot="1">
      <c r="A42311" s="47"/>
    </row>
    <row r="42312" spans="1:1">
      <c r="A42312" s="48"/>
    </row>
    <row r="42313" spans="1:1">
      <c r="A42313" s="50"/>
    </row>
    <row r="42314" spans="1:1">
      <c r="A42314" s="50"/>
    </row>
    <row r="42315" spans="1:1">
      <c r="A42315" s="50"/>
    </row>
    <row r="42316" spans="1:1">
      <c r="A42316" s="50"/>
    </row>
    <row r="42317" spans="1:1">
      <c r="A42317" s="50"/>
    </row>
    <row r="42318" spans="1:1">
      <c r="A42318" s="50"/>
    </row>
    <row r="42319" spans="1:1">
      <c r="A42319" s="50"/>
    </row>
    <row r="42320" spans="1:1">
      <c r="A42320" s="50"/>
    </row>
    <row r="42321" spans="1:1">
      <c r="A42321" s="50"/>
    </row>
    <row r="42322" spans="1:1">
      <c r="A42322" s="50"/>
    </row>
    <row r="42323" spans="1:1">
      <c r="A42323" s="50"/>
    </row>
    <row r="42324" spans="1:1">
      <c r="A42324" s="50"/>
    </row>
    <row r="42325" spans="1:1">
      <c r="A42325" s="50"/>
    </row>
    <row r="42326" spans="1:1">
      <c r="A42326" s="50"/>
    </row>
    <row r="42327" spans="1:1">
      <c r="A42327" s="50"/>
    </row>
    <row r="42328" spans="1:1" ht="13.5" thickBot="1">
      <c r="A42328" s="47"/>
    </row>
    <row r="42329" spans="1:1">
      <c r="A42329" s="1"/>
    </row>
    <row r="42330" spans="1:1">
      <c r="A42330" s="24"/>
    </row>
    <row r="42331" spans="1:1">
      <c r="A42331" s="26"/>
    </row>
    <row r="42332" spans="1:1">
      <c r="A42332" s="26"/>
    </row>
    <row r="42333" spans="1:1">
      <c r="A42333" s="26"/>
    </row>
    <row r="42334" spans="1:1">
      <c r="A42334" s="26"/>
    </row>
    <row r="42335" spans="1:1">
      <c r="A42335" s="26"/>
    </row>
    <row r="42336" spans="1:1">
      <c r="A42336" s="26"/>
    </row>
    <row r="42337" spans="1:1">
      <c r="A42337" s="26"/>
    </row>
    <row r="42338" spans="1:1">
      <c r="A42338" s="26"/>
    </row>
    <row r="42339" spans="1:1">
      <c r="A42339" s="26"/>
    </row>
    <row r="42340" spans="1:1">
      <c r="A42340" s="26"/>
    </row>
    <row r="42341" spans="1:1">
      <c r="A42341" s="26"/>
    </row>
    <row r="42342" spans="1:1">
      <c r="A42342" s="26"/>
    </row>
    <row r="42343" spans="1:1">
      <c r="A42343" s="26"/>
    </row>
    <row r="42344" spans="1:1">
      <c r="A42344" s="26"/>
    </row>
    <row r="42345" spans="1:1">
      <c r="A42345" s="31"/>
    </row>
    <row r="42346" spans="1:1">
      <c r="A42346" s="24"/>
    </row>
    <row r="42347" spans="1:1">
      <c r="A42347" s="24"/>
    </row>
    <row r="42348" spans="1:1">
      <c r="A42348" s="26"/>
    </row>
    <row r="42349" spans="1:1">
      <c r="A42349" s="26"/>
    </row>
    <row r="42350" spans="1:1">
      <c r="A42350" s="26"/>
    </row>
    <row r="42351" spans="1:1">
      <c r="A42351" s="26"/>
    </row>
    <row r="42352" spans="1:1">
      <c r="A42352" s="26"/>
    </row>
    <row r="42353" spans="1:1">
      <c r="A42353" s="26"/>
    </row>
    <row r="42354" spans="1:1">
      <c r="A42354" s="26"/>
    </row>
    <row r="42355" spans="1:1">
      <c r="A42355" s="26"/>
    </row>
    <row r="42356" spans="1:1">
      <c r="A42356" s="26"/>
    </row>
    <row r="42357" spans="1:1">
      <c r="A42357" s="26"/>
    </row>
    <row r="42358" spans="1:1">
      <c r="A42358" s="26"/>
    </row>
    <row r="42359" spans="1:1">
      <c r="A42359" s="26"/>
    </row>
    <row r="42360" spans="1:1">
      <c r="A42360" s="26"/>
    </row>
    <row r="42361" spans="1:1" ht="13.5" thickBot="1">
      <c r="A42361" s="31"/>
    </row>
    <row r="42362" spans="1:1">
      <c r="A42362" s="44"/>
    </row>
    <row r="42363" spans="1:1" ht="13.5" thickBot="1">
      <c r="A42363" s="47"/>
    </row>
    <row r="42364" spans="1:1">
      <c r="A42364" s="48"/>
    </row>
    <row r="42365" spans="1:1">
      <c r="A42365" s="50"/>
    </row>
    <row r="42366" spans="1:1">
      <c r="A42366" s="50"/>
    </row>
    <row r="42367" spans="1:1">
      <c r="A42367" s="50"/>
    </row>
    <row r="42368" spans="1:1">
      <c r="A42368" s="50"/>
    </row>
    <row r="42369" spans="1:1">
      <c r="A42369" s="50"/>
    </row>
    <row r="42370" spans="1:1">
      <c r="A42370" s="50"/>
    </row>
    <row r="42371" spans="1:1">
      <c r="A42371" s="50"/>
    </row>
    <row r="42372" spans="1:1">
      <c r="A42372" s="50"/>
    </row>
    <row r="42373" spans="1:1">
      <c r="A42373" s="50"/>
    </row>
    <row r="42374" spans="1:1">
      <c r="A42374" s="50"/>
    </row>
    <row r="42375" spans="1:1">
      <c r="A42375" s="50"/>
    </row>
    <row r="42376" spans="1:1">
      <c r="A42376" s="50"/>
    </row>
    <row r="42377" spans="1:1">
      <c r="A42377" s="50"/>
    </row>
    <row r="42378" spans="1:1">
      <c r="A42378" s="50"/>
    </row>
    <row r="42379" spans="1:1">
      <c r="A42379" s="50"/>
    </row>
    <row r="42380" spans="1:1" ht="13.5" thickBot="1">
      <c r="A42380" s="47"/>
    </row>
    <row r="42381" spans="1:1">
      <c r="A42381" s="1"/>
    </row>
    <row r="42382" spans="1:1">
      <c r="A42382" s="24"/>
    </row>
    <row r="42383" spans="1:1">
      <c r="A42383" s="26"/>
    </row>
    <row r="42384" spans="1:1">
      <c r="A42384" s="26"/>
    </row>
    <row r="42385" spans="1:1">
      <c r="A42385" s="26"/>
    </row>
    <row r="42386" spans="1:1">
      <c r="A42386" s="26"/>
    </row>
    <row r="42387" spans="1:1">
      <c r="A42387" s="26"/>
    </row>
    <row r="42388" spans="1:1">
      <c r="A42388" s="26"/>
    </row>
    <row r="42389" spans="1:1">
      <c r="A42389" s="26"/>
    </row>
    <row r="42390" spans="1:1">
      <c r="A42390" s="26"/>
    </row>
    <row r="42391" spans="1:1">
      <c r="A42391" s="26"/>
    </row>
    <row r="42392" spans="1:1">
      <c r="A42392" s="26"/>
    </row>
    <row r="42393" spans="1:1">
      <c r="A42393" s="26"/>
    </row>
    <row r="42394" spans="1:1">
      <c r="A42394" s="26"/>
    </row>
    <row r="42395" spans="1:1">
      <c r="A42395" s="26"/>
    </row>
    <row r="42396" spans="1:1">
      <c r="A42396" s="26"/>
    </row>
    <row r="42397" spans="1:1">
      <c r="A42397" s="31"/>
    </row>
    <row r="42398" spans="1:1">
      <c r="A42398" s="24"/>
    </row>
    <row r="42399" spans="1:1">
      <c r="A42399" s="24"/>
    </row>
    <row r="42400" spans="1:1">
      <c r="A42400" s="26"/>
    </row>
    <row r="42401" spans="1:1">
      <c r="A42401" s="26"/>
    </row>
    <row r="42402" spans="1:1">
      <c r="A42402" s="26"/>
    </row>
    <row r="42403" spans="1:1">
      <c r="A42403" s="26"/>
    </row>
    <row r="42404" spans="1:1">
      <c r="A42404" s="26"/>
    </row>
    <row r="42405" spans="1:1">
      <c r="A42405" s="26"/>
    </row>
    <row r="42406" spans="1:1">
      <c r="A42406" s="26"/>
    </row>
    <row r="42407" spans="1:1">
      <c r="A42407" s="26"/>
    </row>
    <row r="42408" spans="1:1">
      <c r="A42408" s="26"/>
    </row>
    <row r="42409" spans="1:1">
      <c r="A42409" s="26"/>
    </row>
    <row r="42410" spans="1:1">
      <c r="A42410" s="26"/>
    </row>
    <row r="42411" spans="1:1">
      <c r="A42411" s="26"/>
    </row>
    <row r="42412" spans="1:1">
      <c r="A42412" s="26"/>
    </row>
    <row r="42413" spans="1:1" ht="13.5" thickBot="1">
      <c r="A42413" s="31"/>
    </row>
    <row r="42414" spans="1:1">
      <c r="A42414" s="44"/>
    </row>
    <row r="42415" spans="1:1" ht="13.5" thickBot="1">
      <c r="A42415" s="47"/>
    </row>
    <row r="42416" spans="1:1">
      <c r="A42416" s="48"/>
    </row>
    <row r="42417" spans="1:1">
      <c r="A42417" s="50"/>
    </row>
    <row r="42418" spans="1:1">
      <c r="A42418" s="50"/>
    </row>
    <row r="42419" spans="1:1">
      <c r="A42419" s="50"/>
    </row>
    <row r="42420" spans="1:1">
      <c r="A42420" s="50"/>
    </row>
    <row r="42421" spans="1:1">
      <c r="A42421" s="50"/>
    </row>
    <row r="42422" spans="1:1">
      <c r="A42422" s="50"/>
    </row>
    <row r="42423" spans="1:1">
      <c r="A42423" s="50"/>
    </row>
    <row r="42424" spans="1:1">
      <c r="A42424" s="50"/>
    </row>
    <row r="42425" spans="1:1">
      <c r="A42425" s="50"/>
    </row>
    <row r="42426" spans="1:1">
      <c r="A42426" s="50"/>
    </row>
    <row r="42427" spans="1:1">
      <c r="A42427" s="50"/>
    </row>
    <row r="42428" spans="1:1">
      <c r="A42428" s="50"/>
    </row>
    <row r="42429" spans="1:1">
      <c r="A42429" s="50"/>
    </row>
    <row r="42430" spans="1:1">
      <c r="A42430" s="50"/>
    </row>
    <row r="42431" spans="1:1">
      <c r="A42431" s="50"/>
    </row>
    <row r="42432" spans="1:1" ht="13.5" thickBot="1">
      <c r="A42432" s="47"/>
    </row>
    <row r="42433" spans="1:1">
      <c r="A42433" s="1"/>
    </row>
    <row r="42434" spans="1:1">
      <c r="A42434" s="24"/>
    </row>
    <row r="42435" spans="1:1">
      <c r="A42435" s="26"/>
    </row>
    <row r="42436" spans="1:1">
      <c r="A42436" s="26"/>
    </row>
    <row r="42437" spans="1:1">
      <c r="A42437" s="26"/>
    </row>
    <row r="42438" spans="1:1">
      <c r="A42438" s="26"/>
    </row>
    <row r="42439" spans="1:1">
      <c r="A42439" s="26"/>
    </row>
    <row r="42440" spans="1:1">
      <c r="A42440" s="26"/>
    </row>
    <row r="42441" spans="1:1">
      <c r="A42441" s="26"/>
    </row>
    <row r="42442" spans="1:1">
      <c r="A42442" s="26"/>
    </row>
    <row r="42443" spans="1:1">
      <c r="A42443" s="26"/>
    </row>
    <row r="42444" spans="1:1">
      <c r="A42444" s="26"/>
    </row>
    <row r="42445" spans="1:1">
      <c r="A42445" s="26"/>
    </row>
    <row r="42446" spans="1:1">
      <c r="A42446" s="26"/>
    </row>
    <row r="42447" spans="1:1">
      <c r="A42447" s="26"/>
    </row>
    <row r="42448" spans="1:1">
      <c r="A42448" s="26"/>
    </row>
    <row r="42449" spans="1:1">
      <c r="A42449" s="31"/>
    </row>
    <row r="42450" spans="1:1">
      <c r="A42450" s="24"/>
    </row>
    <row r="42451" spans="1:1">
      <c r="A42451" s="24"/>
    </row>
    <row r="42452" spans="1:1">
      <c r="A42452" s="26"/>
    </row>
    <row r="42453" spans="1:1">
      <c r="A42453" s="26"/>
    </row>
    <row r="42454" spans="1:1">
      <c r="A42454" s="26"/>
    </row>
    <row r="42455" spans="1:1">
      <c r="A42455" s="26"/>
    </row>
    <row r="42456" spans="1:1">
      <c r="A42456" s="26"/>
    </row>
    <row r="42457" spans="1:1">
      <c r="A42457" s="26"/>
    </row>
    <row r="42458" spans="1:1">
      <c r="A42458" s="26"/>
    </row>
    <row r="42459" spans="1:1">
      <c r="A42459" s="26"/>
    </row>
    <row r="42460" spans="1:1">
      <c r="A42460" s="26"/>
    </row>
    <row r="42461" spans="1:1">
      <c r="A42461" s="26"/>
    </row>
    <row r="42462" spans="1:1">
      <c r="A42462" s="26"/>
    </row>
    <row r="42463" spans="1:1">
      <c r="A42463" s="26"/>
    </row>
    <row r="42464" spans="1:1">
      <c r="A42464" s="26"/>
    </row>
    <row r="42465" spans="1:1" ht="13.5" thickBot="1">
      <c r="A42465" s="31"/>
    </row>
    <row r="42466" spans="1:1">
      <c r="A42466" s="44"/>
    </row>
    <row r="42467" spans="1:1" ht="13.5" thickBot="1">
      <c r="A42467" s="47"/>
    </row>
    <row r="42468" spans="1:1">
      <c r="A42468" s="48"/>
    </row>
    <row r="42469" spans="1:1">
      <c r="A42469" s="50"/>
    </row>
    <row r="42470" spans="1:1">
      <c r="A42470" s="50"/>
    </row>
    <row r="42471" spans="1:1">
      <c r="A42471" s="50"/>
    </row>
    <row r="42472" spans="1:1">
      <c r="A42472" s="50"/>
    </row>
    <row r="42473" spans="1:1">
      <c r="A42473" s="50"/>
    </row>
    <row r="42474" spans="1:1">
      <c r="A42474" s="50"/>
    </row>
    <row r="42475" spans="1:1">
      <c r="A42475" s="50"/>
    </row>
    <row r="42476" spans="1:1">
      <c r="A42476" s="50"/>
    </row>
    <row r="42477" spans="1:1">
      <c r="A42477" s="50"/>
    </row>
    <row r="42478" spans="1:1">
      <c r="A42478" s="50"/>
    </row>
    <row r="42479" spans="1:1">
      <c r="A42479" s="50"/>
    </row>
    <row r="42480" spans="1:1">
      <c r="A42480" s="50"/>
    </row>
    <row r="42481" spans="1:1">
      <c r="A42481" s="50"/>
    </row>
    <row r="42482" spans="1:1">
      <c r="A42482" s="50"/>
    </row>
    <row r="42483" spans="1:1">
      <c r="A42483" s="50"/>
    </row>
    <row r="42484" spans="1:1" ht="13.5" thickBot="1">
      <c r="A42484" s="47"/>
    </row>
    <row r="42485" spans="1:1">
      <c r="A42485" s="1"/>
    </row>
    <row r="42486" spans="1:1">
      <c r="A42486" s="24"/>
    </row>
    <row r="42487" spans="1:1">
      <c r="A42487" s="26"/>
    </row>
    <row r="42488" spans="1:1">
      <c r="A42488" s="26"/>
    </row>
    <row r="42489" spans="1:1">
      <c r="A42489" s="26"/>
    </row>
    <row r="42490" spans="1:1">
      <c r="A42490" s="26"/>
    </row>
    <row r="42491" spans="1:1">
      <c r="A42491" s="26"/>
    </row>
    <row r="42492" spans="1:1">
      <c r="A42492" s="26"/>
    </row>
    <row r="42493" spans="1:1">
      <c r="A42493" s="26"/>
    </row>
    <row r="42494" spans="1:1">
      <c r="A42494" s="26"/>
    </row>
    <row r="42495" spans="1:1">
      <c r="A42495" s="26"/>
    </row>
    <row r="42496" spans="1:1">
      <c r="A42496" s="26"/>
    </row>
    <row r="42497" spans="1:1">
      <c r="A42497" s="26"/>
    </row>
    <row r="42498" spans="1:1">
      <c r="A42498" s="26"/>
    </row>
    <row r="42499" spans="1:1">
      <c r="A42499" s="26"/>
    </row>
    <row r="42500" spans="1:1">
      <c r="A42500" s="26"/>
    </row>
    <row r="42501" spans="1:1">
      <c r="A42501" s="31"/>
    </row>
    <row r="42502" spans="1:1">
      <c r="A42502" s="24"/>
    </row>
    <row r="42503" spans="1:1">
      <c r="A42503" s="24"/>
    </row>
    <row r="42504" spans="1:1">
      <c r="A42504" s="26"/>
    </row>
    <row r="42505" spans="1:1">
      <c r="A42505" s="26"/>
    </row>
    <row r="42506" spans="1:1">
      <c r="A42506" s="26"/>
    </row>
    <row r="42507" spans="1:1">
      <c r="A42507" s="26"/>
    </row>
    <row r="42508" spans="1:1">
      <c r="A42508" s="26"/>
    </row>
    <row r="42509" spans="1:1">
      <c r="A42509" s="26"/>
    </row>
    <row r="42510" spans="1:1">
      <c r="A42510" s="26"/>
    </row>
    <row r="42511" spans="1:1">
      <c r="A42511" s="26"/>
    </row>
    <row r="42512" spans="1:1">
      <c r="A42512" s="26"/>
    </row>
    <row r="42513" spans="1:1">
      <c r="A42513" s="26"/>
    </row>
    <row r="42514" spans="1:1">
      <c r="A42514" s="26"/>
    </row>
    <row r="42515" spans="1:1">
      <c r="A42515" s="26"/>
    </row>
    <row r="42516" spans="1:1">
      <c r="A42516" s="26"/>
    </row>
    <row r="42517" spans="1:1" ht="13.5" thickBot="1">
      <c r="A42517" s="31"/>
    </row>
    <row r="42518" spans="1:1">
      <c r="A42518" s="44"/>
    </row>
    <row r="42519" spans="1:1" ht="13.5" thickBot="1">
      <c r="A42519" s="47"/>
    </row>
    <row r="42520" spans="1:1">
      <c r="A42520" s="48"/>
    </row>
    <row r="42521" spans="1:1">
      <c r="A42521" s="50"/>
    </row>
    <row r="42522" spans="1:1">
      <c r="A42522" s="50"/>
    </row>
    <row r="42523" spans="1:1">
      <c r="A42523" s="50"/>
    </row>
    <row r="42524" spans="1:1">
      <c r="A42524" s="50"/>
    </row>
    <row r="42525" spans="1:1">
      <c r="A42525" s="50"/>
    </row>
    <row r="42526" spans="1:1">
      <c r="A42526" s="50"/>
    </row>
    <row r="42527" spans="1:1">
      <c r="A42527" s="50"/>
    </row>
    <row r="42528" spans="1:1">
      <c r="A42528" s="50"/>
    </row>
    <row r="42529" spans="1:1">
      <c r="A42529" s="50"/>
    </row>
    <row r="42530" spans="1:1">
      <c r="A42530" s="50"/>
    </row>
    <row r="42531" spans="1:1">
      <c r="A42531" s="50"/>
    </row>
    <row r="42532" spans="1:1">
      <c r="A42532" s="50"/>
    </row>
    <row r="42533" spans="1:1">
      <c r="A42533" s="50"/>
    </row>
    <row r="42534" spans="1:1">
      <c r="A42534" s="50"/>
    </row>
    <row r="42535" spans="1:1">
      <c r="A42535" s="50"/>
    </row>
    <row r="42536" spans="1:1" ht="13.5" thickBot="1">
      <c r="A42536" s="47"/>
    </row>
    <row r="42537" spans="1:1">
      <c r="A42537" s="1"/>
    </row>
    <row r="42538" spans="1:1">
      <c r="A42538" s="24"/>
    </row>
    <row r="42539" spans="1:1">
      <c r="A42539" s="26"/>
    </row>
    <row r="42540" spans="1:1">
      <c r="A42540" s="26"/>
    </row>
    <row r="42541" spans="1:1">
      <c r="A42541" s="26"/>
    </row>
    <row r="42542" spans="1:1">
      <c r="A42542" s="26"/>
    </row>
    <row r="42543" spans="1:1">
      <c r="A42543" s="26"/>
    </row>
    <row r="42544" spans="1:1">
      <c r="A42544" s="26"/>
    </row>
    <row r="42545" spans="1:1">
      <c r="A42545" s="26"/>
    </row>
    <row r="42546" spans="1:1">
      <c r="A42546" s="26"/>
    </row>
    <row r="42547" spans="1:1">
      <c r="A42547" s="26"/>
    </row>
    <row r="42548" spans="1:1">
      <c r="A42548" s="26"/>
    </row>
    <row r="42549" spans="1:1">
      <c r="A42549" s="26"/>
    </row>
    <row r="42550" spans="1:1">
      <c r="A42550" s="26"/>
    </row>
    <row r="42551" spans="1:1">
      <c r="A42551" s="26"/>
    </row>
    <row r="42552" spans="1:1">
      <c r="A42552" s="26"/>
    </row>
    <row r="42553" spans="1:1">
      <c r="A42553" s="31"/>
    </row>
    <row r="42554" spans="1:1">
      <c r="A42554" s="24"/>
    </row>
    <row r="42555" spans="1:1">
      <c r="A42555" s="24"/>
    </row>
    <row r="42556" spans="1:1">
      <c r="A42556" s="26"/>
    </row>
    <row r="42557" spans="1:1">
      <c r="A42557" s="26"/>
    </row>
    <row r="42558" spans="1:1">
      <c r="A42558" s="26"/>
    </row>
    <row r="42559" spans="1:1">
      <c r="A42559" s="26"/>
    </row>
    <row r="42560" spans="1:1">
      <c r="A42560" s="26"/>
    </row>
    <row r="42561" spans="1:1">
      <c r="A42561" s="26"/>
    </row>
    <row r="42562" spans="1:1">
      <c r="A42562" s="26"/>
    </row>
    <row r="42563" spans="1:1">
      <c r="A42563" s="26"/>
    </row>
    <row r="42564" spans="1:1">
      <c r="A42564" s="26"/>
    </row>
    <row r="42565" spans="1:1">
      <c r="A42565" s="26"/>
    </row>
    <row r="42566" spans="1:1">
      <c r="A42566" s="26"/>
    </row>
    <row r="42567" spans="1:1">
      <c r="A42567" s="26"/>
    </row>
    <row r="42568" spans="1:1">
      <c r="A42568" s="26"/>
    </row>
    <row r="42569" spans="1:1" ht="13.5" thickBot="1">
      <c r="A42569" s="31"/>
    </row>
    <row r="42570" spans="1:1">
      <c r="A42570" s="44"/>
    </row>
    <row r="42571" spans="1:1" ht="13.5" thickBot="1">
      <c r="A42571" s="47"/>
    </row>
    <row r="42572" spans="1:1">
      <c r="A42572" s="48"/>
    </row>
    <row r="42573" spans="1:1">
      <c r="A42573" s="50"/>
    </row>
    <row r="42574" spans="1:1">
      <c r="A42574" s="50"/>
    </row>
    <row r="42575" spans="1:1">
      <c r="A42575" s="50"/>
    </row>
    <row r="42576" spans="1:1">
      <c r="A42576" s="50"/>
    </row>
    <row r="42577" spans="1:1">
      <c r="A42577" s="50"/>
    </row>
    <row r="42578" spans="1:1">
      <c r="A42578" s="50"/>
    </row>
    <row r="42579" spans="1:1">
      <c r="A42579" s="50"/>
    </row>
    <row r="42580" spans="1:1">
      <c r="A42580" s="50"/>
    </row>
    <row r="42581" spans="1:1">
      <c r="A42581" s="50"/>
    </row>
    <row r="42582" spans="1:1">
      <c r="A42582" s="50"/>
    </row>
    <row r="42583" spans="1:1">
      <c r="A42583" s="50"/>
    </row>
    <row r="42584" spans="1:1">
      <c r="A42584" s="50"/>
    </row>
    <row r="42585" spans="1:1">
      <c r="A42585" s="50"/>
    </row>
    <row r="42586" spans="1:1">
      <c r="A42586" s="50"/>
    </row>
    <row r="42587" spans="1:1">
      <c r="A42587" s="50"/>
    </row>
    <row r="42588" spans="1:1" ht="13.5" thickBot="1">
      <c r="A42588" s="47"/>
    </row>
    <row r="42589" spans="1:1">
      <c r="A42589" s="1"/>
    </row>
    <row r="42590" spans="1:1">
      <c r="A42590" s="24"/>
    </row>
    <row r="42591" spans="1:1">
      <c r="A42591" s="26"/>
    </row>
    <row r="42592" spans="1:1">
      <c r="A42592" s="26"/>
    </row>
    <row r="42593" spans="1:1">
      <c r="A42593" s="26"/>
    </row>
    <row r="42594" spans="1:1">
      <c r="A42594" s="26"/>
    </row>
    <row r="42595" spans="1:1">
      <c r="A42595" s="26"/>
    </row>
    <row r="42596" spans="1:1">
      <c r="A42596" s="26"/>
    </row>
    <row r="42597" spans="1:1">
      <c r="A42597" s="26"/>
    </row>
    <row r="42598" spans="1:1">
      <c r="A42598" s="26"/>
    </row>
    <row r="42599" spans="1:1">
      <c r="A42599" s="26"/>
    </row>
    <row r="42600" spans="1:1">
      <c r="A42600" s="26"/>
    </row>
    <row r="42601" spans="1:1">
      <c r="A42601" s="26"/>
    </row>
    <row r="42602" spans="1:1">
      <c r="A42602" s="26"/>
    </row>
    <row r="42603" spans="1:1">
      <c r="A42603" s="26"/>
    </row>
    <row r="42604" spans="1:1">
      <c r="A42604" s="26"/>
    </row>
    <row r="42605" spans="1:1">
      <c r="A42605" s="31"/>
    </row>
    <row r="42606" spans="1:1">
      <c r="A42606" s="24"/>
    </row>
    <row r="42607" spans="1:1">
      <c r="A42607" s="24"/>
    </row>
    <row r="42608" spans="1:1">
      <c r="A42608" s="26"/>
    </row>
    <row r="42609" spans="1:1">
      <c r="A42609" s="26"/>
    </row>
    <row r="42610" spans="1:1">
      <c r="A42610" s="26"/>
    </row>
    <row r="42611" spans="1:1">
      <c r="A42611" s="26"/>
    </row>
    <row r="42612" spans="1:1">
      <c r="A42612" s="26"/>
    </row>
    <row r="42613" spans="1:1">
      <c r="A42613" s="26"/>
    </row>
    <row r="42614" spans="1:1">
      <c r="A42614" s="26"/>
    </row>
    <row r="42615" spans="1:1">
      <c r="A42615" s="26"/>
    </row>
    <row r="42616" spans="1:1">
      <c r="A42616" s="26"/>
    </row>
    <row r="42617" spans="1:1">
      <c r="A42617" s="26"/>
    </row>
    <row r="42618" spans="1:1">
      <c r="A42618" s="26"/>
    </row>
    <row r="42619" spans="1:1">
      <c r="A42619" s="26"/>
    </row>
    <row r="42620" spans="1:1">
      <c r="A42620" s="26"/>
    </row>
    <row r="42621" spans="1:1" ht="13.5" thickBot="1">
      <c r="A42621" s="31"/>
    </row>
    <row r="42622" spans="1:1">
      <c r="A42622" s="44"/>
    </row>
    <row r="42623" spans="1:1" ht="13.5" thickBot="1">
      <c r="A42623" s="47"/>
    </row>
    <row r="42624" spans="1:1">
      <c r="A42624" s="48"/>
    </row>
    <row r="42625" spans="1:1">
      <c r="A42625" s="50"/>
    </row>
    <row r="42626" spans="1:1">
      <c r="A42626" s="50"/>
    </row>
    <row r="42627" spans="1:1">
      <c r="A42627" s="50"/>
    </row>
    <row r="42628" spans="1:1">
      <c r="A42628" s="50"/>
    </row>
    <row r="42629" spans="1:1">
      <c r="A42629" s="50"/>
    </row>
    <row r="42630" spans="1:1">
      <c r="A42630" s="50"/>
    </row>
    <row r="42631" spans="1:1">
      <c r="A42631" s="50"/>
    </row>
    <row r="42632" spans="1:1">
      <c r="A42632" s="50"/>
    </row>
    <row r="42633" spans="1:1">
      <c r="A42633" s="50"/>
    </row>
    <row r="42634" spans="1:1">
      <c r="A42634" s="50"/>
    </row>
    <row r="42635" spans="1:1">
      <c r="A42635" s="50"/>
    </row>
    <row r="42636" spans="1:1">
      <c r="A42636" s="50"/>
    </row>
    <row r="42637" spans="1:1">
      <c r="A42637" s="50"/>
    </row>
    <row r="42638" spans="1:1">
      <c r="A42638" s="50"/>
    </row>
    <row r="42639" spans="1:1">
      <c r="A42639" s="50"/>
    </row>
    <row r="42640" spans="1:1" ht="13.5" thickBot="1">
      <c r="A42640" s="47"/>
    </row>
    <row r="42641" spans="1:1">
      <c r="A42641" s="1"/>
    </row>
    <row r="42642" spans="1:1">
      <c r="A42642" s="24"/>
    </row>
    <row r="42643" spans="1:1">
      <c r="A42643" s="26"/>
    </row>
    <row r="42644" spans="1:1">
      <c r="A42644" s="26"/>
    </row>
    <row r="42645" spans="1:1">
      <c r="A42645" s="26"/>
    </row>
    <row r="42646" spans="1:1">
      <c r="A42646" s="26"/>
    </row>
    <row r="42647" spans="1:1">
      <c r="A42647" s="26"/>
    </row>
    <row r="42648" spans="1:1">
      <c r="A42648" s="26"/>
    </row>
    <row r="42649" spans="1:1">
      <c r="A42649" s="26"/>
    </row>
    <row r="42650" spans="1:1">
      <c r="A42650" s="26"/>
    </row>
    <row r="42651" spans="1:1">
      <c r="A42651" s="26"/>
    </row>
    <row r="42652" spans="1:1">
      <c r="A42652" s="26"/>
    </row>
    <row r="42653" spans="1:1">
      <c r="A42653" s="26"/>
    </row>
    <row r="42654" spans="1:1">
      <c r="A42654" s="26"/>
    </row>
    <row r="42655" spans="1:1">
      <c r="A42655" s="26"/>
    </row>
    <row r="42656" spans="1:1">
      <c r="A42656" s="26"/>
    </row>
    <row r="42657" spans="1:1">
      <c r="A42657" s="31"/>
    </row>
    <row r="42658" spans="1:1">
      <c r="A42658" s="24"/>
    </row>
    <row r="42659" spans="1:1">
      <c r="A42659" s="24"/>
    </row>
    <row r="42660" spans="1:1">
      <c r="A42660" s="26"/>
    </row>
    <row r="42661" spans="1:1">
      <c r="A42661" s="26"/>
    </row>
    <row r="42662" spans="1:1">
      <c r="A42662" s="26"/>
    </row>
    <row r="42663" spans="1:1">
      <c r="A42663" s="26"/>
    </row>
    <row r="42664" spans="1:1">
      <c r="A42664" s="26"/>
    </row>
    <row r="42665" spans="1:1">
      <c r="A42665" s="26"/>
    </row>
    <row r="42666" spans="1:1">
      <c r="A42666" s="26"/>
    </row>
    <row r="42667" spans="1:1">
      <c r="A42667" s="26"/>
    </row>
    <row r="42668" spans="1:1">
      <c r="A42668" s="26"/>
    </row>
    <row r="42669" spans="1:1">
      <c r="A42669" s="26"/>
    </row>
    <row r="42670" spans="1:1">
      <c r="A42670" s="26"/>
    </row>
    <row r="42671" spans="1:1">
      <c r="A42671" s="26"/>
    </row>
    <row r="42672" spans="1:1">
      <c r="A42672" s="26"/>
    </row>
    <row r="42673" spans="1:1" ht="13.5" thickBot="1">
      <c r="A42673" s="31"/>
    </row>
    <row r="42674" spans="1:1">
      <c r="A42674" s="44"/>
    </row>
    <row r="42675" spans="1:1" ht="13.5" thickBot="1">
      <c r="A42675" s="47"/>
    </row>
    <row r="42676" spans="1:1">
      <c r="A42676" s="48"/>
    </row>
    <row r="42677" spans="1:1">
      <c r="A42677" s="50"/>
    </row>
    <row r="42678" spans="1:1">
      <c r="A42678" s="50"/>
    </row>
    <row r="42679" spans="1:1">
      <c r="A42679" s="50"/>
    </row>
    <row r="42680" spans="1:1">
      <c r="A42680" s="50"/>
    </row>
    <row r="42681" spans="1:1">
      <c r="A42681" s="50"/>
    </row>
    <row r="42682" spans="1:1">
      <c r="A42682" s="50"/>
    </row>
    <row r="42683" spans="1:1">
      <c r="A42683" s="50"/>
    </row>
    <row r="42684" spans="1:1">
      <c r="A42684" s="50"/>
    </row>
    <row r="42685" spans="1:1">
      <c r="A42685" s="50"/>
    </row>
    <row r="42686" spans="1:1">
      <c r="A42686" s="50"/>
    </row>
    <row r="42687" spans="1:1">
      <c r="A42687" s="50"/>
    </row>
    <row r="42688" spans="1:1">
      <c r="A42688" s="50"/>
    </row>
    <row r="42689" spans="1:1">
      <c r="A42689" s="50"/>
    </row>
    <row r="42690" spans="1:1">
      <c r="A42690" s="50"/>
    </row>
    <row r="42691" spans="1:1">
      <c r="A42691" s="50"/>
    </row>
    <row r="42692" spans="1:1" ht="13.5" thickBot="1">
      <c r="A42692" s="47"/>
    </row>
    <row r="42693" spans="1:1">
      <c r="A42693" s="1"/>
    </row>
    <row r="42694" spans="1:1">
      <c r="A42694" s="24"/>
    </row>
    <row r="42695" spans="1:1">
      <c r="A42695" s="26"/>
    </row>
    <row r="42696" spans="1:1">
      <c r="A42696" s="26"/>
    </row>
    <row r="42697" spans="1:1">
      <c r="A42697" s="26"/>
    </row>
    <row r="42698" spans="1:1">
      <c r="A42698" s="26"/>
    </row>
    <row r="42699" spans="1:1">
      <c r="A42699" s="26"/>
    </row>
    <row r="42700" spans="1:1">
      <c r="A42700" s="26"/>
    </row>
    <row r="42701" spans="1:1">
      <c r="A42701" s="26"/>
    </row>
    <row r="42702" spans="1:1">
      <c r="A42702" s="26"/>
    </row>
    <row r="42703" spans="1:1">
      <c r="A42703" s="26"/>
    </row>
    <row r="42704" spans="1:1">
      <c r="A42704" s="26"/>
    </row>
    <row r="42705" spans="1:1">
      <c r="A42705" s="26"/>
    </row>
    <row r="42706" spans="1:1">
      <c r="A42706" s="26"/>
    </row>
    <row r="42707" spans="1:1">
      <c r="A42707" s="26"/>
    </row>
    <row r="42708" spans="1:1">
      <c r="A42708" s="26"/>
    </row>
    <row r="42709" spans="1:1">
      <c r="A42709" s="31"/>
    </row>
    <row r="42710" spans="1:1">
      <c r="A42710" s="24"/>
    </row>
    <row r="42711" spans="1:1">
      <c r="A42711" s="24"/>
    </row>
    <row r="42712" spans="1:1">
      <c r="A42712" s="26"/>
    </row>
    <row r="42713" spans="1:1">
      <c r="A42713" s="26"/>
    </row>
    <row r="42714" spans="1:1">
      <c r="A42714" s="26"/>
    </row>
    <row r="42715" spans="1:1">
      <c r="A42715" s="26"/>
    </row>
    <row r="42716" spans="1:1">
      <c r="A42716" s="26"/>
    </row>
    <row r="42717" spans="1:1">
      <c r="A42717" s="26"/>
    </row>
    <row r="42718" spans="1:1">
      <c r="A42718" s="26"/>
    </row>
    <row r="42719" spans="1:1">
      <c r="A42719" s="26"/>
    </row>
    <row r="42720" spans="1:1">
      <c r="A42720" s="26"/>
    </row>
    <row r="42721" spans="1:1">
      <c r="A42721" s="26"/>
    </row>
    <row r="42722" spans="1:1">
      <c r="A42722" s="26"/>
    </row>
    <row r="42723" spans="1:1">
      <c r="A42723" s="26"/>
    </row>
    <row r="42724" spans="1:1">
      <c r="A42724" s="26"/>
    </row>
    <row r="42725" spans="1:1" ht="13.5" thickBot="1">
      <c r="A42725" s="31"/>
    </row>
    <row r="42726" spans="1:1">
      <c r="A42726" s="44"/>
    </row>
    <row r="42727" spans="1:1" ht="13.5" thickBot="1">
      <c r="A42727" s="47"/>
    </row>
    <row r="42728" spans="1:1">
      <c r="A42728" s="48"/>
    </row>
    <row r="42729" spans="1:1">
      <c r="A42729" s="50"/>
    </row>
    <row r="42730" spans="1:1">
      <c r="A42730" s="50"/>
    </row>
    <row r="42731" spans="1:1">
      <c r="A42731" s="50"/>
    </row>
    <row r="42732" spans="1:1">
      <c r="A42732" s="50"/>
    </row>
    <row r="42733" spans="1:1">
      <c r="A42733" s="50"/>
    </row>
    <row r="42734" spans="1:1">
      <c r="A42734" s="50"/>
    </row>
    <row r="42735" spans="1:1">
      <c r="A42735" s="50"/>
    </row>
    <row r="42736" spans="1:1">
      <c r="A42736" s="50"/>
    </row>
    <row r="42737" spans="1:1">
      <c r="A42737" s="50"/>
    </row>
    <row r="42738" spans="1:1">
      <c r="A42738" s="50"/>
    </row>
    <row r="42739" spans="1:1">
      <c r="A42739" s="50"/>
    </row>
    <row r="42740" spans="1:1">
      <c r="A42740" s="50"/>
    </row>
    <row r="42741" spans="1:1">
      <c r="A42741" s="50"/>
    </row>
    <row r="42742" spans="1:1">
      <c r="A42742" s="50"/>
    </row>
    <row r="42743" spans="1:1">
      <c r="A42743" s="50"/>
    </row>
    <row r="42744" spans="1:1" ht="13.5" thickBot="1">
      <c r="A42744" s="47"/>
    </row>
    <row r="42745" spans="1:1">
      <c r="A42745" s="1"/>
    </row>
    <row r="42746" spans="1:1">
      <c r="A42746" s="24"/>
    </row>
    <row r="42747" spans="1:1">
      <c r="A42747" s="26"/>
    </row>
    <row r="42748" spans="1:1">
      <c r="A42748" s="26"/>
    </row>
    <row r="42749" spans="1:1">
      <c r="A42749" s="26"/>
    </row>
    <row r="42750" spans="1:1">
      <c r="A42750" s="26"/>
    </row>
    <row r="42751" spans="1:1">
      <c r="A42751" s="26"/>
    </row>
    <row r="42752" spans="1:1">
      <c r="A42752" s="26"/>
    </row>
    <row r="42753" spans="1:1">
      <c r="A42753" s="26"/>
    </row>
    <row r="42754" spans="1:1">
      <c r="A42754" s="26"/>
    </row>
    <row r="42755" spans="1:1">
      <c r="A42755" s="26"/>
    </row>
    <row r="42756" spans="1:1">
      <c r="A42756" s="26"/>
    </row>
    <row r="42757" spans="1:1">
      <c r="A42757" s="26"/>
    </row>
    <row r="42758" spans="1:1">
      <c r="A42758" s="26"/>
    </row>
    <row r="42759" spans="1:1">
      <c r="A42759" s="26"/>
    </row>
    <row r="42760" spans="1:1">
      <c r="A42760" s="26"/>
    </row>
    <row r="42761" spans="1:1">
      <c r="A42761" s="31"/>
    </row>
    <row r="42762" spans="1:1">
      <c r="A42762" s="24"/>
    </row>
    <row r="42763" spans="1:1">
      <c r="A42763" s="24"/>
    </row>
    <row r="42764" spans="1:1">
      <c r="A42764" s="26"/>
    </row>
    <row r="42765" spans="1:1">
      <c r="A42765" s="26"/>
    </row>
    <row r="42766" spans="1:1">
      <c r="A42766" s="26"/>
    </row>
    <row r="42767" spans="1:1">
      <c r="A42767" s="26"/>
    </row>
    <row r="42768" spans="1:1">
      <c r="A42768" s="26"/>
    </row>
    <row r="42769" spans="1:1">
      <c r="A42769" s="26"/>
    </row>
    <row r="42770" spans="1:1">
      <c r="A42770" s="26"/>
    </row>
    <row r="42771" spans="1:1">
      <c r="A42771" s="26"/>
    </row>
    <row r="42772" spans="1:1">
      <c r="A42772" s="26"/>
    </row>
    <row r="42773" spans="1:1">
      <c r="A42773" s="26"/>
    </row>
    <row r="42774" spans="1:1">
      <c r="A42774" s="26"/>
    </row>
    <row r="42775" spans="1:1">
      <c r="A42775" s="26"/>
    </row>
    <row r="42776" spans="1:1">
      <c r="A42776" s="26"/>
    </row>
    <row r="42777" spans="1:1" ht="13.5" thickBot="1">
      <c r="A42777" s="31"/>
    </row>
    <row r="42778" spans="1:1">
      <c r="A42778" s="44"/>
    </row>
    <row r="42779" spans="1:1" ht="13.5" thickBot="1">
      <c r="A42779" s="47"/>
    </row>
    <row r="42780" spans="1:1">
      <c r="A42780" s="48"/>
    </row>
    <row r="42781" spans="1:1">
      <c r="A42781" s="50"/>
    </row>
    <row r="42782" spans="1:1">
      <c r="A42782" s="50"/>
    </row>
    <row r="42783" spans="1:1">
      <c r="A42783" s="50"/>
    </row>
    <row r="42784" spans="1:1">
      <c r="A42784" s="50"/>
    </row>
    <row r="42785" spans="1:1">
      <c r="A42785" s="50"/>
    </row>
    <row r="42786" spans="1:1">
      <c r="A42786" s="50"/>
    </row>
    <row r="42787" spans="1:1">
      <c r="A42787" s="50"/>
    </row>
    <row r="42788" spans="1:1">
      <c r="A42788" s="50"/>
    </row>
    <row r="42789" spans="1:1">
      <c r="A42789" s="50"/>
    </row>
    <row r="42790" spans="1:1">
      <c r="A42790" s="50"/>
    </row>
    <row r="42791" spans="1:1">
      <c r="A42791" s="50"/>
    </row>
    <row r="42792" spans="1:1">
      <c r="A42792" s="50"/>
    </row>
    <row r="42793" spans="1:1">
      <c r="A42793" s="50"/>
    </row>
    <row r="42794" spans="1:1">
      <c r="A42794" s="50"/>
    </row>
    <row r="42795" spans="1:1">
      <c r="A42795" s="50"/>
    </row>
    <row r="42796" spans="1:1" ht="13.5" thickBot="1">
      <c r="A42796" s="47"/>
    </row>
    <row r="42797" spans="1:1">
      <c r="A42797" s="1"/>
    </row>
    <row r="42798" spans="1:1">
      <c r="A42798" s="24"/>
    </row>
    <row r="42799" spans="1:1">
      <c r="A42799" s="26"/>
    </row>
    <row r="42800" spans="1:1">
      <c r="A42800" s="26"/>
    </row>
    <row r="42801" spans="1:1">
      <c r="A42801" s="26"/>
    </row>
    <row r="42802" spans="1:1">
      <c r="A42802" s="26"/>
    </row>
    <row r="42803" spans="1:1">
      <c r="A42803" s="26"/>
    </row>
    <row r="42804" spans="1:1">
      <c r="A42804" s="26"/>
    </row>
    <row r="42805" spans="1:1">
      <c r="A42805" s="26"/>
    </row>
    <row r="42806" spans="1:1">
      <c r="A42806" s="26"/>
    </row>
    <row r="42807" spans="1:1">
      <c r="A42807" s="26"/>
    </row>
    <row r="42808" spans="1:1">
      <c r="A42808" s="26"/>
    </row>
    <row r="42809" spans="1:1">
      <c r="A42809" s="26"/>
    </row>
    <row r="42810" spans="1:1">
      <c r="A42810" s="26"/>
    </row>
    <row r="42811" spans="1:1">
      <c r="A42811" s="26"/>
    </row>
    <row r="42812" spans="1:1">
      <c r="A42812" s="26"/>
    </row>
    <row r="42813" spans="1:1">
      <c r="A42813" s="31"/>
    </row>
    <row r="42814" spans="1:1">
      <c r="A42814" s="24"/>
    </row>
    <row r="42815" spans="1:1">
      <c r="A42815" s="24"/>
    </row>
    <row r="42816" spans="1:1">
      <c r="A42816" s="26"/>
    </row>
    <row r="42817" spans="1:1">
      <c r="A42817" s="26"/>
    </row>
    <row r="42818" spans="1:1">
      <c r="A42818" s="26"/>
    </row>
    <row r="42819" spans="1:1">
      <c r="A42819" s="26"/>
    </row>
    <row r="42820" spans="1:1">
      <c r="A42820" s="26"/>
    </row>
    <row r="42821" spans="1:1">
      <c r="A42821" s="26"/>
    </row>
    <row r="42822" spans="1:1">
      <c r="A42822" s="26"/>
    </row>
    <row r="42823" spans="1:1">
      <c r="A42823" s="26"/>
    </row>
    <row r="42824" spans="1:1">
      <c r="A42824" s="26"/>
    </row>
    <row r="42825" spans="1:1">
      <c r="A42825" s="26"/>
    </row>
    <row r="42826" spans="1:1">
      <c r="A42826" s="26"/>
    </row>
    <row r="42827" spans="1:1">
      <c r="A42827" s="26"/>
    </row>
    <row r="42828" spans="1:1">
      <c r="A42828" s="26"/>
    </row>
    <row r="42829" spans="1:1" ht="13.5" thickBot="1">
      <c r="A42829" s="31"/>
    </row>
    <row r="42830" spans="1:1">
      <c r="A42830" s="44"/>
    </row>
    <row r="42831" spans="1:1" ht="13.5" thickBot="1">
      <c r="A42831" s="47"/>
    </row>
    <row r="42832" spans="1:1">
      <c r="A42832" s="48"/>
    </row>
    <row r="42833" spans="1:1">
      <c r="A42833" s="50"/>
    </row>
    <row r="42834" spans="1:1">
      <c r="A42834" s="50"/>
    </row>
    <row r="42835" spans="1:1">
      <c r="A42835" s="50"/>
    </row>
    <row r="42836" spans="1:1">
      <c r="A42836" s="50"/>
    </row>
    <row r="42837" spans="1:1">
      <c r="A42837" s="50"/>
    </row>
    <row r="42838" spans="1:1">
      <c r="A42838" s="50"/>
    </row>
    <row r="42839" spans="1:1">
      <c r="A42839" s="50"/>
    </row>
    <row r="42840" spans="1:1">
      <c r="A42840" s="50"/>
    </row>
    <row r="42841" spans="1:1">
      <c r="A42841" s="50"/>
    </row>
    <row r="42842" spans="1:1">
      <c r="A42842" s="50"/>
    </row>
    <row r="42843" spans="1:1">
      <c r="A42843" s="50"/>
    </row>
    <row r="42844" spans="1:1">
      <c r="A42844" s="50"/>
    </row>
    <row r="42845" spans="1:1">
      <c r="A42845" s="50"/>
    </row>
    <row r="42846" spans="1:1">
      <c r="A42846" s="50"/>
    </row>
    <row r="42847" spans="1:1">
      <c r="A42847" s="50"/>
    </row>
    <row r="42848" spans="1:1" ht="13.5" thickBot="1">
      <c r="A42848" s="47"/>
    </row>
    <row r="42849" spans="1:1">
      <c r="A42849" s="1"/>
    </row>
    <row r="42850" spans="1:1">
      <c r="A42850" s="24"/>
    </row>
    <row r="42851" spans="1:1">
      <c r="A42851" s="26"/>
    </row>
    <row r="42852" spans="1:1">
      <c r="A42852" s="26"/>
    </row>
    <row r="42853" spans="1:1">
      <c r="A42853" s="26"/>
    </row>
    <row r="42854" spans="1:1">
      <c r="A42854" s="26"/>
    </row>
    <row r="42855" spans="1:1">
      <c r="A42855" s="26"/>
    </row>
    <row r="42856" spans="1:1">
      <c r="A42856" s="26"/>
    </row>
    <row r="42857" spans="1:1">
      <c r="A42857" s="26"/>
    </row>
    <row r="42858" spans="1:1">
      <c r="A42858" s="26"/>
    </row>
    <row r="42859" spans="1:1">
      <c r="A42859" s="26"/>
    </row>
    <row r="42860" spans="1:1">
      <c r="A42860" s="26"/>
    </row>
    <row r="42861" spans="1:1">
      <c r="A42861" s="26"/>
    </row>
    <row r="42862" spans="1:1">
      <c r="A42862" s="26"/>
    </row>
    <row r="42863" spans="1:1">
      <c r="A42863" s="26"/>
    </row>
    <row r="42864" spans="1:1">
      <c r="A42864" s="26"/>
    </row>
    <row r="42865" spans="1:1">
      <c r="A42865" s="31"/>
    </row>
    <row r="42866" spans="1:1">
      <c r="A42866" s="24"/>
    </row>
    <row r="42867" spans="1:1">
      <c r="A42867" s="24"/>
    </row>
    <row r="42868" spans="1:1">
      <c r="A42868" s="26"/>
    </row>
    <row r="42869" spans="1:1">
      <c r="A42869" s="26"/>
    </row>
    <row r="42870" spans="1:1">
      <c r="A42870" s="26"/>
    </row>
    <row r="42871" spans="1:1">
      <c r="A42871" s="26"/>
    </row>
    <row r="42872" spans="1:1">
      <c r="A42872" s="26"/>
    </row>
    <row r="42873" spans="1:1">
      <c r="A42873" s="26"/>
    </row>
    <row r="42874" spans="1:1">
      <c r="A42874" s="26"/>
    </row>
    <row r="42875" spans="1:1">
      <c r="A42875" s="26"/>
    </row>
    <row r="42876" spans="1:1">
      <c r="A42876" s="26"/>
    </row>
    <row r="42877" spans="1:1">
      <c r="A42877" s="26"/>
    </row>
    <row r="42878" spans="1:1">
      <c r="A42878" s="26"/>
    </row>
    <row r="42879" spans="1:1">
      <c r="A42879" s="26"/>
    </row>
    <row r="42880" spans="1:1">
      <c r="A42880" s="26"/>
    </row>
    <row r="42881" spans="1:1" ht="13.5" thickBot="1">
      <c r="A42881" s="31"/>
    </row>
    <row r="42882" spans="1:1">
      <c r="A42882" s="44"/>
    </row>
    <row r="42883" spans="1:1" ht="13.5" thickBot="1">
      <c r="A42883" s="47"/>
    </row>
    <row r="42884" spans="1:1">
      <c r="A42884" s="48"/>
    </row>
    <row r="42885" spans="1:1">
      <c r="A42885" s="50"/>
    </row>
    <row r="42886" spans="1:1">
      <c r="A42886" s="50"/>
    </row>
    <row r="42887" spans="1:1">
      <c r="A42887" s="50"/>
    </row>
    <row r="42888" spans="1:1">
      <c r="A42888" s="50"/>
    </row>
    <row r="42889" spans="1:1">
      <c r="A42889" s="50"/>
    </row>
    <row r="42890" spans="1:1">
      <c r="A42890" s="50"/>
    </row>
    <row r="42891" spans="1:1">
      <c r="A42891" s="50"/>
    </row>
    <row r="42892" spans="1:1">
      <c r="A42892" s="50"/>
    </row>
    <row r="42893" spans="1:1">
      <c r="A42893" s="50"/>
    </row>
    <row r="42894" spans="1:1">
      <c r="A42894" s="50"/>
    </row>
    <row r="42895" spans="1:1">
      <c r="A42895" s="50"/>
    </row>
    <row r="42896" spans="1:1">
      <c r="A42896" s="50"/>
    </row>
    <row r="42897" spans="1:1">
      <c r="A42897" s="50"/>
    </row>
    <row r="42898" spans="1:1">
      <c r="A42898" s="50"/>
    </row>
    <row r="42899" spans="1:1">
      <c r="A42899" s="50"/>
    </row>
    <row r="42900" spans="1:1" ht="13.5" thickBot="1">
      <c r="A42900" s="47"/>
    </row>
    <row r="42901" spans="1:1">
      <c r="A42901" s="1"/>
    </row>
    <row r="42902" spans="1:1">
      <c r="A42902" s="24"/>
    </row>
    <row r="42903" spans="1:1">
      <c r="A42903" s="26"/>
    </row>
    <row r="42904" spans="1:1">
      <c r="A42904" s="26"/>
    </row>
    <row r="42905" spans="1:1">
      <c r="A42905" s="26"/>
    </row>
    <row r="42906" spans="1:1">
      <c r="A42906" s="26"/>
    </row>
    <row r="42907" spans="1:1">
      <c r="A42907" s="26"/>
    </row>
    <row r="42908" spans="1:1">
      <c r="A42908" s="26"/>
    </row>
    <row r="42909" spans="1:1">
      <c r="A42909" s="26"/>
    </row>
    <row r="42910" spans="1:1">
      <c r="A42910" s="26"/>
    </row>
    <row r="42911" spans="1:1">
      <c r="A42911" s="26"/>
    </row>
    <row r="42912" spans="1:1">
      <c r="A42912" s="26"/>
    </row>
    <row r="42913" spans="1:1">
      <c r="A42913" s="26"/>
    </row>
    <row r="42914" spans="1:1">
      <c r="A42914" s="26"/>
    </row>
    <row r="42915" spans="1:1">
      <c r="A42915" s="26"/>
    </row>
    <row r="42916" spans="1:1">
      <c r="A42916" s="26"/>
    </row>
    <row r="42917" spans="1:1">
      <c r="A42917" s="31"/>
    </row>
    <row r="42918" spans="1:1">
      <c r="A42918" s="24"/>
    </row>
    <row r="42919" spans="1:1">
      <c r="A42919" s="24"/>
    </row>
    <row r="42920" spans="1:1">
      <c r="A42920" s="26"/>
    </row>
    <row r="42921" spans="1:1">
      <c r="A42921" s="26"/>
    </row>
    <row r="42922" spans="1:1">
      <c r="A42922" s="26"/>
    </row>
    <row r="42923" spans="1:1">
      <c r="A42923" s="26"/>
    </row>
    <row r="42924" spans="1:1">
      <c r="A42924" s="26"/>
    </row>
    <row r="42925" spans="1:1">
      <c r="A42925" s="26"/>
    </row>
    <row r="42926" spans="1:1">
      <c r="A42926" s="26"/>
    </row>
    <row r="42927" spans="1:1">
      <c r="A42927" s="26"/>
    </row>
    <row r="42928" spans="1:1">
      <c r="A42928" s="26"/>
    </row>
    <row r="42929" spans="1:1">
      <c r="A42929" s="26"/>
    </row>
    <row r="42930" spans="1:1">
      <c r="A42930" s="26"/>
    </row>
    <row r="42931" spans="1:1">
      <c r="A42931" s="26"/>
    </row>
    <row r="42932" spans="1:1">
      <c r="A42932" s="26"/>
    </row>
    <row r="42933" spans="1:1" ht="13.5" thickBot="1">
      <c r="A42933" s="31"/>
    </row>
    <row r="42934" spans="1:1">
      <c r="A42934" s="44"/>
    </row>
    <row r="42935" spans="1:1" ht="13.5" thickBot="1">
      <c r="A42935" s="47"/>
    </row>
    <row r="42936" spans="1:1">
      <c r="A42936" s="48"/>
    </row>
    <row r="42937" spans="1:1">
      <c r="A42937" s="50"/>
    </row>
    <row r="42938" spans="1:1">
      <c r="A42938" s="50"/>
    </row>
    <row r="42939" spans="1:1">
      <c r="A42939" s="50"/>
    </row>
    <row r="42940" spans="1:1">
      <c r="A42940" s="50"/>
    </row>
    <row r="42941" spans="1:1">
      <c r="A42941" s="50"/>
    </row>
    <row r="42942" spans="1:1">
      <c r="A42942" s="50"/>
    </row>
    <row r="42943" spans="1:1">
      <c r="A42943" s="50"/>
    </row>
    <row r="42944" spans="1:1">
      <c r="A42944" s="50"/>
    </row>
    <row r="42945" spans="1:1">
      <c r="A42945" s="50"/>
    </row>
    <row r="42946" spans="1:1">
      <c r="A42946" s="50"/>
    </row>
    <row r="42947" spans="1:1">
      <c r="A42947" s="50"/>
    </row>
    <row r="42948" spans="1:1">
      <c r="A42948" s="50"/>
    </row>
    <row r="42949" spans="1:1">
      <c r="A42949" s="50"/>
    </row>
    <row r="42950" spans="1:1">
      <c r="A42950" s="50"/>
    </row>
    <row r="42951" spans="1:1">
      <c r="A42951" s="50"/>
    </row>
    <row r="42952" spans="1:1" ht="13.5" thickBot="1">
      <c r="A42952" s="47"/>
    </row>
    <row r="42953" spans="1:1">
      <c r="A42953" s="1"/>
    </row>
    <row r="42954" spans="1:1">
      <c r="A42954" s="24"/>
    </row>
    <row r="42955" spans="1:1">
      <c r="A42955" s="26"/>
    </row>
    <row r="42956" spans="1:1">
      <c r="A42956" s="26"/>
    </row>
    <row r="42957" spans="1:1">
      <c r="A42957" s="26"/>
    </row>
    <row r="42958" spans="1:1">
      <c r="A42958" s="26"/>
    </row>
    <row r="42959" spans="1:1">
      <c r="A42959" s="26"/>
    </row>
    <row r="42960" spans="1:1">
      <c r="A42960" s="26"/>
    </row>
    <row r="42961" spans="1:1">
      <c r="A42961" s="26"/>
    </row>
    <row r="42962" spans="1:1">
      <c r="A42962" s="26"/>
    </row>
    <row r="42963" spans="1:1">
      <c r="A42963" s="26"/>
    </row>
    <row r="42964" spans="1:1">
      <c r="A42964" s="26"/>
    </row>
    <row r="42965" spans="1:1">
      <c r="A42965" s="26"/>
    </row>
    <row r="42966" spans="1:1">
      <c r="A42966" s="26"/>
    </row>
    <row r="42967" spans="1:1">
      <c r="A42967" s="26"/>
    </row>
    <row r="42968" spans="1:1">
      <c r="A42968" s="26"/>
    </row>
    <row r="42969" spans="1:1">
      <c r="A42969" s="31"/>
    </row>
    <row r="42970" spans="1:1">
      <c r="A42970" s="24"/>
    </row>
    <row r="42971" spans="1:1">
      <c r="A42971" s="24"/>
    </row>
    <row r="42972" spans="1:1">
      <c r="A42972" s="26"/>
    </row>
    <row r="42973" spans="1:1">
      <c r="A42973" s="26"/>
    </row>
    <row r="42974" spans="1:1">
      <c r="A42974" s="26"/>
    </row>
    <row r="42975" spans="1:1">
      <c r="A42975" s="26"/>
    </row>
    <row r="42976" spans="1:1">
      <c r="A42976" s="26"/>
    </row>
    <row r="42977" spans="1:1">
      <c r="A42977" s="26"/>
    </row>
    <row r="42978" spans="1:1">
      <c r="A42978" s="26"/>
    </row>
    <row r="42979" spans="1:1">
      <c r="A42979" s="26"/>
    </row>
    <row r="42980" spans="1:1">
      <c r="A42980" s="26"/>
    </row>
    <row r="42981" spans="1:1">
      <c r="A42981" s="26"/>
    </row>
    <row r="42982" spans="1:1">
      <c r="A42982" s="26"/>
    </row>
    <row r="42983" spans="1:1">
      <c r="A42983" s="26"/>
    </row>
    <row r="42984" spans="1:1">
      <c r="A42984" s="26"/>
    </row>
    <row r="42985" spans="1:1" ht="13.5" thickBot="1">
      <c r="A42985" s="31"/>
    </row>
    <row r="42986" spans="1:1">
      <c r="A42986" s="44"/>
    </row>
    <row r="42987" spans="1:1" ht="13.5" thickBot="1">
      <c r="A42987" s="47"/>
    </row>
    <row r="42988" spans="1:1">
      <c r="A42988" s="48"/>
    </row>
    <row r="42989" spans="1:1">
      <c r="A42989" s="50"/>
    </row>
    <row r="42990" spans="1:1">
      <c r="A42990" s="50"/>
    </row>
    <row r="42991" spans="1:1">
      <c r="A42991" s="50"/>
    </row>
    <row r="42992" spans="1:1">
      <c r="A42992" s="50"/>
    </row>
    <row r="42993" spans="1:1">
      <c r="A42993" s="50"/>
    </row>
    <row r="42994" spans="1:1">
      <c r="A42994" s="50"/>
    </row>
    <row r="42995" spans="1:1">
      <c r="A42995" s="50"/>
    </row>
    <row r="42996" spans="1:1">
      <c r="A42996" s="50"/>
    </row>
    <row r="42997" spans="1:1">
      <c r="A42997" s="50"/>
    </row>
    <row r="42998" spans="1:1">
      <c r="A42998" s="50"/>
    </row>
    <row r="42999" spans="1:1">
      <c r="A42999" s="50"/>
    </row>
    <row r="43000" spans="1:1">
      <c r="A43000" s="50"/>
    </row>
    <row r="43001" spans="1:1">
      <c r="A43001" s="50"/>
    </row>
    <row r="43002" spans="1:1">
      <c r="A43002" s="50"/>
    </row>
    <row r="43003" spans="1:1">
      <c r="A43003" s="50"/>
    </row>
    <row r="43004" spans="1:1" ht="13.5" thickBot="1">
      <c r="A43004" s="47"/>
    </row>
    <row r="43005" spans="1:1">
      <c r="A43005" s="1"/>
    </row>
    <row r="43006" spans="1:1">
      <c r="A43006" s="24"/>
    </row>
    <row r="43007" spans="1:1">
      <c r="A43007" s="26"/>
    </row>
    <row r="43008" spans="1:1">
      <c r="A43008" s="26"/>
    </row>
    <row r="43009" spans="1:1">
      <c r="A43009" s="26"/>
    </row>
    <row r="43010" spans="1:1">
      <c r="A43010" s="26"/>
    </row>
    <row r="43011" spans="1:1">
      <c r="A43011" s="26"/>
    </row>
    <row r="43012" spans="1:1">
      <c r="A43012" s="26"/>
    </row>
    <row r="43013" spans="1:1">
      <c r="A43013" s="26"/>
    </row>
    <row r="43014" spans="1:1">
      <c r="A43014" s="26"/>
    </row>
    <row r="43015" spans="1:1">
      <c r="A43015" s="26"/>
    </row>
    <row r="43016" spans="1:1">
      <c r="A43016" s="26"/>
    </row>
    <row r="43017" spans="1:1">
      <c r="A43017" s="26"/>
    </row>
    <row r="43018" spans="1:1">
      <c r="A43018" s="26"/>
    </row>
    <row r="43019" spans="1:1">
      <c r="A43019" s="26"/>
    </row>
    <row r="43020" spans="1:1">
      <c r="A43020" s="26"/>
    </row>
    <row r="43021" spans="1:1">
      <c r="A43021" s="31"/>
    </row>
    <row r="43022" spans="1:1">
      <c r="A43022" s="24"/>
    </row>
    <row r="43023" spans="1:1">
      <c r="A43023" s="24"/>
    </row>
    <row r="43024" spans="1:1">
      <c r="A43024" s="26"/>
    </row>
    <row r="43025" spans="1:1">
      <c r="A43025" s="26"/>
    </row>
    <row r="43026" spans="1:1">
      <c r="A43026" s="26"/>
    </row>
    <row r="43027" spans="1:1">
      <c r="A43027" s="26"/>
    </row>
    <row r="43028" spans="1:1">
      <c r="A43028" s="26"/>
    </row>
    <row r="43029" spans="1:1">
      <c r="A43029" s="26"/>
    </row>
    <row r="43030" spans="1:1">
      <c r="A43030" s="26"/>
    </row>
    <row r="43031" spans="1:1">
      <c r="A43031" s="26"/>
    </row>
    <row r="43032" spans="1:1">
      <c r="A43032" s="26"/>
    </row>
    <row r="43033" spans="1:1">
      <c r="A43033" s="26"/>
    </row>
    <row r="43034" spans="1:1">
      <c r="A43034" s="26"/>
    </row>
    <row r="43035" spans="1:1">
      <c r="A43035" s="26"/>
    </row>
    <row r="43036" spans="1:1">
      <c r="A43036" s="26"/>
    </row>
    <row r="43037" spans="1:1" ht="13.5" thickBot="1">
      <c r="A43037" s="31"/>
    </row>
    <row r="43038" spans="1:1">
      <c r="A43038" s="44"/>
    </row>
    <row r="43039" spans="1:1" ht="13.5" thickBot="1">
      <c r="A43039" s="47"/>
    </row>
    <row r="43040" spans="1:1">
      <c r="A43040" s="48"/>
    </row>
    <row r="43041" spans="1:1">
      <c r="A43041" s="50"/>
    </row>
    <row r="43042" spans="1:1">
      <c r="A43042" s="50"/>
    </row>
    <row r="43043" spans="1:1">
      <c r="A43043" s="50"/>
    </row>
    <row r="43044" spans="1:1">
      <c r="A43044" s="50"/>
    </row>
    <row r="43045" spans="1:1">
      <c r="A43045" s="50"/>
    </row>
    <row r="43046" spans="1:1">
      <c r="A43046" s="50"/>
    </row>
    <row r="43047" spans="1:1">
      <c r="A43047" s="50"/>
    </row>
    <row r="43048" spans="1:1">
      <c r="A43048" s="50"/>
    </row>
    <row r="43049" spans="1:1">
      <c r="A43049" s="50"/>
    </row>
    <row r="43050" spans="1:1">
      <c r="A43050" s="50"/>
    </row>
    <row r="43051" spans="1:1">
      <c r="A43051" s="50"/>
    </row>
    <row r="43052" spans="1:1">
      <c r="A43052" s="50"/>
    </row>
    <row r="43053" spans="1:1">
      <c r="A43053" s="50"/>
    </row>
    <row r="43054" spans="1:1">
      <c r="A43054" s="50"/>
    </row>
    <row r="43055" spans="1:1">
      <c r="A43055" s="50"/>
    </row>
    <row r="43056" spans="1:1" ht="13.5" thickBot="1">
      <c r="A43056" s="47"/>
    </row>
    <row r="43057" spans="1:1">
      <c r="A43057" s="1"/>
    </row>
    <row r="43058" spans="1:1">
      <c r="A43058" s="24"/>
    </row>
    <row r="43059" spans="1:1">
      <c r="A43059" s="26"/>
    </row>
    <row r="43060" spans="1:1">
      <c r="A43060" s="26"/>
    </row>
    <row r="43061" spans="1:1">
      <c r="A43061" s="26"/>
    </row>
    <row r="43062" spans="1:1">
      <c r="A43062" s="26"/>
    </row>
    <row r="43063" spans="1:1">
      <c r="A43063" s="26"/>
    </row>
    <row r="43064" spans="1:1">
      <c r="A43064" s="26"/>
    </row>
    <row r="43065" spans="1:1">
      <c r="A43065" s="26"/>
    </row>
    <row r="43066" spans="1:1">
      <c r="A43066" s="26"/>
    </row>
    <row r="43067" spans="1:1">
      <c r="A43067" s="26"/>
    </row>
    <row r="43068" spans="1:1">
      <c r="A43068" s="26"/>
    </row>
    <row r="43069" spans="1:1">
      <c r="A43069" s="26"/>
    </row>
    <row r="43070" spans="1:1">
      <c r="A43070" s="26"/>
    </row>
    <row r="43071" spans="1:1">
      <c r="A43071" s="26"/>
    </row>
    <row r="43072" spans="1:1">
      <c r="A43072" s="26"/>
    </row>
    <row r="43073" spans="1:1">
      <c r="A43073" s="31"/>
    </row>
    <row r="43074" spans="1:1">
      <c r="A43074" s="24"/>
    </row>
    <row r="43075" spans="1:1">
      <c r="A43075" s="24"/>
    </row>
    <row r="43076" spans="1:1">
      <c r="A43076" s="26"/>
    </row>
    <row r="43077" spans="1:1">
      <c r="A43077" s="26"/>
    </row>
    <row r="43078" spans="1:1">
      <c r="A43078" s="26"/>
    </row>
    <row r="43079" spans="1:1">
      <c r="A43079" s="26"/>
    </row>
    <row r="43080" spans="1:1">
      <c r="A43080" s="26"/>
    </row>
    <row r="43081" spans="1:1">
      <c r="A43081" s="26"/>
    </row>
    <row r="43082" spans="1:1">
      <c r="A43082" s="26"/>
    </row>
    <row r="43083" spans="1:1">
      <c r="A43083" s="26"/>
    </row>
    <row r="43084" spans="1:1">
      <c r="A43084" s="26"/>
    </row>
    <row r="43085" spans="1:1">
      <c r="A43085" s="26"/>
    </row>
    <row r="43086" spans="1:1">
      <c r="A43086" s="26"/>
    </row>
    <row r="43087" spans="1:1">
      <c r="A43087" s="26"/>
    </row>
    <row r="43088" spans="1:1">
      <c r="A43088" s="26"/>
    </row>
    <row r="43089" spans="1:1" ht="13.5" thickBot="1">
      <c r="A43089" s="31"/>
    </row>
    <row r="43090" spans="1:1">
      <c r="A43090" s="44"/>
    </row>
    <row r="43091" spans="1:1" ht="13.5" thickBot="1">
      <c r="A43091" s="47"/>
    </row>
    <row r="43092" spans="1:1">
      <c r="A43092" s="48"/>
    </row>
    <row r="43093" spans="1:1">
      <c r="A43093" s="50"/>
    </row>
    <row r="43094" spans="1:1">
      <c r="A43094" s="50"/>
    </row>
    <row r="43095" spans="1:1">
      <c r="A43095" s="50"/>
    </row>
    <row r="43096" spans="1:1">
      <c r="A43096" s="50"/>
    </row>
    <row r="43097" spans="1:1">
      <c r="A43097" s="50"/>
    </row>
    <row r="43098" spans="1:1">
      <c r="A43098" s="50"/>
    </row>
    <row r="43099" spans="1:1">
      <c r="A43099" s="50"/>
    </row>
    <row r="43100" spans="1:1">
      <c r="A43100" s="50"/>
    </row>
    <row r="43101" spans="1:1">
      <c r="A43101" s="50"/>
    </row>
    <row r="43102" spans="1:1">
      <c r="A43102" s="50"/>
    </row>
    <row r="43103" spans="1:1">
      <c r="A43103" s="50"/>
    </row>
    <row r="43104" spans="1:1">
      <c r="A43104" s="50"/>
    </row>
    <row r="43105" spans="1:1">
      <c r="A43105" s="50"/>
    </row>
    <row r="43106" spans="1:1">
      <c r="A43106" s="50"/>
    </row>
    <row r="43107" spans="1:1">
      <c r="A43107" s="50"/>
    </row>
    <row r="43108" spans="1:1" ht="13.5" thickBot="1">
      <c r="A43108" s="47"/>
    </row>
    <row r="43109" spans="1:1">
      <c r="A43109" s="1"/>
    </row>
    <row r="43110" spans="1:1">
      <c r="A43110" s="24"/>
    </row>
    <row r="43111" spans="1:1">
      <c r="A43111" s="26"/>
    </row>
    <row r="43112" spans="1:1">
      <c r="A43112" s="26"/>
    </row>
    <row r="43113" spans="1:1">
      <c r="A43113" s="26"/>
    </row>
    <row r="43114" spans="1:1">
      <c r="A43114" s="26"/>
    </row>
    <row r="43115" spans="1:1">
      <c r="A43115" s="26"/>
    </row>
    <row r="43116" spans="1:1">
      <c r="A43116" s="26"/>
    </row>
    <row r="43117" spans="1:1">
      <c r="A43117" s="26"/>
    </row>
    <row r="43118" spans="1:1">
      <c r="A43118" s="26"/>
    </row>
    <row r="43119" spans="1:1">
      <c r="A43119" s="26"/>
    </row>
    <row r="43120" spans="1:1">
      <c r="A43120" s="26"/>
    </row>
    <row r="43121" spans="1:1">
      <c r="A43121" s="26"/>
    </row>
    <row r="43122" spans="1:1">
      <c r="A43122" s="26"/>
    </row>
    <row r="43123" spans="1:1">
      <c r="A43123" s="26"/>
    </row>
    <row r="43124" spans="1:1">
      <c r="A43124" s="26"/>
    </row>
    <row r="43125" spans="1:1">
      <c r="A43125" s="31"/>
    </row>
    <row r="43126" spans="1:1">
      <c r="A43126" s="24"/>
    </row>
    <row r="43127" spans="1:1">
      <c r="A43127" s="24"/>
    </row>
    <row r="43128" spans="1:1">
      <c r="A43128" s="26"/>
    </row>
    <row r="43129" spans="1:1">
      <c r="A43129" s="26"/>
    </row>
    <row r="43130" spans="1:1">
      <c r="A43130" s="26"/>
    </row>
    <row r="43131" spans="1:1">
      <c r="A43131" s="26"/>
    </row>
    <row r="43132" spans="1:1">
      <c r="A43132" s="26"/>
    </row>
    <row r="43133" spans="1:1">
      <c r="A43133" s="26"/>
    </row>
    <row r="43134" spans="1:1">
      <c r="A43134" s="26"/>
    </row>
    <row r="43135" spans="1:1">
      <c r="A43135" s="26"/>
    </row>
    <row r="43136" spans="1:1">
      <c r="A43136" s="26"/>
    </row>
    <row r="43137" spans="1:1">
      <c r="A43137" s="26"/>
    </row>
    <row r="43138" spans="1:1">
      <c r="A43138" s="26"/>
    </row>
    <row r="43139" spans="1:1">
      <c r="A43139" s="26"/>
    </row>
    <row r="43140" spans="1:1">
      <c r="A43140" s="26"/>
    </row>
    <row r="43141" spans="1:1" ht="13.5" thickBot="1">
      <c r="A43141" s="31"/>
    </row>
    <row r="43142" spans="1:1">
      <c r="A43142" s="44"/>
    </row>
    <row r="43143" spans="1:1" ht="13.5" thickBot="1">
      <c r="A43143" s="47"/>
    </row>
    <row r="43144" spans="1:1">
      <c r="A43144" s="48"/>
    </row>
    <row r="43145" spans="1:1">
      <c r="A43145" s="50"/>
    </row>
    <row r="43146" spans="1:1">
      <c r="A43146" s="50"/>
    </row>
    <row r="43147" spans="1:1">
      <c r="A43147" s="50"/>
    </row>
    <row r="43148" spans="1:1">
      <c r="A43148" s="50"/>
    </row>
    <row r="43149" spans="1:1">
      <c r="A43149" s="50"/>
    </row>
    <row r="43150" spans="1:1">
      <c r="A43150" s="50"/>
    </row>
    <row r="43151" spans="1:1">
      <c r="A43151" s="50"/>
    </row>
    <row r="43152" spans="1:1">
      <c r="A43152" s="50"/>
    </row>
    <row r="43153" spans="1:1">
      <c r="A43153" s="50"/>
    </row>
    <row r="43154" spans="1:1">
      <c r="A43154" s="50"/>
    </row>
    <row r="43155" spans="1:1">
      <c r="A43155" s="50"/>
    </row>
    <row r="43156" spans="1:1">
      <c r="A43156" s="50"/>
    </row>
    <row r="43157" spans="1:1">
      <c r="A43157" s="50"/>
    </row>
    <row r="43158" spans="1:1">
      <c r="A43158" s="50"/>
    </row>
    <row r="43159" spans="1:1">
      <c r="A43159" s="50"/>
    </row>
    <row r="43160" spans="1:1" ht="13.5" thickBot="1">
      <c r="A43160" s="47"/>
    </row>
    <row r="43161" spans="1:1">
      <c r="A43161" s="1"/>
    </row>
    <row r="43162" spans="1:1">
      <c r="A43162" s="24"/>
    </row>
    <row r="43163" spans="1:1">
      <c r="A43163" s="26"/>
    </row>
    <row r="43164" spans="1:1">
      <c r="A43164" s="26"/>
    </row>
    <row r="43165" spans="1:1">
      <c r="A43165" s="26"/>
    </row>
    <row r="43166" spans="1:1">
      <c r="A43166" s="26"/>
    </row>
    <row r="43167" spans="1:1">
      <c r="A43167" s="26"/>
    </row>
    <row r="43168" spans="1:1">
      <c r="A43168" s="26"/>
    </row>
    <row r="43169" spans="1:1">
      <c r="A43169" s="26"/>
    </row>
    <row r="43170" spans="1:1">
      <c r="A43170" s="26"/>
    </row>
    <row r="43171" spans="1:1">
      <c r="A43171" s="26"/>
    </row>
    <row r="43172" spans="1:1">
      <c r="A43172" s="26"/>
    </row>
    <row r="43173" spans="1:1">
      <c r="A43173" s="26"/>
    </row>
    <row r="43174" spans="1:1">
      <c r="A43174" s="26"/>
    </row>
    <row r="43175" spans="1:1">
      <c r="A43175" s="26"/>
    </row>
    <row r="43176" spans="1:1">
      <c r="A43176" s="26"/>
    </row>
    <row r="43177" spans="1:1">
      <c r="A43177" s="31"/>
    </row>
    <row r="43178" spans="1:1">
      <c r="A43178" s="24"/>
    </row>
    <row r="43179" spans="1:1">
      <c r="A43179" s="24"/>
    </row>
    <row r="43180" spans="1:1">
      <c r="A43180" s="26"/>
    </row>
    <row r="43181" spans="1:1">
      <c r="A43181" s="26"/>
    </row>
    <row r="43182" spans="1:1">
      <c r="A43182" s="26"/>
    </row>
    <row r="43183" spans="1:1">
      <c r="A43183" s="26"/>
    </row>
    <row r="43184" spans="1:1">
      <c r="A43184" s="26"/>
    </row>
    <row r="43185" spans="1:1">
      <c r="A43185" s="26"/>
    </row>
    <row r="43186" spans="1:1">
      <c r="A43186" s="26"/>
    </row>
    <row r="43187" spans="1:1">
      <c r="A43187" s="26"/>
    </row>
    <row r="43188" spans="1:1">
      <c r="A43188" s="26"/>
    </row>
    <row r="43189" spans="1:1">
      <c r="A43189" s="26"/>
    </row>
    <row r="43190" spans="1:1">
      <c r="A43190" s="26"/>
    </row>
    <row r="43191" spans="1:1">
      <c r="A43191" s="26"/>
    </row>
    <row r="43192" spans="1:1">
      <c r="A43192" s="26"/>
    </row>
    <row r="43193" spans="1:1" ht="13.5" thickBot="1">
      <c r="A43193" s="31"/>
    </row>
    <row r="43194" spans="1:1">
      <c r="A43194" s="44"/>
    </row>
    <row r="43195" spans="1:1" ht="13.5" thickBot="1">
      <c r="A43195" s="47"/>
    </row>
    <row r="43196" spans="1:1">
      <c r="A43196" s="48"/>
    </row>
    <row r="43197" spans="1:1">
      <c r="A43197" s="50"/>
    </row>
    <row r="43198" spans="1:1">
      <c r="A43198" s="50"/>
    </row>
    <row r="43199" spans="1:1">
      <c r="A43199" s="50"/>
    </row>
    <row r="43200" spans="1:1">
      <c r="A43200" s="50"/>
    </row>
    <row r="43201" spans="1:1">
      <c r="A43201" s="50"/>
    </row>
    <row r="43202" spans="1:1">
      <c r="A43202" s="50"/>
    </row>
    <row r="43203" spans="1:1">
      <c r="A43203" s="50"/>
    </row>
    <row r="43204" spans="1:1">
      <c r="A43204" s="50"/>
    </row>
    <row r="43205" spans="1:1">
      <c r="A43205" s="50"/>
    </row>
    <row r="43206" spans="1:1">
      <c r="A43206" s="50"/>
    </row>
    <row r="43207" spans="1:1">
      <c r="A43207" s="50"/>
    </row>
    <row r="43208" spans="1:1">
      <c r="A43208" s="50"/>
    </row>
    <row r="43209" spans="1:1">
      <c r="A43209" s="50"/>
    </row>
    <row r="43210" spans="1:1">
      <c r="A43210" s="50"/>
    </row>
    <row r="43211" spans="1:1">
      <c r="A43211" s="50"/>
    </row>
    <row r="43212" spans="1:1" ht="13.5" thickBot="1">
      <c r="A43212" s="47"/>
    </row>
    <row r="43213" spans="1:1">
      <c r="A43213" s="1"/>
    </row>
    <row r="43214" spans="1:1">
      <c r="A43214" s="24"/>
    </row>
    <row r="43215" spans="1:1">
      <c r="A43215" s="26"/>
    </row>
    <row r="43216" spans="1:1">
      <c r="A43216" s="26"/>
    </row>
    <row r="43217" spans="1:1">
      <c r="A43217" s="26"/>
    </row>
    <row r="43218" spans="1:1">
      <c r="A43218" s="26"/>
    </row>
    <row r="43219" spans="1:1">
      <c r="A43219" s="26"/>
    </row>
    <row r="43220" spans="1:1">
      <c r="A43220" s="26"/>
    </row>
    <row r="43221" spans="1:1">
      <c r="A43221" s="26"/>
    </row>
    <row r="43222" spans="1:1">
      <c r="A43222" s="26"/>
    </row>
    <row r="43223" spans="1:1">
      <c r="A43223" s="26"/>
    </row>
    <row r="43224" spans="1:1">
      <c r="A43224" s="26"/>
    </row>
    <row r="43225" spans="1:1">
      <c r="A43225" s="26"/>
    </row>
    <row r="43226" spans="1:1">
      <c r="A43226" s="26"/>
    </row>
    <row r="43227" spans="1:1">
      <c r="A43227" s="26"/>
    </row>
    <row r="43228" spans="1:1">
      <c r="A43228" s="26"/>
    </row>
    <row r="43229" spans="1:1">
      <c r="A43229" s="31"/>
    </row>
    <row r="43230" spans="1:1">
      <c r="A43230" s="24"/>
    </row>
    <row r="43231" spans="1:1">
      <c r="A43231" s="24"/>
    </row>
    <row r="43232" spans="1:1">
      <c r="A43232" s="26"/>
    </row>
    <row r="43233" spans="1:1">
      <c r="A43233" s="26"/>
    </row>
    <row r="43234" spans="1:1">
      <c r="A43234" s="26"/>
    </row>
    <row r="43235" spans="1:1">
      <c r="A43235" s="26"/>
    </row>
    <row r="43236" spans="1:1">
      <c r="A43236" s="26"/>
    </row>
    <row r="43237" spans="1:1">
      <c r="A43237" s="26"/>
    </row>
    <row r="43238" spans="1:1">
      <c r="A43238" s="26"/>
    </row>
    <row r="43239" spans="1:1">
      <c r="A43239" s="26"/>
    </row>
    <row r="43240" spans="1:1">
      <c r="A43240" s="26"/>
    </row>
    <row r="43241" spans="1:1">
      <c r="A43241" s="26"/>
    </row>
    <row r="43242" spans="1:1">
      <c r="A43242" s="26"/>
    </row>
    <row r="43243" spans="1:1">
      <c r="A43243" s="26"/>
    </row>
    <row r="43244" spans="1:1">
      <c r="A43244" s="26"/>
    </row>
    <row r="43245" spans="1:1" ht="13.5" thickBot="1">
      <c r="A43245" s="31"/>
    </row>
    <row r="43246" spans="1:1">
      <c r="A43246" s="44"/>
    </row>
    <row r="43247" spans="1:1" ht="13.5" thickBot="1">
      <c r="A43247" s="47"/>
    </row>
    <row r="43248" spans="1:1">
      <c r="A43248" s="48"/>
    </row>
    <row r="43249" spans="1:1">
      <c r="A43249" s="50"/>
    </row>
    <row r="43250" spans="1:1">
      <c r="A43250" s="50"/>
    </row>
    <row r="43251" spans="1:1">
      <c r="A43251" s="50"/>
    </row>
    <row r="43252" spans="1:1">
      <c r="A43252" s="50"/>
    </row>
    <row r="43253" spans="1:1">
      <c r="A43253" s="50"/>
    </row>
    <row r="43254" spans="1:1">
      <c r="A43254" s="50"/>
    </row>
    <row r="43255" spans="1:1">
      <c r="A43255" s="50"/>
    </row>
    <row r="43256" spans="1:1">
      <c r="A43256" s="50"/>
    </row>
    <row r="43257" spans="1:1">
      <c r="A43257" s="50"/>
    </row>
    <row r="43258" spans="1:1">
      <c r="A43258" s="50"/>
    </row>
    <row r="43259" spans="1:1">
      <c r="A43259" s="50"/>
    </row>
    <row r="43260" spans="1:1">
      <c r="A43260" s="50"/>
    </row>
    <row r="43261" spans="1:1">
      <c r="A43261" s="50"/>
    </row>
    <row r="43262" spans="1:1">
      <c r="A43262" s="50"/>
    </row>
    <row r="43263" spans="1:1">
      <c r="A43263" s="50"/>
    </row>
    <row r="43264" spans="1:1" ht="13.5" thickBot="1">
      <c r="A43264" s="47"/>
    </row>
    <row r="43265" spans="1:1">
      <c r="A43265" s="1"/>
    </row>
    <row r="43266" spans="1:1">
      <c r="A43266" s="24"/>
    </row>
    <row r="43267" spans="1:1">
      <c r="A43267" s="26"/>
    </row>
    <row r="43268" spans="1:1">
      <c r="A43268" s="26"/>
    </row>
    <row r="43269" spans="1:1">
      <c r="A43269" s="26"/>
    </row>
    <row r="43270" spans="1:1">
      <c r="A43270" s="26"/>
    </row>
    <row r="43271" spans="1:1">
      <c r="A43271" s="26"/>
    </row>
    <row r="43272" spans="1:1">
      <c r="A43272" s="26"/>
    </row>
    <row r="43273" spans="1:1">
      <c r="A43273" s="26"/>
    </row>
    <row r="43274" spans="1:1">
      <c r="A43274" s="26"/>
    </row>
    <row r="43275" spans="1:1">
      <c r="A43275" s="26"/>
    </row>
    <row r="43276" spans="1:1">
      <c r="A43276" s="26"/>
    </row>
    <row r="43277" spans="1:1">
      <c r="A43277" s="26"/>
    </row>
    <row r="43278" spans="1:1">
      <c r="A43278" s="26"/>
    </row>
    <row r="43279" spans="1:1">
      <c r="A43279" s="26"/>
    </row>
    <row r="43280" spans="1:1">
      <c r="A43280" s="26"/>
    </row>
    <row r="43281" spans="1:1">
      <c r="A43281" s="31"/>
    </row>
    <row r="43282" spans="1:1">
      <c r="A43282" s="24"/>
    </row>
    <row r="43283" spans="1:1">
      <c r="A43283" s="24"/>
    </row>
    <row r="43284" spans="1:1">
      <c r="A43284" s="26"/>
    </row>
    <row r="43285" spans="1:1">
      <c r="A43285" s="26"/>
    </row>
    <row r="43286" spans="1:1">
      <c r="A43286" s="26"/>
    </row>
    <row r="43287" spans="1:1">
      <c r="A43287" s="26"/>
    </row>
    <row r="43288" spans="1:1">
      <c r="A43288" s="26"/>
    </row>
    <row r="43289" spans="1:1">
      <c r="A43289" s="26"/>
    </row>
    <row r="43290" spans="1:1">
      <c r="A43290" s="26"/>
    </row>
    <row r="43291" spans="1:1">
      <c r="A43291" s="26"/>
    </row>
    <row r="43292" spans="1:1">
      <c r="A43292" s="26"/>
    </row>
    <row r="43293" spans="1:1">
      <c r="A43293" s="26"/>
    </row>
    <row r="43294" spans="1:1">
      <c r="A43294" s="26"/>
    </row>
    <row r="43295" spans="1:1">
      <c r="A43295" s="26"/>
    </row>
    <row r="43296" spans="1:1">
      <c r="A43296" s="26"/>
    </row>
    <row r="43297" spans="1:1" ht="13.5" thickBot="1">
      <c r="A43297" s="31"/>
    </row>
    <row r="43298" spans="1:1">
      <c r="A43298" s="44"/>
    </row>
    <row r="43299" spans="1:1" ht="13.5" thickBot="1">
      <c r="A43299" s="47"/>
    </row>
    <row r="43300" spans="1:1">
      <c r="A43300" s="48"/>
    </row>
    <row r="43301" spans="1:1">
      <c r="A43301" s="50"/>
    </row>
    <row r="43302" spans="1:1">
      <c r="A43302" s="50"/>
    </row>
    <row r="43303" spans="1:1">
      <c r="A43303" s="50"/>
    </row>
    <row r="43304" spans="1:1">
      <c r="A43304" s="50"/>
    </row>
    <row r="43305" spans="1:1">
      <c r="A43305" s="50"/>
    </row>
    <row r="43306" spans="1:1">
      <c r="A43306" s="50"/>
    </row>
    <row r="43307" spans="1:1">
      <c r="A43307" s="50"/>
    </row>
    <row r="43308" spans="1:1">
      <c r="A43308" s="50"/>
    </row>
    <row r="43309" spans="1:1">
      <c r="A43309" s="50"/>
    </row>
    <row r="43310" spans="1:1">
      <c r="A43310" s="50"/>
    </row>
    <row r="43311" spans="1:1">
      <c r="A43311" s="50"/>
    </row>
    <row r="43312" spans="1:1">
      <c r="A43312" s="50"/>
    </row>
    <row r="43313" spans="1:1">
      <c r="A43313" s="50"/>
    </row>
    <row r="43314" spans="1:1">
      <c r="A43314" s="50"/>
    </row>
    <row r="43315" spans="1:1">
      <c r="A43315" s="50"/>
    </row>
    <row r="43316" spans="1:1" ht="13.5" thickBot="1">
      <c r="A43316" s="47"/>
    </row>
    <row r="43317" spans="1:1">
      <c r="A43317" s="1"/>
    </row>
    <row r="43318" spans="1:1">
      <c r="A43318" s="24"/>
    </row>
    <row r="43319" spans="1:1">
      <c r="A43319" s="26"/>
    </row>
    <row r="43320" spans="1:1">
      <c r="A43320" s="26"/>
    </row>
    <row r="43321" spans="1:1">
      <c r="A43321" s="26"/>
    </row>
    <row r="43322" spans="1:1">
      <c r="A43322" s="26"/>
    </row>
    <row r="43323" spans="1:1">
      <c r="A43323" s="26"/>
    </row>
    <row r="43324" spans="1:1">
      <c r="A43324" s="26"/>
    </row>
    <row r="43325" spans="1:1">
      <c r="A43325" s="26"/>
    </row>
    <row r="43326" spans="1:1">
      <c r="A43326" s="26"/>
    </row>
    <row r="43327" spans="1:1">
      <c r="A43327" s="26"/>
    </row>
    <row r="43328" spans="1:1">
      <c r="A43328" s="26"/>
    </row>
    <row r="43329" spans="1:1">
      <c r="A43329" s="26"/>
    </row>
    <row r="43330" spans="1:1">
      <c r="A43330" s="26"/>
    </row>
    <row r="43331" spans="1:1">
      <c r="A43331" s="26"/>
    </row>
    <row r="43332" spans="1:1">
      <c r="A43332" s="26"/>
    </row>
    <row r="43333" spans="1:1">
      <c r="A43333" s="31"/>
    </row>
    <row r="43334" spans="1:1">
      <c r="A43334" s="24"/>
    </row>
    <row r="43335" spans="1:1">
      <c r="A43335" s="24"/>
    </row>
    <row r="43336" spans="1:1">
      <c r="A43336" s="26"/>
    </row>
    <row r="43337" spans="1:1">
      <c r="A43337" s="26"/>
    </row>
    <row r="43338" spans="1:1">
      <c r="A43338" s="26"/>
    </row>
    <row r="43339" spans="1:1">
      <c r="A43339" s="26"/>
    </row>
    <row r="43340" spans="1:1">
      <c r="A43340" s="26"/>
    </row>
    <row r="43341" spans="1:1">
      <c r="A43341" s="26"/>
    </row>
    <row r="43342" spans="1:1">
      <c r="A43342" s="26"/>
    </row>
    <row r="43343" spans="1:1">
      <c r="A43343" s="26"/>
    </row>
    <row r="43344" spans="1:1">
      <c r="A43344" s="26"/>
    </row>
    <row r="43345" spans="1:1">
      <c r="A43345" s="26"/>
    </row>
    <row r="43346" spans="1:1">
      <c r="A43346" s="26"/>
    </row>
    <row r="43347" spans="1:1">
      <c r="A43347" s="26"/>
    </row>
    <row r="43348" spans="1:1">
      <c r="A43348" s="26"/>
    </row>
    <row r="43349" spans="1:1" ht="13.5" thickBot="1">
      <c r="A43349" s="31"/>
    </row>
    <row r="43350" spans="1:1">
      <c r="A43350" s="44"/>
    </row>
    <row r="43351" spans="1:1" ht="13.5" thickBot="1">
      <c r="A43351" s="47"/>
    </row>
    <row r="43352" spans="1:1">
      <c r="A43352" s="48"/>
    </row>
    <row r="43353" spans="1:1">
      <c r="A43353" s="50"/>
    </row>
    <row r="43354" spans="1:1">
      <c r="A43354" s="50"/>
    </row>
    <row r="43355" spans="1:1">
      <c r="A43355" s="50"/>
    </row>
    <row r="43356" spans="1:1">
      <c r="A43356" s="50"/>
    </row>
    <row r="43357" spans="1:1">
      <c r="A43357" s="50"/>
    </row>
    <row r="43358" spans="1:1">
      <c r="A43358" s="50"/>
    </row>
    <row r="43359" spans="1:1">
      <c r="A43359" s="50"/>
    </row>
    <row r="43360" spans="1:1">
      <c r="A43360" s="50"/>
    </row>
    <row r="43361" spans="1:1">
      <c r="A43361" s="50"/>
    </row>
    <row r="43362" spans="1:1">
      <c r="A43362" s="50"/>
    </row>
    <row r="43363" spans="1:1">
      <c r="A43363" s="50"/>
    </row>
    <row r="43364" spans="1:1">
      <c r="A43364" s="50"/>
    </row>
    <row r="43365" spans="1:1">
      <c r="A43365" s="50"/>
    </row>
    <row r="43366" spans="1:1">
      <c r="A43366" s="50"/>
    </row>
    <row r="43367" spans="1:1">
      <c r="A43367" s="50"/>
    </row>
    <row r="43368" spans="1:1" ht="13.5" thickBot="1">
      <c r="A43368" s="47"/>
    </row>
    <row r="43369" spans="1:1">
      <c r="A43369" s="1"/>
    </row>
    <row r="43370" spans="1:1">
      <c r="A43370" s="24"/>
    </row>
    <row r="43371" spans="1:1">
      <c r="A43371" s="26"/>
    </row>
    <row r="43372" spans="1:1">
      <c r="A43372" s="26"/>
    </row>
    <row r="43373" spans="1:1">
      <c r="A43373" s="26"/>
    </row>
    <row r="43374" spans="1:1">
      <c r="A43374" s="26"/>
    </row>
    <row r="43375" spans="1:1">
      <c r="A43375" s="26"/>
    </row>
    <row r="43376" spans="1:1">
      <c r="A43376" s="26"/>
    </row>
    <row r="43377" spans="1:1">
      <c r="A43377" s="26"/>
    </row>
    <row r="43378" spans="1:1">
      <c r="A43378" s="26"/>
    </row>
    <row r="43379" spans="1:1">
      <c r="A43379" s="26"/>
    </row>
    <row r="43380" spans="1:1">
      <c r="A43380" s="26"/>
    </row>
    <row r="43381" spans="1:1">
      <c r="A43381" s="26"/>
    </row>
    <row r="43382" spans="1:1">
      <c r="A43382" s="26"/>
    </row>
    <row r="43383" spans="1:1">
      <c r="A43383" s="26"/>
    </row>
    <row r="43384" spans="1:1">
      <c r="A43384" s="26"/>
    </row>
    <row r="43385" spans="1:1">
      <c r="A43385" s="31"/>
    </row>
    <row r="43386" spans="1:1">
      <c r="A43386" s="24"/>
    </row>
    <row r="43387" spans="1:1">
      <c r="A43387" s="24"/>
    </row>
    <row r="43388" spans="1:1">
      <c r="A43388" s="26"/>
    </row>
    <row r="43389" spans="1:1">
      <c r="A43389" s="26"/>
    </row>
    <row r="43390" spans="1:1">
      <c r="A43390" s="26"/>
    </row>
    <row r="43391" spans="1:1">
      <c r="A43391" s="26"/>
    </row>
    <row r="43392" spans="1:1">
      <c r="A43392" s="26"/>
    </row>
    <row r="43393" spans="1:1">
      <c r="A43393" s="26"/>
    </row>
    <row r="43394" spans="1:1">
      <c r="A43394" s="26"/>
    </row>
    <row r="43395" spans="1:1">
      <c r="A43395" s="26"/>
    </row>
    <row r="43396" spans="1:1">
      <c r="A43396" s="26"/>
    </row>
    <row r="43397" spans="1:1">
      <c r="A43397" s="26"/>
    </row>
    <row r="43398" spans="1:1">
      <c r="A43398" s="26"/>
    </row>
    <row r="43399" spans="1:1">
      <c r="A43399" s="26"/>
    </row>
    <row r="43400" spans="1:1">
      <c r="A43400" s="26"/>
    </row>
    <row r="43401" spans="1:1" ht="13.5" thickBot="1">
      <c r="A43401" s="31"/>
    </row>
    <row r="43402" spans="1:1">
      <c r="A43402" s="44"/>
    </row>
    <row r="43403" spans="1:1" ht="13.5" thickBot="1">
      <c r="A43403" s="47"/>
    </row>
    <row r="43404" spans="1:1">
      <c r="A43404" s="48"/>
    </row>
    <row r="43405" spans="1:1">
      <c r="A43405" s="50"/>
    </row>
    <row r="43406" spans="1:1">
      <c r="A43406" s="50"/>
    </row>
    <row r="43407" spans="1:1">
      <c r="A43407" s="50"/>
    </row>
    <row r="43408" spans="1:1">
      <c r="A43408" s="50"/>
    </row>
    <row r="43409" spans="1:1">
      <c r="A43409" s="50"/>
    </row>
    <row r="43410" spans="1:1">
      <c r="A43410" s="50"/>
    </row>
    <row r="43411" spans="1:1">
      <c r="A43411" s="50"/>
    </row>
    <row r="43412" spans="1:1">
      <c r="A43412" s="50"/>
    </row>
    <row r="43413" spans="1:1">
      <c r="A43413" s="50"/>
    </row>
    <row r="43414" spans="1:1">
      <c r="A43414" s="50"/>
    </row>
    <row r="43415" spans="1:1">
      <c r="A43415" s="50"/>
    </row>
    <row r="43416" spans="1:1">
      <c r="A43416" s="50"/>
    </row>
    <row r="43417" spans="1:1">
      <c r="A43417" s="50"/>
    </row>
    <row r="43418" spans="1:1">
      <c r="A43418" s="50"/>
    </row>
    <row r="43419" spans="1:1">
      <c r="A43419" s="50"/>
    </row>
    <row r="43420" spans="1:1" ht="13.5" thickBot="1">
      <c r="A43420" s="47"/>
    </row>
    <row r="43421" spans="1:1">
      <c r="A43421" s="1"/>
    </row>
    <row r="43422" spans="1:1">
      <c r="A43422" s="24"/>
    </row>
    <row r="43423" spans="1:1">
      <c r="A43423" s="26"/>
    </row>
    <row r="43424" spans="1:1">
      <c r="A43424" s="26"/>
    </row>
    <row r="43425" spans="1:1">
      <c r="A43425" s="26"/>
    </row>
    <row r="43426" spans="1:1">
      <c r="A43426" s="26"/>
    </row>
    <row r="43427" spans="1:1">
      <c r="A43427" s="26"/>
    </row>
    <row r="43428" spans="1:1">
      <c r="A43428" s="26"/>
    </row>
    <row r="43429" spans="1:1">
      <c r="A43429" s="26"/>
    </row>
    <row r="43430" spans="1:1">
      <c r="A43430" s="26"/>
    </row>
    <row r="43431" spans="1:1">
      <c r="A43431" s="26"/>
    </row>
    <row r="43432" spans="1:1">
      <c r="A43432" s="26"/>
    </row>
    <row r="43433" spans="1:1">
      <c r="A43433" s="26"/>
    </row>
    <row r="43434" spans="1:1">
      <c r="A43434" s="26"/>
    </row>
    <row r="43435" spans="1:1">
      <c r="A43435" s="26"/>
    </row>
    <row r="43436" spans="1:1">
      <c r="A43436" s="26"/>
    </row>
    <row r="43437" spans="1:1">
      <c r="A43437" s="31"/>
    </row>
    <row r="43438" spans="1:1">
      <c r="A43438" s="24"/>
    </row>
    <row r="43439" spans="1:1">
      <c r="A43439" s="24"/>
    </row>
    <row r="43440" spans="1:1">
      <c r="A43440" s="26"/>
    </row>
    <row r="43441" spans="1:1">
      <c r="A43441" s="26"/>
    </row>
    <row r="43442" spans="1:1">
      <c r="A43442" s="26"/>
    </row>
    <row r="43443" spans="1:1">
      <c r="A43443" s="26"/>
    </row>
    <row r="43444" spans="1:1">
      <c r="A43444" s="26"/>
    </row>
    <row r="43445" spans="1:1">
      <c r="A43445" s="26"/>
    </row>
    <row r="43446" spans="1:1">
      <c r="A43446" s="26"/>
    </row>
    <row r="43447" spans="1:1">
      <c r="A43447" s="26"/>
    </row>
    <row r="43448" spans="1:1">
      <c r="A43448" s="26"/>
    </row>
    <row r="43449" spans="1:1">
      <c r="A43449" s="26"/>
    </row>
    <row r="43450" spans="1:1">
      <c r="A43450" s="26"/>
    </row>
    <row r="43451" spans="1:1">
      <c r="A43451" s="26"/>
    </row>
    <row r="43452" spans="1:1">
      <c r="A43452" s="26"/>
    </row>
    <row r="43453" spans="1:1" ht="13.5" thickBot="1">
      <c r="A43453" s="31"/>
    </row>
    <row r="43454" spans="1:1">
      <c r="A43454" s="44"/>
    </row>
    <row r="43455" spans="1:1" ht="13.5" thickBot="1">
      <c r="A43455" s="47"/>
    </row>
    <row r="43456" spans="1:1">
      <c r="A43456" s="48"/>
    </row>
    <row r="43457" spans="1:1">
      <c r="A43457" s="50"/>
    </row>
    <row r="43458" spans="1:1">
      <c r="A43458" s="50"/>
    </row>
    <row r="43459" spans="1:1">
      <c r="A43459" s="50"/>
    </row>
    <row r="43460" spans="1:1">
      <c r="A43460" s="50"/>
    </row>
    <row r="43461" spans="1:1">
      <c r="A43461" s="50"/>
    </row>
    <row r="43462" spans="1:1">
      <c r="A43462" s="50"/>
    </row>
    <row r="43463" spans="1:1">
      <c r="A43463" s="50"/>
    </row>
    <row r="43464" spans="1:1">
      <c r="A43464" s="50"/>
    </row>
    <row r="43465" spans="1:1">
      <c r="A43465" s="50"/>
    </row>
    <row r="43466" spans="1:1">
      <c r="A43466" s="50"/>
    </row>
    <row r="43467" spans="1:1">
      <c r="A43467" s="50"/>
    </row>
    <row r="43468" spans="1:1">
      <c r="A43468" s="50"/>
    </row>
    <row r="43469" spans="1:1">
      <c r="A43469" s="50"/>
    </row>
    <row r="43470" spans="1:1">
      <c r="A43470" s="50"/>
    </row>
    <row r="43471" spans="1:1">
      <c r="A43471" s="50"/>
    </row>
    <row r="43472" spans="1:1" ht="13.5" thickBot="1">
      <c r="A43472" s="47"/>
    </row>
    <row r="43473" spans="1:1">
      <c r="A43473" s="1"/>
    </row>
    <row r="43474" spans="1:1">
      <c r="A43474" s="24"/>
    </row>
    <row r="43475" spans="1:1">
      <c r="A43475" s="26"/>
    </row>
    <row r="43476" spans="1:1">
      <c r="A43476" s="26"/>
    </row>
    <row r="43477" spans="1:1">
      <c r="A43477" s="26"/>
    </row>
    <row r="43478" spans="1:1">
      <c r="A43478" s="26"/>
    </row>
    <row r="43479" spans="1:1">
      <c r="A43479" s="26"/>
    </row>
    <row r="43480" spans="1:1">
      <c r="A43480" s="26"/>
    </row>
    <row r="43481" spans="1:1">
      <c r="A43481" s="26"/>
    </row>
    <row r="43482" spans="1:1">
      <c r="A43482" s="26"/>
    </row>
    <row r="43483" spans="1:1">
      <c r="A43483" s="26"/>
    </row>
    <row r="43484" spans="1:1">
      <c r="A43484" s="26"/>
    </row>
    <row r="43485" spans="1:1">
      <c r="A43485" s="26"/>
    </row>
    <row r="43486" spans="1:1">
      <c r="A43486" s="26"/>
    </row>
    <row r="43487" spans="1:1">
      <c r="A43487" s="26"/>
    </row>
    <row r="43488" spans="1:1">
      <c r="A43488" s="26"/>
    </row>
    <row r="43489" spans="1:1">
      <c r="A43489" s="31"/>
    </row>
    <row r="43490" spans="1:1">
      <c r="A43490" s="24"/>
    </row>
    <row r="43491" spans="1:1">
      <c r="A43491" s="24"/>
    </row>
    <row r="43492" spans="1:1">
      <c r="A43492" s="26"/>
    </row>
    <row r="43493" spans="1:1">
      <c r="A43493" s="26"/>
    </row>
    <row r="43494" spans="1:1">
      <c r="A43494" s="26"/>
    </row>
    <row r="43495" spans="1:1">
      <c r="A43495" s="26"/>
    </row>
    <row r="43496" spans="1:1">
      <c r="A43496" s="26"/>
    </row>
    <row r="43497" spans="1:1">
      <c r="A43497" s="26"/>
    </row>
    <row r="43498" spans="1:1">
      <c r="A43498" s="26"/>
    </row>
    <row r="43499" spans="1:1">
      <c r="A43499" s="26"/>
    </row>
    <row r="43500" spans="1:1">
      <c r="A43500" s="26"/>
    </row>
    <row r="43501" spans="1:1">
      <c r="A43501" s="26"/>
    </row>
    <row r="43502" spans="1:1">
      <c r="A43502" s="26"/>
    </row>
    <row r="43503" spans="1:1">
      <c r="A43503" s="26"/>
    </row>
    <row r="43504" spans="1:1">
      <c r="A43504" s="26"/>
    </row>
    <row r="43505" spans="1:1" ht="13.5" thickBot="1">
      <c r="A43505" s="31"/>
    </row>
    <row r="43506" spans="1:1">
      <c r="A43506" s="44"/>
    </row>
    <row r="43507" spans="1:1" ht="13.5" thickBot="1">
      <c r="A43507" s="47"/>
    </row>
    <row r="43508" spans="1:1">
      <c r="A43508" s="48"/>
    </row>
    <row r="43509" spans="1:1">
      <c r="A43509" s="50"/>
    </row>
    <row r="43510" spans="1:1">
      <c r="A43510" s="50"/>
    </row>
    <row r="43511" spans="1:1">
      <c r="A43511" s="50"/>
    </row>
    <row r="43512" spans="1:1">
      <c r="A43512" s="50"/>
    </row>
    <row r="43513" spans="1:1">
      <c r="A43513" s="50"/>
    </row>
    <row r="43514" spans="1:1">
      <c r="A43514" s="50"/>
    </row>
    <row r="43515" spans="1:1">
      <c r="A43515" s="50"/>
    </row>
    <row r="43516" spans="1:1">
      <c r="A43516" s="50"/>
    </row>
    <row r="43517" spans="1:1">
      <c r="A43517" s="50"/>
    </row>
    <row r="43518" spans="1:1">
      <c r="A43518" s="50"/>
    </row>
    <row r="43519" spans="1:1">
      <c r="A43519" s="50"/>
    </row>
    <row r="43520" spans="1:1">
      <c r="A43520" s="50"/>
    </row>
    <row r="43521" spans="1:1">
      <c r="A43521" s="50"/>
    </row>
    <row r="43522" spans="1:1">
      <c r="A43522" s="50"/>
    </row>
    <row r="43523" spans="1:1">
      <c r="A43523" s="50"/>
    </row>
    <row r="43524" spans="1:1" ht="13.5" thickBot="1">
      <c r="A43524" s="47"/>
    </row>
    <row r="43525" spans="1:1">
      <c r="A43525" s="1"/>
    </row>
    <row r="43526" spans="1:1">
      <c r="A43526" s="24"/>
    </row>
    <row r="43527" spans="1:1">
      <c r="A43527" s="26"/>
    </row>
    <row r="43528" spans="1:1">
      <c r="A43528" s="26"/>
    </row>
    <row r="43529" spans="1:1">
      <c r="A43529" s="26"/>
    </row>
    <row r="43530" spans="1:1">
      <c r="A43530" s="26"/>
    </row>
    <row r="43531" spans="1:1">
      <c r="A43531" s="26"/>
    </row>
    <row r="43532" spans="1:1">
      <c r="A43532" s="26"/>
    </row>
    <row r="43533" spans="1:1">
      <c r="A43533" s="26"/>
    </row>
    <row r="43534" spans="1:1">
      <c r="A43534" s="26"/>
    </row>
    <row r="43535" spans="1:1">
      <c r="A43535" s="26"/>
    </row>
    <row r="43536" spans="1:1">
      <c r="A43536" s="26"/>
    </row>
    <row r="43537" spans="1:1">
      <c r="A43537" s="26"/>
    </row>
    <row r="43538" spans="1:1">
      <c r="A43538" s="26"/>
    </row>
    <row r="43539" spans="1:1">
      <c r="A43539" s="26"/>
    </row>
    <row r="43540" spans="1:1">
      <c r="A43540" s="26"/>
    </row>
    <row r="43541" spans="1:1">
      <c r="A43541" s="31"/>
    </row>
    <row r="43542" spans="1:1">
      <c r="A43542" s="24"/>
    </row>
    <row r="43543" spans="1:1">
      <c r="A43543" s="24"/>
    </row>
    <row r="43544" spans="1:1">
      <c r="A43544" s="26"/>
    </row>
    <row r="43545" spans="1:1">
      <c r="A43545" s="26"/>
    </row>
    <row r="43546" spans="1:1">
      <c r="A43546" s="26"/>
    </row>
    <row r="43547" spans="1:1">
      <c r="A43547" s="26"/>
    </row>
    <row r="43548" spans="1:1">
      <c r="A43548" s="26"/>
    </row>
    <row r="43549" spans="1:1">
      <c r="A43549" s="26"/>
    </row>
    <row r="43550" spans="1:1">
      <c r="A43550" s="26"/>
    </row>
    <row r="43551" spans="1:1">
      <c r="A43551" s="26"/>
    </row>
    <row r="43552" spans="1:1">
      <c r="A43552" s="26"/>
    </row>
    <row r="43553" spans="1:1">
      <c r="A43553" s="26"/>
    </row>
    <row r="43554" spans="1:1">
      <c r="A43554" s="26"/>
    </row>
    <row r="43555" spans="1:1">
      <c r="A43555" s="26"/>
    </row>
    <row r="43556" spans="1:1">
      <c r="A43556" s="26"/>
    </row>
    <row r="43557" spans="1:1" ht="13.5" thickBot="1">
      <c r="A43557" s="31"/>
    </row>
    <row r="43558" spans="1:1">
      <c r="A43558" s="44"/>
    </row>
    <row r="43559" spans="1:1" ht="13.5" thickBot="1">
      <c r="A43559" s="47"/>
    </row>
    <row r="43560" spans="1:1">
      <c r="A43560" s="48"/>
    </row>
    <row r="43561" spans="1:1">
      <c r="A43561" s="50"/>
    </row>
    <row r="43562" spans="1:1">
      <c r="A43562" s="50"/>
    </row>
    <row r="43563" spans="1:1">
      <c r="A43563" s="50"/>
    </row>
    <row r="43564" spans="1:1">
      <c r="A43564" s="50"/>
    </row>
    <row r="43565" spans="1:1">
      <c r="A43565" s="50"/>
    </row>
    <row r="43566" spans="1:1">
      <c r="A43566" s="50"/>
    </row>
    <row r="43567" spans="1:1">
      <c r="A43567" s="50"/>
    </row>
    <row r="43568" spans="1:1">
      <c r="A43568" s="50"/>
    </row>
    <row r="43569" spans="1:1">
      <c r="A43569" s="50"/>
    </row>
    <row r="43570" spans="1:1">
      <c r="A43570" s="50"/>
    </row>
    <row r="43571" spans="1:1">
      <c r="A43571" s="50"/>
    </row>
    <row r="43572" spans="1:1">
      <c r="A43572" s="50"/>
    </row>
    <row r="43573" spans="1:1">
      <c r="A43573" s="50"/>
    </row>
    <row r="43574" spans="1:1">
      <c r="A43574" s="50"/>
    </row>
    <row r="43575" spans="1:1">
      <c r="A43575" s="50"/>
    </row>
    <row r="43576" spans="1:1" ht="13.5" thickBot="1">
      <c r="A43576" s="47"/>
    </row>
    <row r="43577" spans="1:1">
      <c r="A43577" s="1"/>
    </row>
    <row r="43578" spans="1:1">
      <c r="A43578" s="24"/>
    </row>
    <row r="43579" spans="1:1">
      <c r="A43579" s="26"/>
    </row>
    <row r="43580" spans="1:1">
      <c r="A43580" s="26"/>
    </row>
    <row r="43581" spans="1:1">
      <c r="A43581" s="26"/>
    </row>
    <row r="43582" spans="1:1">
      <c r="A43582" s="26"/>
    </row>
    <row r="43583" spans="1:1">
      <c r="A43583" s="26"/>
    </row>
    <row r="43584" spans="1:1">
      <c r="A43584" s="26"/>
    </row>
    <row r="43585" spans="1:1">
      <c r="A43585" s="26"/>
    </row>
    <row r="43586" spans="1:1">
      <c r="A43586" s="26"/>
    </row>
    <row r="43587" spans="1:1">
      <c r="A43587" s="26"/>
    </row>
    <row r="43588" spans="1:1">
      <c r="A43588" s="26"/>
    </row>
    <row r="43589" spans="1:1">
      <c r="A43589" s="26"/>
    </row>
    <row r="43590" spans="1:1">
      <c r="A43590" s="26"/>
    </row>
    <row r="43591" spans="1:1">
      <c r="A43591" s="26"/>
    </row>
    <row r="43592" spans="1:1">
      <c r="A43592" s="26"/>
    </row>
    <row r="43593" spans="1:1">
      <c r="A43593" s="31"/>
    </row>
    <row r="43594" spans="1:1">
      <c r="A43594" s="24"/>
    </row>
    <row r="43595" spans="1:1">
      <c r="A43595" s="24"/>
    </row>
    <row r="43596" spans="1:1">
      <c r="A43596" s="26"/>
    </row>
    <row r="43597" spans="1:1">
      <c r="A43597" s="26"/>
    </row>
    <row r="43598" spans="1:1">
      <c r="A43598" s="26"/>
    </row>
    <row r="43599" spans="1:1">
      <c r="A43599" s="26"/>
    </row>
    <row r="43600" spans="1:1">
      <c r="A43600" s="26"/>
    </row>
    <row r="43601" spans="1:1">
      <c r="A43601" s="26"/>
    </row>
    <row r="43602" spans="1:1">
      <c r="A43602" s="26"/>
    </row>
    <row r="43603" spans="1:1">
      <c r="A43603" s="26"/>
    </row>
    <row r="43604" spans="1:1">
      <c r="A43604" s="26"/>
    </row>
    <row r="43605" spans="1:1">
      <c r="A43605" s="26"/>
    </row>
    <row r="43606" spans="1:1">
      <c r="A43606" s="26"/>
    </row>
    <row r="43607" spans="1:1">
      <c r="A43607" s="26"/>
    </row>
    <row r="43608" spans="1:1">
      <c r="A43608" s="26"/>
    </row>
    <row r="43609" spans="1:1" ht="13.5" thickBot="1">
      <c r="A43609" s="31"/>
    </row>
    <row r="43610" spans="1:1">
      <c r="A43610" s="44"/>
    </row>
    <row r="43611" spans="1:1" ht="13.5" thickBot="1">
      <c r="A43611" s="47"/>
    </row>
    <row r="43612" spans="1:1">
      <c r="A43612" s="48"/>
    </row>
    <row r="43613" spans="1:1">
      <c r="A43613" s="50"/>
    </row>
    <row r="43614" spans="1:1">
      <c r="A43614" s="50"/>
    </row>
    <row r="43615" spans="1:1">
      <c r="A43615" s="50"/>
    </row>
    <row r="43616" spans="1:1">
      <c r="A43616" s="50"/>
    </row>
    <row r="43617" spans="1:1">
      <c r="A43617" s="50"/>
    </row>
    <row r="43618" spans="1:1">
      <c r="A43618" s="50"/>
    </row>
    <row r="43619" spans="1:1">
      <c r="A43619" s="50"/>
    </row>
    <row r="43620" spans="1:1">
      <c r="A43620" s="50"/>
    </row>
    <row r="43621" spans="1:1">
      <c r="A43621" s="50"/>
    </row>
    <row r="43622" spans="1:1">
      <c r="A43622" s="50"/>
    </row>
    <row r="43623" spans="1:1">
      <c r="A43623" s="50"/>
    </row>
    <row r="43624" spans="1:1">
      <c r="A43624" s="50"/>
    </row>
    <row r="43625" spans="1:1">
      <c r="A43625" s="50"/>
    </row>
    <row r="43626" spans="1:1">
      <c r="A43626" s="50"/>
    </row>
    <row r="43627" spans="1:1">
      <c r="A43627" s="50"/>
    </row>
    <row r="43628" spans="1:1" ht="13.5" thickBot="1">
      <c r="A43628" s="47"/>
    </row>
    <row r="43629" spans="1:1">
      <c r="A43629" s="1"/>
    </row>
    <row r="43630" spans="1:1">
      <c r="A43630" s="24"/>
    </row>
    <row r="43631" spans="1:1">
      <c r="A43631" s="26"/>
    </row>
    <row r="43632" spans="1:1">
      <c r="A43632" s="26"/>
    </row>
    <row r="43633" spans="1:1">
      <c r="A43633" s="26"/>
    </row>
    <row r="43634" spans="1:1">
      <c r="A43634" s="26"/>
    </row>
    <row r="43635" spans="1:1">
      <c r="A43635" s="26"/>
    </row>
    <row r="43636" spans="1:1">
      <c r="A43636" s="26"/>
    </row>
    <row r="43637" spans="1:1">
      <c r="A43637" s="26"/>
    </row>
    <row r="43638" spans="1:1">
      <c r="A43638" s="26"/>
    </row>
    <row r="43639" spans="1:1">
      <c r="A43639" s="26"/>
    </row>
    <row r="43640" spans="1:1">
      <c r="A43640" s="26"/>
    </row>
    <row r="43641" spans="1:1">
      <c r="A43641" s="26"/>
    </row>
    <row r="43642" spans="1:1">
      <c r="A43642" s="26"/>
    </row>
    <row r="43643" spans="1:1">
      <c r="A43643" s="26"/>
    </row>
    <row r="43644" spans="1:1">
      <c r="A43644" s="26"/>
    </row>
    <row r="43645" spans="1:1">
      <c r="A43645" s="31"/>
    </row>
    <row r="43646" spans="1:1">
      <c r="A43646" s="24"/>
    </row>
    <row r="43647" spans="1:1">
      <c r="A43647" s="24"/>
    </row>
    <row r="43648" spans="1:1">
      <c r="A43648" s="26"/>
    </row>
    <row r="43649" spans="1:1">
      <c r="A43649" s="26"/>
    </row>
    <row r="43650" spans="1:1">
      <c r="A43650" s="26"/>
    </row>
    <row r="43651" spans="1:1">
      <c r="A43651" s="26"/>
    </row>
    <row r="43652" spans="1:1">
      <c r="A43652" s="26"/>
    </row>
    <row r="43653" spans="1:1">
      <c r="A43653" s="26"/>
    </row>
    <row r="43654" spans="1:1">
      <c r="A43654" s="26"/>
    </row>
    <row r="43655" spans="1:1">
      <c r="A43655" s="26"/>
    </row>
    <row r="43656" spans="1:1">
      <c r="A43656" s="26"/>
    </row>
    <row r="43657" spans="1:1">
      <c r="A43657" s="26"/>
    </row>
    <row r="43658" spans="1:1">
      <c r="A43658" s="26"/>
    </row>
    <row r="43659" spans="1:1">
      <c r="A43659" s="26"/>
    </row>
    <row r="43660" spans="1:1">
      <c r="A43660" s="26"/>
    </row>
    <row r="43661" spans="1:1" ht="13.5" thickBot="1">
      <c r="A43661" s="31"/>
    </row>
    <row r="43662" spans="1:1">
      <c r="A43662" s="44"/>
    </row>
    <row r="43663" spans="1:1" ht="13.5" thickBot="1">
      <c r="A43663" s="47"/>
    </row>
    <row r="43664" spans="1:1">
      <c r="A43664" s="48"/>
    </row>
    <row r="43665" spans="1:1">
      <c r="A43665" s="50"/>
    </row>
    <row r="43666" spans="1:1">
      <c r="A43666" s="50"/>
    </row>
    <row r="43667" spans="1:1">
      <c r="A43667" s="50"/>
    </row>
    <row r="43668" spans="1:1">
      <c r="A43668" s="50"/>
    </row>
    <row r="43669" spans="1:1">
      <c r="A43669" s="50"/>
    </row>
    <row r="43670" spans="1:1">
      <c r="A43670" s="50"/>
    </row>
    <row r="43671" spans="1:1">
      <c r="A43671" s="50"/>
    </row>
    <row r="43672" spans="1:1">
      <c r="A43672" s="50"/>
    </row>
    <row r="43673" spans="1:1">
      <c r="A43673" s="50"/>
    </row>
    <row r="43674" spans="1:1">
      <c r="A43674" s="50"/>
    </row>
    <row r="43675" spans="1:1">
      <c r="A43675" s="50"/>
    </row>
    <row r="43676" spans="1:1">
      <c r="A43676" s="50"/>
    </row>
    <row r="43677" spans="1:1">
      <c r="A43677" s="50"/>
    </row>
    <row r="43678" spans="1:1">
      <c r="A43678" s="50"/>
    </row>
    <row r="43679" spans="1:1">
      <c r="A43679" s="50"/>
    </row>
    <row r="43680" spans="1:1" ht="13.5" thickBot="1">
      <c r="A43680" s="47"/>
    </row>
    <row r="43681" spans="1:1">
      <c r="A43681" s="1"/>
    </row>
    <row r="43682" spans="1:1">
      <c r="A43682" s="24"/>
    </row>
    <row r="43683" spans="1:1">
      <c r="A43683" s="26"/>
    </row>
    <row r="43684" spans="1:1">
      <c r="A43684" s="26"/>
    </row>
    <row r="43685" spans="1:1">
      <c r="A43685" s="26"/>
    </row>
    <row r="43686" spans="1:1">
      <c r="A43686" s="26"/>
    </row>
    <row r="43687" spans="1:1">
      <c r="A43687" s="26"/>
    </row>
    <row r="43688" spans="1:1">
      <c r="A43688" s="26"/>
    </row>
    <row r="43689" spans="1:1">
      <c r="A43689" s="26"/>
    </row>
    <row r="43690" spans="1:1">
      <c r="A43690" s="26"/>
    </row>
    <row r="43691" spans="1:1">
      <c r="A43691" s="26"/>
    </row>
    <row r="43692" spans="1:1">
      <c r="A43692" s="26"/>
    </row>
    <row r="43693" spans="1:1">
      <c r="A43693" s="26"/>
    </row>
    <row r="43694" spans="1:1">
      <c r="A43694" s="26"/>
    </row>
    <row r="43695" spans="1:1">
      <c r="A43695" s="26"/>
    </row>
    <row r="43696" spans="1:1">
      <c r="A43696" s="26"/>
    </row>
    <row r="43697" spans="1:1">
      <c r="A43697" s="31"/>
    </row>
    <row r="43698" spans="1:1">
      <c r="A43698" s="24"/>
    </row>
    <row r="43699" spans="1:1">
      <c r="A43699" s="24"/>
    </row>
    <row r="43700" spans="1:1">
      <c r="A43700" s="26"/>
    </row>
    <row r="43701" spans="1:1">
      <c r="A43701" s="26"/>
    </row>
    <row r="43702" spans="1:1">
      <c r="A43702" s="26"/>
    </row>
    <row r="43703" spans="1:1">
      <c r="A43703" s="26"/>
    </row>
    <row r="43704" spans="1:1">
      <c r="A43704" s="26"/>
    </row>
    <row r="43705" spans="1:1">
      <c r="A43705" s="26"/>
    </row>
    <row r="43706" spans="1:1">
      <c r="A43706" s="26"/>
    </row>
    <row r="43707" spans="1:1">
      <c r="A43707" s="26"/>
    </row>
    <row r="43708" spans="1:1">
      <c r="A43708" s="26"/>
    </row>
    <row r="43709" spans="1:1">
      <c r="A43709" s="26"/>
    </row>
    <row r="43710" spans="1:1">
      <c r="A43710" s="26"/>
    </row>
    <row r="43711" spans="1:1">
      <c r="A43711" s="26"/>
    </row>
    <row r="43712" spans="1:1">
      <c r="A43712" s="26"/>
    </row>
    <row r="43713" spans="1:1" ht="13.5" thickBot="1">
      <c r="A43713" s="31"/>
    </row>
    <row r="43714" spans="1:1">
      <c r="A43714" s="44"/>
    </row>
    <row r="43715" spans="1:1" ht="13.5" thickBot="1">
      <c r="A43715" s="47"/>
    </row>
    <row r="43716" spans="1:1">
      <c r="A43716" s="48"/>
    </row>
    <row r="43717" spans="1:1">
      <c r="A43717" s="50"/>
    </row>
    <row r="43718" spans="1:1">
      <c r="A43718" s="50"/>
    </row>
    <row r="43719" spans="1:1">
      <c r="A43719" s="50"/>
    </row>
    <row r="43720" spans="1:1">
      <c r="A43720" s="50"/>
    </row>
    <row r="43721" spans="1:1">
      <c r="A43721" s="50"/>
    </row>
    <row r="43722" spans="1:1">
      <c r="A43722" s="50"/>
    </row>
    <row r="43723" spans="1:1">
      <c r="A43723" s="50"/>
    </row>
    <row r="43724" spans="1:1">
      <c r="A43724" s="50"/>
    </row>
    <row r="43725" spans="1:1">
      <c r="A43725" s="50"/>
    </row>
    <row r="43726" spans="1:1">
      <c r="A43726" s="50"/>
    </row>
    <row r="43727" spans="1:1">
      <c r="A43727" s="50"/>
    </row>
    <row r="43728" spans="1:1">
      <c r="A43728" s="50"/>
    </row>
    <row r="43729" spans="1:1">
      <c r="A43729" s="50"/>
    </row>
    <row r="43730" spans="1:1">
      <c r="A43730" s="50"/>
    </row>
    <row r="43731" spans="1:1">
      <c r="A43731" s="50"/>
    </row>
    <row r="43732" spans="1:1" ht="13.5" thickBot="1">
      <c r="A43732" s="47"/>
    </row>
    <row r="43733" spans="1:1">
      <c r="A43733" s="1"/>
    </row>
    <row r="43734" spans="1:1">
      <c r="A43734" s="24"/>
    </row>
    <row r="43735" spans="1:1">
      <c r="A43735" s="26"/>
    </row>
    <row r="43736" spans="1:1">
      <c r="A43736" s="26"/>
    </row>
    <row r="43737" spans="1:1">
      <c r="A43737" s="26"/>
    </row>
    <row r="43738" spans="1:1">
      <c r="A43738" s="26"/>
    </row>
    <row r="43739" spans="1:1">
      <c r="A43739" s="26"/>
    </row>
    <row r="43740" spans="1:1">
      <c r="A43740" s="26"/>
    </row>
    <row r="43741" spans="1:1">
      <c r="A43741" s="26"/>
    </row>
    <row r="43742" spans="1:1">
      <c r="A43742" s="26"/>
    </row>
    <row r="43743" spans="1:1">
      <c r="A43743" s="26"/>
    </row>
    <row r="43744" spans="1:1">
      <c r="A43744" s="26"/>
    </row>
    <row r="43745" spans="1:1">
      <c r="A43745" s="26"/>
    </row>
    <row r="43746" spans="1:1">
      <c r="A43746" s="26"/>
    </row>
    <row r="43747" spans="1:1">
      <c r="A43747" s="26"/>
    </row>
    <row r="43748" spans="1:1">
      <c r="A43748" s="26"/>
    </row>
    <row r="43749" spans="1:1">
      <c r="A43749" s="31"/>
    </row>
    <row r="43750" spans="1:1">
      <c r="A43750" s="24"/>
    </row>
    <row r="43751" spans="1:1">
      <c r="A43751" s="24"/>
    </row>
    <row r="43752" spans="1:1">
      <c r="A43752" s="26"/>
    </row>
    <row r="43753" spans="1:1">
      <c r="A43753" s="26"/>
    </row>
    <row r="43754" spans="1:1">
      <c r="A43754" s="26"/>
    </row>
    <row r="43755" spans="1:1">
      <c r="A43755" s="26"/>
    </row>
    <row r="43756" spans="1:1">
      <c r="A43756" s="26"/>
    </row>
    <row r="43757" spans="1:1">
      <c r="A43757" s="26"/>
    </row>
    <row r="43758" spans="1:1">
      <c r="A43758" s="26"/>
    </row>
    <row r="43759" spans="1:1">
      <c r="A43759" s="26"/>
    </row>
    <row r="43760" spans="1:1">
      <c r="A43760" s="26"/>
    </row>
    <row r="43761" spans="1:1">
      <c r="A43761" s="26"/>
    </row>
    <row r="43762" spans="1:1">
      <c r="A43762" s="26"/>
    </row>
    <row r="43763" spans="1:1">
      <c r="A43763" s="26"/>
    </row>
    <row r="43764" spans="1:1">
      <c r="A43764" s="26"/>
    </row>
    <row r="43765" spans="1:1" ht="13.5" thickBot="1">
      <c r="A43765" s="31"/>
    </row>
    <row r="43766" spans="1:1">
      <c r="A43766" s="44"/>
    </row>
    <row r="43767" spans="1:1" ht="13.5" thickBot="1">
      <c r="A43767" s="47"/>
    </row>
    <row r="43768" spans="1:1">
      <c r="A43768" s="48"/>
    </row>
    <row r="43769" spans="1:1">
      <c r="A43769" s="50"/>
    </row>
    <row r="43770" spans="1:1">
      <c r="A43770" s="50"/>
    </row>
    <row r="43771" spans="1:1">
      <c r="A43771" s="50"/>
    </row>
    <row r="43772" spans="1:1">
      <c r="A43772" s="50"/>
    </row>
    <row r="43773" spans="1:1">
      <c r="A43773" s="50"/>
    </row>
    <row r="43774" spans="1:1">
      <c r="A43774" s="50"/>
    </row>
    <row r="43775" spans="1:1">
      <c r="A43775" s="50"/>
    </row>
    <row r="43776" spans="1:1">
      <c r="A43776" s="50"/>
    </row>
    <row r="43777" spans="1:1">
      <c r="A43777" s="50"/>
    </row>
    <row r="43778" spans="1:1">
      <c r="A43778" s="50"/>
    </row>
    <row r="43779" spans="1:1">
      <c r="A43779" s="50"/>
    </row>
    <row r="43780" spans="1:1">
      <c r="A43780" s="50"/>
    </row>
    <row r="43781" spans="1:1">
      <c r="A43781" s="50"/>
    </row>
    <row r="43782" spans="1:1">
      <c r="A43782" s="50"/>
    </row>
    <row r="43783" spans="1:1">
      <c r="A43783" s="50"/>
    </row>
    <row r="43784" spans="1:1" ht="13.5" thickBot="1">
      <c r="A43784" s="47"/>
    </row>
    <row r="43785" spans="1:1">
      <c r="A43785" s="1"/>
    </row>
    <row r="43786" spans="1:1">
      <c r="A43786" s="24"/>
    </row>
    <row r="43787" spans="1:1">
      <c r="A43787" s="26"/>
    </row>
    <row r="43788" spans="1:1">
      <c r="A43788" s="26"/>
    </row>
    <row r="43789" spans="1:1">
      <c r="A43789" s="26"/>
    </row>
    <row r="43790" spans="1:1">
      <c r="A43790" s="26"/>
    </row>
    <row r="43791" spans="1:1">
      <c r="A43791" s="26"/>
    </row>
    <row r="43792" spans="1:1">
      <c r="A43792" s="26"/>
    </row>
    <row r="43793" spans="1:1">
      <c r="A43793" s="26"/>
    </row>
    <row r="43794" spans="1:1">
      <c r="A43794" s="26"/>
    </row>
    <row r="43795" spans="1:1">
      <c r="A43795" s="26"/>
    </row>
    <row r="43796" spans="1:1">
      <c r="A43796" s="26"/>
    </row>
    <row r="43797" spans="1:1">
      <c r="A43797" s="26"/>
    </row>
    <row r="43798" spans="1:1">
      <c r="A43798" s="26"/>
    </row>
    <row r="43799" spans="1:1">
      <c r="A43799" s="26"/>
    </row>
    <row r="43800" spans="1:1">
      <c r="A43800" s="26"/>
    </row>
    <row r="43801" spans="1:1">
      <c r="A43801" s="31"/>
    </row>
    <row r="43802" spans="1:1">
      <c r="A43802" s="24"/>
    </row>
    <row r="43803" spans="1:1">
      <c r="A43803" s="24"/>
    </row>
    <row r="43804" spans="1:1">
      <c r="A43804" s="26"/>
    </row>
    <row r="43805" spans="1:1">
      <c r="A43805" s="26"/>
    </row>
    <row r="43806" spans="1:1">
      <c r="A43806" s="26"/>
    </row>
    <row r="43807" spans="1:1">
      <c r="A43807" s="26"/>
    </row>
    <row r="43808" spans="1:1">
      <c r="A43808" s="26"/>
    </row>
    <row r="43809" spans="1:1">
      <c r="A43809" s="26"/>
    </row>
    <row r="43810" spans="1:1">
      <c r="A43810" s="26"/>
    </row>
    <row r="43811" spans="1:1">
      <c r="A43811" s="26"/>
    </row>
    <row r="43812" spans="1:1">
      <c r="A43812" s="26"/>
    </row>
    <row r="43813" spans="1:1">
      <c r="A43813" s="26"/>
    </row>
    <row r="43814" spans="1:1">
      <c r="A43814" s="26"/>
    </row>
    <row r="43815" spans="1:1">
      <c r="A43815" s="26"/>
    </row>
    <row r="43816" spans="1:1">
      <c r="A43816" s="26"/>
    </row>
    <row r="43817" spans="1:1" ht="13.5" thickBot="1">
      <c r="A43817" s="31"/>
    </row>
    <row r="43818" spans="1:1">
      <c r="A43818" s="44"/>
    </row>
    <row r="43819" spans="1:1" ht="13.5" thickBot="1">
      <c r="A43819" s="47"/>
    </row>
    <row r="43820" spans="1:1">
      <c r="A43820" s="48"/>
    </row>
    <row r="43821" spans="1:1">
      <c r="A43821" s="50"/>
    </row>
    <row r="43822" spans="1:1">
      <c r="A43822" s="50"/>
    </row>
    <row r="43823" spans="1:1">
      <c r="A43823" s="50"/>
    </row>
    <row r="43824" spans="1:1">
      <c r="A43824" s="50"/>
    </row>
    <row r="43825" spans="1:1">
      <c r="A43825" s="50"/>
    </row>
    <row r="43826" spans="1:1">
      <c r="A43826" s="50"/>
    </row>
    <row r="43827" spans="1:1">
      <c r="A43827" s="50"/>
    </row>
    <row r="43828" spans="1:1">
      <c r="A43828" s="50"/>
    </row>
    <row r="43829" spans="1:1">
      <c r="A43829" s="50"/>
    </row>
    <row r="43830" spans="1:1">
      <c r="A43830" s="50"/>
    </row>
    <row r="43831" spans="1:1">
      <c r="A43831" s="50"/>
    </row>
    <row r="43832" spans="1:1">
      <c r="A43832" s="50"/>
    </row>
    <row r="43833" spans="1:1">
      <c r="A43833" s="50"/>
    </row>
    <row r="43834" spans="1:1">
      <c r="A43834" s="50"/>
    </row>
    <row r="43835" spans="1:1">
      <c r="A43835" s="50"/>
    </row>
    <row r="43836" spans="1:1" ht="13.5" thickBot="1">
      <c r="A43836" s="47"/>
    </row>
    <row r="43837" spans="1:1">
      <c r="A43837" s="1"/>
    </row>
    <row r="43838" spans="1:1">
      <c r="A43838" s="24"/>
    </row>
    <row r="43839" spans="1:1">
      <c r="A43839" s="26"/>
    </row>
    <row r="43840" spans="1:1">
      <c r="A43840" s="26"/>
    </row>
    <row r="43841" spans="1:1">
      <c r="A43841" s="26"/>
    </row>
    <row r="43842" spans="1:1">
      <c r="A43842" s="26"/>
    </row>
    <row r="43843" spans="1:1">
      <c r="A43843" s="26"/>
    </row>
    <row r="43844" spans="1:1">
      <c r="A43844" s="26"/>
    </row>
    <row r="43845" spans="1:1">
      <c r="A43845" s="26"/>
    </row>
    <row r="43846" spans="1:1">
      <c r="A43846" s="26"/>
    </row>
    <row r="43847" spans="1:1">
      <c r="A43847" s="26"/>
    </row>
    <row r="43848" spans="1:1">
      <c r="A43848" s="26"/>
    </row>
    <row r="43849" spans="1:1">
      <c r="A43849" s="26"/>
    </row>
    <row r="43850" spans="1:1">
      <c r="A43850" s="26"/>
    </row>
    <row r="43851" spans="1:1">
      <c r="A43851" s="26"/>
    </row>
    <row r="43852" spans="1:1">
      <c r="A43852" s="26"/>
    </row>
    <row r="43853" spans="1:1">
      <c r="A43853" s="31"/>
    </row>
    <row r="43854" spans="1:1">
      <c r="A43854" s="24"/>
    </row>
    <row r="43855" spans="1:1">
      <c r="A43855" s="24"/>
    </row>
    <row r="43856" spans="1:1">
      <c r="A43856" s="26"/>
    </row>
    <row r="43857" spans="1:1">
      <c r="A43857" s="26"/>
    </row>
    <row r="43858" spans="1:1">
      <c r="A43858" s="26"/>
    </row>
    <row r="43859" spans="1:1">
      <c r="A43859" s="26"/>
    </row>
    <row r="43860" spans="1:1">
      <c r="A43860" s="26"/>
    </row>
    <row r="43861" spans="1:1">
      <c r="A43861" s="26"/>
    </row>
    <row r="43862" spans="1:1">
      <c r="A43862" s="26"/>
    </row>
    <row r="43863" spans="1:1">
      <c r="A43863" s="26"/>
    </row>
    <row r="43864" spans="1:1">
      <c r="A43864" s="26"/>
    </row>
    <row r="43865" spans="1:1">
      <c r="A43865" s="26"/>
    </row>
    <row r="43866" spans="1:1">
      <c r="A43866" s="26"/>
    </row>
    <row r="43867" spans="1:1">
      <c r="A43867" s="26"/>
    </row>
    <row r="43868" spans="1:1">
      <c r="A43868" s="26"/>
    </row>
    <row r="43869" spans="1:1" ht="13.5" thickBot="1">
      <c r="A43869" s="31"/>
    </row>
    <row r="43870" spans="1:1">
      <c r="A43870" s="44"/>
    </row>
    <row r="43871" spans="1:1" ht="13.5" thickBot="1">
      <c r="A43871" s="47"/>
    </row>
    <row r="43872" spans="1:1">
      <c r="A43872" s="48"/>
    </row>
    <row r="43873" spans="1:1">
      <c r="A43873" s="50"/>
    </row>
    <row r="43874" spans="1:1">
      <c r="A43874" s="50"/>
    </row>
    <row r="43875" spans="1:1">
      <c r="A43875" s="50"/>
    </row>
    <row r="43876" spans="1:1">
      <c r="A43876" s="50"/>
    </row>
    <row r="43877" spans="1:1">
      <c r="A43877" s="50"/>
    </row>
    <row r="43878" spans="1:1">
      <c r="A43878" s="50"/>
    </row>
    <row r="43879" spans="1:1">
      <c r="A43879" s="50"/>
    </row>
    <row r="43880" spans="1:1">
      <c r="A43880" s="50"/>
    </row>
    <row r="43881" spans="1:1">
      <c r="A43881" s="50"/>
    </row>
    <row r="43882" spans="1:1">
      <c r="A43882" s="50"/>
    </row>
    <row r="43883" spans="1:1">
      <c r="A43883" s="50"/>
    </row>
    <row r="43884" spans="1:1">
      <c r="A43884" s="50"/>
    </row>
    <row r="43885" spans="1:1">
      <c r="A43885" s="50"/>
    </row>
    <row r="43886" spans="1:1">
      <c r="A43886" s="50"/>
    </row>
    <row r="43887" spans="1:1">
      <c r="A43887" s="50"/>
    </row>
    <row r="43888" spans="1:1" ht="13.5" thickBot="1">
      <c r="A43888" s="47"/>
    </row>
    <row r="43889" spans="1:1">
      <c r="A43889" s="1"/>
    </row>
    <row r="43890" spans="1:1">
      <c r="A43890" s="24"/>
    </row>
    <row r="43891" spans="1:1">
      <c r="A43891" s="26"/>
    </row>
    <row r="43892" spans="1:1">
      <c r="A43892" s="26"/>
    </row>
    <row r="43893" spans="1:1">
      <c r="A43893" s="26"/>
    </row>
    <row r="43894" spans="1:1">
      <c r="A43894" s="26"/>
    </row>
    <row r="43895" spans="1:1">
      <c r="A43895" s="26"/>
    </row>
    <row r="43896" spans="1:1">
      <c r="A43896" s="26"/>
    </row>
    <row r="43897" spans="1:1">
      <c r="A43897" s="26"/>
    </row>
    <row r="43898" spans="1:1">
      <c r="A43898" s="26"/>
    </row>
    <row r="43899" spans="1:1">
      <c r="A43899" s="26"/>
    </row>
    <row r="43900" spans="1:1">
      <c r="A43900" s="26"/>
    </row>
    <row r="43901" spans="1:1">
      <c r="A43901" s="26"/>
    </row>
    <row r="43902" spans="1:1">
      <c r="A43902" s="26"/>
    </row>
    <row r="43903" spans="1:1">
      <c r="A43903" s="26"/>
    </row>
    <row r="43904" spans="1:1">
      <c r="A43904" s="26"/>
    </row>
    <row r="43905" spans="1:1">
      <c r="A43905" s="31"/>
    </row>
    <row r="43906" spans="1:1">
      <c r="A43906" s="24"/>
    </row>
    <row r="43907" spans="1:1">
      <c r="A43907" s="24"/>
    </row>
    <row r="43908" spans="1:1">
      <c r="A43908" s="26"/>
    </row>
    <row r="43909" spans="1:1">
      <c r="A43909" s="26"/>
    </row>
    <row r="43910" spans="1:1">
      <c r="A43910" s="26"/>
    </row>
    <row r="43911" spans="1:1">
      <c r="A43911" s="26"/>
    </row>
    <row r="43912" spans="1:1">
      <c r="A43912" s="26"/>
    </row>
    <row r="43913" spans="1:1">
      <c r="A43913" s="26"/>
    </row>
    <row r="43914" spans="1:1">
      <c r="A43914" s="26"/>
    </row>
    <row r="43915" spans="1:1">
      <c r="A43915" s="26"/>
    </row>
    <row r="43916" spans="1:1">
      <c r="A43916" s="26"/>
    </row>
    <row r="43917" spans="1:1">
      <c r="A43917" s="26"/>
    </row>
    <row r="43918" spans="1:1">
      <c r="A43918" s="26"/>
    </row>
    <row r="43919" spans="1:1">
      <c r="A43919" s="26"/>
    </row>
    <row r="43920" spans="1:1">
      <c r="A43920" s="26"/>
    </row>
    <row r="43921" spans="1:1" ht="13.5" thickBot="1">
      <c r="A43921" s="31"/>
    </row>
    <row r="43922" spans="1:1">
      <c r="A43922" s="44"/>
    </row>
    <row r="43923" spans="1:1" ht="13.5" thickBot="1">
      <c r="A43923" s="47"/>
    </row>
    <row r="43924" spans="1:1">
      <c r="A43924" s="48"/>
    </row>
    <row r="43925" spans="1:1">
      <c r="A43925" s="50"/>
    </row>
    <row r="43926" spans="1:1">
      <c r="A43926" s="50"/>
    </row>
    <row r="43927" spans="1:1">
      <c r="A43927" s="50"/>
    </row>
    <row r="43928" spans="1:1">
      <c r="A43928" s="50"/>
    </row>
    <row r="43929" spans="1:1">
      <c r="A43929" s="50"/>
    </row>
    <row r="43930" spans="1:1">
      <c r="A43930" s="50"/>
    </row>
    <row r="43931" spans="1:1">
      <c r="A43931" s="50"/>
    </row>
    <row r="43932" spans="1:1">
      <c r="A43932" s="50"/>
    </row>
    <row r="43933" spans="1:1">
      <c r="A43933" s="50"/>
    </row>
    <row r="43934" spans="1:1">
      <c r="A43934" s="50"/>
    </row>
    <row r="43935" spans="1:1">
      <c r="A43935" s="50"/>
    </row>
    <row r="43936" spans="1:1">
      <c r="A43936" s="50"/>
    </row>
    <row r="43937" spans="1:1">
      <c r="A43937" s="50"/>
    </row>
    <row r="43938" spans="1:1">
      <c r="A43938" s="50"/>
    </row>
    <row r="43939" spans="1:1">
      <c r="A43939" s="50"/>
    </row>
    <row r="43940" spans="1:1" ht="13.5" thickBot="1">
      <c r="A43940" s="47"/>
    </row>
    <row r="43941" spans="1:1">
      <c r="A43941" s="1"/>
    </row>
    <row r="43942" spans="1:1">
      <c r="A43942" s="24"/>
    </row>
    <row r="43943" spans="1:1">
      <c r="A43943" s="26"/>
    </row>
    <row r="43944" spans="1:1">
      <c r="A43944" s="26"/>
    </row>
    <row r="43945" spans="1:1">
      <c r="A43945" s="26"/>
    </row>
    <row r="43946" spans="1:1">
      <c r="A43946" s="26"/>
    </row>
    <row r="43947" spans="1:1">
      <c r="A43947" s="26"/>
    </row>
    <row r="43948" spans="1:1">
      <c r="A43948" s="26"/>
    </row>
    <row r="43949" spans="1:1">
      <c r="A43949" s="26"/>
    </row>
    <row r="43950" spans="1:1">
      <c r="A43950" s="26"/>
    </row>
    <row r="43951" spans="1:1">
      <c r="A43951" s="26"/>
    </row>
    <row r="43952" spans="1:1">
      <c r="A43952" s="26"/>
    </row>
    <row r="43953" spans="1:1">
      <c r="A43953" s="26"/>
    </row>
    <row r="43954" spans="1:1">
      <c r="A43954" s="26"/>
    </row>
    <row r="43955" spans="1:1">
      <c r="A43955" s="26"/>
    </row>
    <row r="43956" spans="1:1">
      <c r="A43956" s="26"/>
    </row>
    <row r="43957" spans="1:1">
      <c r="A43957" s="31"/>
    </row>
    <row r="43958" spans="1:1">
      <c r="A43958" s="24"/>
    </row>
    <row r="43959" spans="1:1">
      <c r="A43959" s="24"/>
    </row>
    <row r="43960" spans="1:1">
      <c r="A43960" s="26"/>
    </row>
    <row r="43961" spans="1:1">
      <c r="A43961" s="26"/>
    </row>
    <row r="43962" spans="1:1">
      <c r="A43962" s="26"/>
    </row>
    <row r="43963" spans="1:1">
      <c r="A43963" s="26"/>
    </row>
    <row r="43964" spans="1:1">
      <c r="A43964" s="26"/>
    </row>
    <row r="43965" spans="1:1">
      <c r="A43965" s="26"/>
    </row>
    <row r="43966" spans="1:1">
      <c r="A43966" s="26"/>
    </row>
    <row r="43967" spans="1:1">
      <c r="A43967" s="26"/>
    </row>
    <row r="43968" spans="1:1">
      <c r="A43968" s="26"/>
    </row>
    <row r="43969" spans="1:1">
      <c r="A43969" s="26"/>
    </row>
    <row r="43970" spans="1:1">
      <c r="A43970" s="26"/>
    </row>
    <row r="43971" spans="1:1">
      <c r="A43971" s="26"/>
    </row>
    <row r="43972" spans="1:1">
      <c r="A43972" s="26"/>
    </row>
    <row r="43973" spans="1:1" ht="13.5" thickBot="1">
      <c r="A43973" s="31"/>
    </row>
    <row r="43974" spans="1:1">
      <c r="A43974" s="44"/>
    </row>
    <row r="43975" spans="1:1" ht="13.5" thickBot="1">
      <c r="A43975" s="47"/>
    </row>
    <row r="43976" spans="1:1">
      <c r="A43976" s="48"/>
    </row>
    <row r="43977" spans="1:1">
      <c r="A43977" s="50"/>
    </row>
    <row r="43978" spans="1:1">
      <c r="A43978" s="50"/>
    </row>
    <row r="43979" spans="1:1">
      <c r="A43979" s="50"/>
    </row>
    <row r="43980" spans="1:1">
      <c r="A43980" s="50"/>
    </row>
    <row r="43981" spans="1:1">
      <c r="A43981" s="50"/>
    </row>
    <row r="43982" spans="1:1">
      <c r="A43982" s="50"/>
    </row>
    <row r="43983" spans="1:1">
      <c r="A43983" s="50"/>
    </row>
    <row r="43984" spans="1:1">
      <c r="A43984" s="50"/>
    </row>
    <row r="43985" spans="1:1">
      <c r="A43985" s="50"/>
    </row>
    <row r="43986" spans="1:1">
      <c r="A43986" s="50"/>
    </row>
    <row r="43987" spans="1:1">
      <c r="A43987" s="50"/>
    </row>
    <row r="43988" spans="1:1">
      <c r="A43988" s="50"/>
    </row>
    <row r="43989" spans="1:1">
      <c r="A43989" s="50"/>
    </row>
    <row r="43990" spans="1:1">
      <c r="A43990" s="50"/>
    </row>
    <row r="43991" spans="1:1">
      <c r="A43991" s="50"/>
    </row>
    <row r="43992" spans="1:1" ht="13.5" thickBot="1">
      <c r="A43992" s="47"/>
    </row>
    <row r="43993" spans="1:1">
      <c r="A43993" s="1"/>
    </row>
    <row r="43994" spans="1:1">
      <c r="A43994" s="24"/>
    </row>
    <row r="43995" spans="1:1">
      <c r="A43995" s="26"/>
    </row>
    <row r="43996" spans="1:1">
      <c r="A43996" s="26"/>
    </row>
    <row r="43997" spans="1:1">
      <c r="A43997" s="26"/>
    </row>
    <row r="43998" spans="1:1">
      <c r="A43998" s="26"/>
    </row>
    <row r="43999" spans="1:1">
      <c r="A43999" s="26"/>
    </row>
    <row r="44000" spans="1:1">
      <c r="A44000" s="26"/>
    </row>
    <row r="44001" spans="1:1">
      <c r="A44001" s="26"/>
    </row>
    <row r="44002" spans="1:1">
      <c r="A44002" s="26"/>
    </row>
    <row r="44003" spans="1:1">
      <c r="A44003" s="26"/>
    </row>
    <row r="44004" spans="1:1">
      <c r="A44004" s="26"/>
    </row>
    <row r="44005" spans="1:1">
      <c r="A44005" s="26"/>
    </row>
    <row r="44006" spans="1:1">
      <c r="A44006" s="26"/>
    </row>
    <row r="44007" spans="1:1">
      <c r="A44007" s="26"/>
    </row>
    <row r="44008" spans="1:1">
      <c r="A44008" s="26"/>
    </row>
    <row r="44009" spans="1:1">
      <c r="A44009" s="31"/>
    </row>
    <row r="44010" spans="1:1">
      <c r="A44010" s="24"/>
    </row>
    <row r="44011" spans="1:1">
      <c r="A44011" s="24"/>
    </row>
    <row r="44012" spans="1:1">
      <c r="A44012" s="26"/>
    </row>
    <row r="44013" spans="1:1">
      <c r="A44013" s="26"/>
    </row>
    <row r="44014" spans="1:1">
      <c r="A44014" s="26"/>
    </row>
    <row r="44015" spans="1:1">
      <c r="A44015" s="26"/>
    </row>
    <row r="44016" spans="1:1">
      <c r="A44016" s="26"/>
    </row>
    <row r="44017" spans="1:1">
      <c r="A44017" s="26"/>
    </row>
    <row r="44018" spans="1:1">
      <c r="A44018" s="26"/>
    </row>
    <row r="44019" spans="1:1">
      <c r="A44019" s="26"/>
    </row>
    <row r="44020" spans="1:1">
      <c r="A44020" s="26"/>
    </row>
    <row r="44021" spans="1:1">
      <c r="A44021" s="26"/>
    </row>
    <row r="44022" spans="1:1">
      <c r="A44022" s="26"/>
    </row>
    <row r="44023" spans="1:1">
      <c r="A44023" s="26"/>
    </row>
    <row r="44024" spans="1:1">
      <c r="A44024" s="26"/>
    </row>
    <row r="44025" spans="1:1" ht="13.5" thickBot="1">
      <c r="A44025" s="31"/>
    </row>
    <row r="44026" spans="1:1">
      <c r="A44026" s="44"/>
    </row>
    <row r="44027" spans="1:1" ht="13.5" thickBot="1">
      <c r="A44027" s="47"/>
    </row>
    <row r="44028" spans="1:1">
      <c r="A44028" s="48"/>
    </row>
    <row r="44029" spans="1:1">
      <c r="A44029" s="50"/>
    </row>
    <row r="44030" spans="1:1">
      <c r="A44030" s="50"/>
    </row>
    <row r="44031" spans="1:1">
      <c r="A44031" s="50"/>
    </row>
    <row r="44032" spans="1:1">
      <c r="A44032" s="50"/>
    </row>
    <row r="44033" spans="1:1">
      <c r="A44033" s="50"/>
    </row>
    <row r="44034" spans="1:1">
      <c r="A44034" s="50"/>
    </row>
    <row r="44035" spans="1:1">
      <c r="A44035" s="50"/>
    </row>
    <row r="44036" spans="1:1">
      <c r="A44036" s="50"/>
    </row>
    <row r="44037" spans="1:1">
      <c r="A44037" s="50"/>
    </row>
    <row r="44038" spans="1:1">
      <c r="A44038" s="50"/>
    </row>
    <row r="44039" spans="1:1">
      <c r="A44039" s="50"/>
    </row>
    <row r="44040" spans="1:1">
      <c r="A44040" s="50"/>
    </row>
    <row r="44041" spans="1:1">
      <c r="A44041" s="50"/>
    </row>
    <row r="44042" spans="1:1">
      <c r="A44042" s="50"/>
    </row>
    <row r="44043" spans="1:1">
      <c r="A44043" s="50"/>
    </row>
    <row r="44044" spans="1:1" ht="13.5" thickBot="1">
      <c r="A44044" s="47"/>
    </row>
    <row r="44045" spans="1:1">
      <c r="A44045" s="1"/>
    </row>
    <row r="44046" spans="1:1">
      <c r="A44046" s="24"/>
    </row>
    <row r="44047" spans="1:1">
      <c r="A44047" s="26"/>
    </row>
    <row r="44048" spans="1:1">
      <c r="A44048" s="26"/>
    </row>
    <row r="44049" spans="1:1">
      <c r="A44049" s="26"/>
    </row>
    <row r="44050" spans="1:1">
      <c r="A44050" s="26"/>
    </row>
    <row r="44051" spans="1:1">
      <c r="A44051" s="26"/>
    </row>
    <row r="44052" spans="1:1">
      <c r="A44052" s="26"/>
    </row>
    <row r="44053" spans="1:1">
      <c r="A44053" s="26"/>
    </row>
    <row r="44054" spans="1:1">
      <c r="A44054" s="26"/>
    </row>
    <row r="44055" spans="1:1">
      <c r="A44055" s="26"/>
    </row>
    <row r="44056" spans="1:1">
      <c r="A44056" s="26"/>
    </row>
    <row r="44057" spans="1:1">
      <c r="A44057" s="26"/>
    </row>
    <row r="44058" spans="1:1">
      <c r="A44058" s="26"/>
    </row>
    <row r="44059" spans="1:1">
      <c r="A44059" s="26"/>
    </row>
    <row r="44060" spans="1:1">
      <c r="A44060" s="26"/>
    </row>
    <row r="44061" spans="1:1">
      <c r="A44061" s="31"/>
    </row>
    <row r="44062" spans="1:1">
      <c r="A44062" s="24"/>
    </row>
    <row r="44063" spans="1:1">
      <c r="A44063" s="24"/>
    </row>
    <row r="44064" spans="1:1">
      <c r="A44064" s="26"/>
    </row>
    <row r="44065" spans="1:1">
      <c r="A44065" s="26"/>
    </row>
    <row r="44066" spans="1:1">
      <c r="A44066" s="26"/>
    </row>
    <row r="44067" spans="1:1">
      <c r="A44067" s="26"/>
    </row>
    <row r="44068" spans="1:1">
      <c r="A44068" s="26"/>
    </row>
    <row r="44069" spans="1:1">
      <c r="A44069" s="26"/>
    </row>
    <row r="44070" spans="1:1">
      <c r="A44070" s="26"/>
    </row>
    <row r="44071" spans="1:1">
      <c r="A44071" s="26"/>
    </row>
    <row r="44072" spans="1:1">
      <c r="A44072" s="26"/>
    </row>
    <row r="44073" spans="1:1">
      <c r="A44073" s="26"/>
    </row>
    <row r="44074" spans="1:1">
      <c r="A44074" s="26"/>
    </row>
    <row r="44075" spans="1:1">
      <c r="A44075" s="26"/>
    </row>
    <row r="44076" spans="1:1">
      <c r="A44076" s="26"/>
    </row>
    <row r="44077" spans="1:1" ht="13.5" thickBot="1">
      <c r="A44077" s="31"/>
    </row>
    <row r="44078" spans="1:1">
      <c r="A44078" s="44"/>
    </row>
    <row r="44079" spans="1:1" ht="13.5" thickBot="1">
      <c r="A44079" s="47"/>
    </row>
    <row r="44080" spans="1:1">
      <c r="A44080" s="48"/>
    </row>
    <row r="44081" spans="1:1">
      <c r="A44081" s="50"/>
    </row>
    <row r="44082" spans="1:1">
      <c r="A44082" s="50"/>
    </row>
    <row r="44083" spans="1:1">
      <c r="A44083" s="50"/>
    </row>
    <row r="44084" spans="1:1">
      <c r="A44084" s="50"/>
    </row>
    <row r="44085" spans="1:1">
      <c r="A44085" s="50"/>
    </row>
    <row r="44086" spans="1:1">
      <c r="A44086" s="50"/>
    </row>
    <row r="44087" spans="1:1">
      <c r="A44087" s="50"/>
    </row>
    <row r="44088" spans="1:1">
      <c r="A44088" s="50"/>
    </row>
    <row r="44089" spans="1:1">
      <c r="A44089" s="50"/>
    </row>
    <row r="44090" spans="1:1">
      <c r="A44090" s="50"/>
    </row>
    <row r="44091" spans="1:1">
      <c r="A44091" s="50"/>
    </row>
    <row r="44092" spans="1:1">
      <c r="A44092" s="50"/>
    </row>
    <row r="44093" spans="1:1">
      <c r="A44093" s="50"/>
    </row>
    <row r="44094" spans="1:1">
      <c r="A44094" s="50"/>
    </row>
    <row r="44095" spans="1:1">
      <c r="A44095" s="50"/>
    </row>
    <row r="44096" spans="1:1" ht="13.5" thickBot="1">
      <c r="A44096" s="47"/>
    </row>
    <row r="44097" spans="1:1">
      <c r="A44097" s="1"/>
    </row>
    <row r="44098" spans="1:1">
      <c r="A44098" s="24"/>
    </row>
    <row r="44099" spans="1:1">
      <c r="A44099" s="26"/>
    </row>
    <row r="44100" spans="1:1">
      <c r="A44100" s="26"/>
    </row>
    <row r="44101" spans="1:1">
      <c r="A44101" s="26"/>
    </row>
    <row r="44102" spans="1:1">
      <c r="A44102" s="26"/>
    </row>
    <row r="44103" spans="1:1">
      <c r="A44103" s="26"/>
    </row>
    <row r="44104" spans="1:1">
      <c r="A44104" s="26"/>
    </row>
    <row r="44105" spans="1:1">
      <c r="A44105" s="26"/>
    </row>
    <row r="44106" spans="1:1">
      <c r="A44106" s="26"/>
    </row>
    <row r="44107" spans="1:1">
      <c r="A44107" s="26"/>
    </row>
    <row r="44108" spans="1:1">
      <c r="A44108" s="26"/>
    </row>
    <row r="44109" spans="1:1">
      <c r="A44109" s="26"/>
    </row>
    <row r="44110" spans="1:1">
      <c r="A44110" s="26"/>
    </row>
    <row r="44111" spans="1:1">
      <c r="A44111" s="26"/>
    </row>
    <row r="44112" spans="1:1">
      <c r="A44112" s="26"/>
    </row>
    <row r="44113" spans="1:1">
      <c r="A44113" s="31"/>
    </row>
    <row r="44114" spans="1:1">
      <c r="A44114" s="24"/>
    </row>
    <row r="44115" spans="1:1">
      <c r="A44115" s="24"/>
    </row>
    <row r="44116" spans="1:1">
      <c r="A44116" s="26"/>
    </row>
    <row r="44117" spans="1:1">
      <c r="A44117" s="26"/>
    </row>
    <row r="44118" spans="1:1">
      <c r="A44118" s="26"/>
    </row>
    <row r="44119" spans="1:1">
      <c r="A44119" s="26"/>
    </row>
    <row r="44120" spans="1:1">
      <c r="A44120" s="26"/>
    </row>
    <row r="44121" spans="1:1">
      <c r="A44121" s="26"/>
    </row>
    <row r="44122" spans="1:1">
      <c r="A44122" s="26"/>
    </row>
    <row r="44123" spans="1:1">
      <c r="A44123" s="26"/>
    </row>
    <row r="44124" spans="1:1">
      <c r="A44124" s="26"/>
    </row>
    <row r="44125" spans="1:1">
      <c r="A44125" s="26"/>
    </row>
    <row r="44126" spans="1:1">
      <c r="A44126" s="26"/>
    </row>
    <row r="44127" spans="1:1">
      <c r="A44127" s="26"/>
    </row>
    <row r="44128" spans="1:1">
      <c r="A44128" s="26"/>
    </row>
    <row r="44129" spans="1:1" ht="13.5" thickBot="1">
      <c r="A44129" s="31"/>
    </row>
    <row r="44130" spans="1:1">
      <c r="A44130" s="44"/>
    </row>
    <row r="44131" spans="1:1" ht="13.5" thickBot="1">
      <c r="A44131" s="47"/>
    </row>
    <row r="44132" spans="1:1">
      <c r="A44132" s="48"/>
    </row>
    <row r="44133" spans="1:1">
      <c r="A44133" s="50"/>
    </row>
    <row r="44134" spans="1:1">
      <c r="A44134" s="50"/>
    </row>
    <row r="44135" spans="1:1">
      <c r="A44135" s="50"/>
    </row>
    <row r="44136" spans="1:1">
      <c r="A44136" s="50"/>
    </row>
    <row r="44137" spans="1:1">
      <c r="A44137" s="50"/>
    </row>
    <row r="44138" spans="1:1">
      <c r="A44138" s="50"/>
    </row>
    <row r="44139" spans="1:1">
      <c r="A44139" s="50"/>
    </row>
    <row r="44140" spans="1:1">
      <c r="A44140" s="50"/>
    </row>
    <row r="44141" spans="1:1">
      <c r="A44141" s="50"/>
    </row>
    <row r="44142" spans="1:1">
      <c r="A44142" s="50"/>
    </row>
    <row r="44143" spans="1:1">
      <c r="A44143" s="50"/>
    </row>
    <row r="44144" spans="1:1">
      <c r="A44144" s="50"/>
    </row>
    <row r="44145" spans="1:1">
      <c r="A44145" s="50"/>
    </row>
    <row r="44146" spans="1:1">
      <c r="A44146" s="50"/>
    </row>
    <row r="44147" spans="1:1">
      <c r="A44147" s="50"/>
    </row>
    <row r="44148" spans="1:1" ht="13.5" thickBot="1">
      <c r="A44148" s="47"/>
    </row>
    <row r="44149" spans="1:1">
      <c r="A44149" s="1"/>
    </row>
    <row r="44150" spans="1:1">
      <c r="A44150" s="24"/>
    </row>
    <row r="44151" spans="1:1">
      <c r="A44151" s="26"/>
    </row>
    <row r="44152" spans="1:1">
      <c r="A44152" s="26"/>
    </row>
    <row r="44153" spans="1:1">
      <c r="A44153" s="26"/>
    </row>
    <row r="44154" spans="1:1">
      <c r="A44154" s="26"/>
    </row>
    <row r="44155" spans="1:1">
      <c r="A44155" s="26"/>
    </row>
    <row r="44156" spans="1:1">
      <c r="A44156" s="26"/>
    </row>
    <row r="44157" spans="1:1">
      <c r="A44157" s="26"/>
    </row>
    <row r="44158" spans="1:1">
      <c r="A44158" s="26"/>
    </row>
    <row r="44159" spans="1:1">
      <c r="A44159" s="26"/>
    </row>
    <row r="44160" spans="1:1">
      <c r="A44160" s="26"/>
    </row>
    <row r="44161" spans="1:1">
      <c r="A44161" s="26"/>
    </row>
    <row r="44162" spans="1:1">
      <c r="A44162" s="26"/>
    </row>
    <row r="44163" spans="1:1">
      <c r="A44163" s="26"/>
    </row>
    <row r="44164" spans="1:1">
      <c r="A44164" s="26"/>
    </row>
    <row r="44165" spans="1:1">
      <c r="A44165" s="31"/>
    </row>
    <row r="44166" spans="1:1">
      <c r="A44166" s="24"/>
    </row>
    <row r="44167" spans="1:1">
      <c r="A44167" s="24"/>
    </row>
    <row r="44168" spans="1:1">
      <c r="A44168" s="26"/>
    </row>
    <row r="44169" spans="1:1">
      <c r="A44169" s="26"/>
    </row>
    <row r="44170" spans="1:1">
      <c r="A44170" s="26"/>
    </row>
    <row r="44171" spans="1:1">
      <c r="A44171" s="26"/>
    </row>
    <row r="44172" spans="1:1">
      <c r="A44172" s="26"/>
    </row>
    <row r="44173" spans="1:1">
      <c r="A44173" s="26"/>
    </row>
    <row r="44174" spans="1:1">
      <c r="A44174" s="26"/>
    </row>
    <row r="44175" spans="1:1">
      <c r="A44175" s="26"/>
    </row>
    <row r="44176" spans="1:1">
      <c r="A44176" s="26"/>
    </row>
    <row r="44177" spans="1:1">
      <c r="A44177" s="26"/>
    </row>
    <row r="44178" spans="1:1">
      <c r="A44178" s="26"/>
    </row>
    <row r="44179" spans="1:1">
      <c r="A44179" s="26"/>
    </row>
    <row r="44180" spans="1:1">
      <c r="A44180" s="26"/>
    </row>
    <row r="44181" spans="1:1" ht="13.5" thickBot="1">
      <c r="A44181" s="31"/>
    </row>
    <row r="44182" spans="1:1">
      <c r="A44182" s="44"/>
    </row>
    <row r="44183" spans="1:1" ht="13.5" thickBot="1">
      <c r="A44183" s="47"/>
    </row>
    <row r="44184" spans="1:1">
      <c r="A44184" s="48"/>
    </row>
    <row r="44185" spans="1:1">
      <c r="A44185" s="50"/>
    </row>
    <row r="44186" spans="1:1">
      <c r="A44186" s="50"/>
    </row>
    <row r="44187" spans="1:1">
      <c r="A44187" s="50"/>
    </row>
    <row r="44188" spans="1:1">
      <c r="A44188" s="50"/>
    </row>
    <row r="44189" spans="1:1">
      <c r="A44189" s="50"/>
    </row>
    <row r="44190" spans="1:1">
      <c r="A44190" s="50"/>
    </row>
    <row r="44191" spans="1:1">
      <c r="A44191" s="50"/>
    </row>
    <row r="44192" spans="1:1">
      <c r="A44192" s="50"/>
    </row>
    <row r="44193" spans="1:1">
      <c r="A44193" s="50"/>
    </row>
    <row r="44194" spans="1:1">
      <c r="A44194" s="50"/>
    </row>
    <row r="44195" spans="1:1">
      <c r="A44195" s="50"/>
    </row>
    <row r="44196" spans="1:1">
      <c r="A44196" s="50"/>
    </row>
    <row r="44197" spans="1:1">
      <c r="A44197" s="50"/>
    </row>
    <row r="44198" spans="1:1">
      <c r="A44198" s="50"/>
    </row>
    <row r="44199" spans="1:1">
      <c r="A44199" s="50"/>
    </row>
    <row r="44200" spans="1:1" ht="13.5" thickBot="1">
      <c r="A44200" s="47"/>
    </row>
    <row r="44201" spans="1:1">
      <c r="A44201" s="1"/>
    </row>
    <row r="44202" spans="1:1">
      <c r="A44202" s="24"/>
    </row>
    <row r="44203" spans="1:1">
      <c r="A44203" s="26"/>
    </row>
    <row r="44204" spans="1:1">
      <c r="A44204" s="26"/>
    </row>
    <row r="44205" spans="1:1">
      <c r="A44205" s="26"/>
    </row>
    <row r="44206" spans="1:1">
      <c r="A44206" s="26"/>
    </row>
    <row r="44207" spans="1:1">
      <c r="A44207" s="26"/>
    </row>
    <row r="44208" spans="1:1">
      <c r="A44208" s="26"/>
    </row>
    <row r="44209" spans="1:1">
      <c r="A44209" s="26"/>
    </row>
    <row r="44210" spans="1:1">
      <c r="A44210" s="26"/>
    </row>
    <row r="44211" spans="1:1">
      <c r="A44211" s="26"/>
    </row>
    <row r="44212" spans="1:1">
      <c r="A44212" s="26"/>
    </row>
    <row r="44213" spans="1:1">
      <c r="A44213" s="26"/>
    </row>
    <row r="44214" spans="1:1">
      <c r="A44214" s="26"/>
    </row>
    <row r="44215" spans="1:1">
      <c r="A44215" s="26"/>
    </row>
    <row r="44216" spans="1:1">
      <c r="A44216" s="26"/>
    </row>
    <row r="44217" spans="1:1">
      <c r="A44217" s="31"/>
    </row>
    <row r="44218" spans="1:1">
      <c r="A44218" s="24"/>
    </row>
    <row r="44219" spans="1:1">
      <c r="A44219" s="24"/>
    </row>
    <row r="44220" spans="1:1">
      <c r="A44220" s="26"/>
    </row>
    <row r="44221" spans="1:1">
      <c r="A44221" s="26"/>
    </row>
    <row r="44222" spans="1:1">
      <c r="A44222" s="26"/>
    </row>
    <row r="44223" spans="1:1">
      <c r="A44223" s="26"/>
    </row>
    <row r="44224" spans="1:1">
      <c r="A44224" s="26"/>
    </row>
    <row r="44225" spans="1:1">
      <c r="A44225" s="26"/>
    </row>
    <row r="44226" spans="1:1">
      <c r="A44226" s="26"/>
    </row>
    <row r="44227" spans="1:1">
      <c r="A44227" s="26"/>
    </row>
    <row r="44228" spans="1:1">
      <c r="A44228" s="26"/>
    </row>
    <row r="44229" spans="1:1">
      <c r="A44229" s="26"/>
    </row>
    <row r="44230" spans="1:1">
      <c r="A44230" s="26"/>
    </row>
    <row r="44231" spans="1:1">
      <c r="A44231" s="26"/>
    </row>
    <row r="44232" spans="1:1">
      <c r="A44232" s="26"/>
    </row>
    <row r="44233" spans="1:1" ht="13.5" thickBot="1">
      <c r="A44233" s="31"/>
    </row>
    <row r="44234" spans="1:1">
      <c r="A44234" s="44"/>
    </row>
    <row r="44235" spans="1:1" ht="13.5" thickBot="1">
      <c r="A44235" s="47"/>
    </row>
    <row r="44236" spans="1:1">
      <c r="A44236" s="48"/>
    </row>
    <row r="44237" spans="1:1">
      <c r="A44237" s="50"/>
    </row>
    <row r="44238" spans="1:1">
      <c r="A44238" s="50"/>
    </row>
    <row r="44239" spans="1:1">
      <c r="A44239" s="50"/>
    </row>
    <row r="44240" spans="1:1">
      <c r="A44240" s="50"/>
    </row>
    <row r="44241" spans="1:1">
      <c r="A44241" s="50"/>
    </row>
    <row r="44242" spans="1:1">
      <c r="A44242" s="50"/>
    </row>
    <row r="44243" spans="1:1">
      <c r="A44243" s="50"/>
    </row>
    <row r="44244" spans="1:1">
      <c r="A44244" s="50"/>
    </row>
    <row r="44245" spans="1:1">
      <c r="A44245" s="50"/>
    </row>
    <row r="44246" spans="1:1">
      <c r="A44246" s="50"/>
    </row>
    <row r="44247" spans="1:1">
      <c r="A44247" s="50"/>
    </row>
    <row r="44248" spans="1:1">
      <c r="A44248" s="50"/>
    </row>
    <row r="44249" spans="1:1">
      <c r="A44249" s="50"/>
    </row>
    <row r="44250" spans="1:1">
      <c r="A44250" s="50"/>
    </row>
    <row r="44251" spans="1:1">
      <c r="A44251" s="50"/>
    </row>
    <row r="44252" spans="1:1" ht="13.5" thickBot="1">
      <c r="A44252" s="47"/>
    </row>
    <row r="44253" spans="1:1">
      <c r="A44253" s="1"/>
    </row>
    <row r="44254" spans="1:1">
      <c r="A44254" s="24"/>
    </row>
    <row r="44255" spans="1:1">
      <c r="A44255" s="26"/>
    </row>
    <row r="44256" spans="1:1">
      <c r="A44256" s="26"/>
    </row>
    <row r="44257" spans="1:1">
      <c r="A44257" s="26"/>
    </row>
    <row r="44258" spans="1:1">
      <c r="A44258" s="26"/>
    </row>
    <row r="44259" spans="1:1">
      <c r="A44259" s="26"/>
    </row>
    <row r="44260" spans="1:1">
      <c r="A44260" s="26"/>
    </row>
    <row r="44261" spans="1:1">
      <c r="A44261" s="26"/>
    </row>
    <row r="44262" spans="1:1">
      <c r="A44262" s="26"/>
    </row>
    <row r="44263" spans="1:1">
      <c r="A44263" s="26"/>
    </row>
    <row r="44264" spans="1:1">
      <c r="A44264" s="26"/>
    </row>
    <row r="44265" spans="1:1">
      <c r="A44265" s="26"/>
    </row>
    <row r="44266" spans="1:1">
      <c r="A44266" s="26"/>
    </row>
    <row r="44267" spans="1:1">
      <c r="A44267" s="26"/>
    </row>
    <row r="44268" spans="1:1">
      <c r="A44268" s="26"/>
    </row>
    <row r="44269" spans="1:1">
      <c r="A44269" s="31"/>
    </row>
    <row r="44270" spans="1:1">
      <c r="A44270" s="24"/>
    </row>
    <row r="44271" spans="1:1">
      <c r="A44271" s="24"/>
    </row>
    <row r="44272" spans="1:1">
      <c r="A44272" s="26"/>
    </row>
    <row r="44273" spans="1:1">
      <c r="A44273" s="26"/>
    </row>
    <row r="44274" spans="1:1">
      <c r="A44274" s="26"/>
    </row>
    <row r="44275" spans="1:1">
      <c r="A44275" s="26"/>
    </row>
    <row r="44276" spans="1:1">
      <c r="A44276" s="26"/>
    </row>
    <row r="44277" spans="1:1">
      <c r="A44277" s="26"/>
    </row>
    <row r="44278" spans="1:1">
      <c r="A44278" s="26"/>
    </row>
    <row r="44279" spans="1:1">
      <c r="A44279" s="26"/>
    </row>
    <row r="44280" spans="1:1">
      <c r="A44280" s="26"/>
    </row>
    <row r="44281" spans="1:1">
      <c r="A44281" s="26"/>
    </row>
    <row r="44282" spans="1:1">
      <c r="A44282" s="26"/>
    </row>
    <row r="44283" spans="1:1">
      <c r="A44283" s="26"/>
    </row>
    <row r="44284" spans="1:1">
      <c r="A44284" s="26"/>
    </row>
    <row r="44285" spans="1:1" ht="13.5" thickBot="1">
      <c r="A44285" s="31"/>
    </row>
    <row r="44286" spans="1:1">
      <c r="A44286" s="44"/>
    </row>
    <row r="44287" spans="1:1" ht="13.5" thickBot="1">
      <c r="A44287" s="47"/>
    </row>
    <row r="44288" spans="1:1">
      <c r="A44288" s="48"/>
    </row>
    <row r="44289" spans="1:1">
      <c r="A44289" s="50"/>
    </row>
    <row r="44290" spans="1:1">
      <c r="A44290" s="50"/>
    </row>
    <row r="44291" spans="1:1">
      <c r="A44291" s="50"/>
    </row>
    <row r="44292" spans="1:1">
      <c r="A44292" s="50"/>
    </row>
    <row r="44293" spans="1:1">
      <c r="A44293" s="50"/>
    </row>
    <row r="44294" spans="1:1">
      <c r="A44294" s="50"/>
    </row>
    <row r="44295" spans="1:1">
      <c r="A44295" s="50"/>
    </row>
    <row r="44296" spans="1:1">
      <c r="A44296" s="50"/>
    </row>
    <row r="44297" spans="1:1">
      <c r="A44297" s="50"/>
    </row>
    <row r="44298" spans="1:1">
      <c r="A44298" s="50"/>
    </row>
    <row r="44299" spans="1:1">
      <c r="A44299" s="50"/>
    </row>
    <row r="44300" spans="1:1">
      <c r="A44300" s="50"/>
    </row>
    <row r="44301" spans="1:1">
      <c r="A44301" s="50"/>
    </row>
    <row r="44302" spans="1:1">
      <c r="A44302" s="50"/>
    </row>
    <row r="44303" spans="1:1">
      <c r="A44303" s="50"/>
    </row>
    <row r="44304" spans="1:1" ht="13.5" thickBot="1">
      <c r="A44304" s="47"/>
    </row>
    <row r="44305" spans="1:1">
      <c r="A44305" s="1"/>
    </row>
    <row r="44306" spans="1:1">
      <c r="A44306" s="24"/>
    </row>
    <row r="44307" spans="1:1">
      <c r="A44307" s="26"/>
    </row>
    <row r="44308" spans="1:1">
      <c r="A44308" s="26"/>
    </row>
    <row r="44309" spans="1:1">
      <c r="A44309" s="26"/>
    </row>
    <row r="44310" spans="1:1">
      <c r="A44310" s="26"/>
    </row>
    <row r="44311" spans="1:1">
      <c r="A44311" s="26"/>
    </row>
    <row r="44312" spans="1:1">
      <c r="A44312" s="26"/>
    </row>
    <row r="44313" spans="1:1">
      <c r="A44313" s="26"/>
    </row>
    <row r="44314" spans="1:1">
      <c r="A44314" s="26"/>
    </row>
    <row r="44315" spans="1:1">
      <c r="A44315" s="26"/>
    </row>
    <row r="44316" spans="1:1">
      <c r="A44316" s="26"/>
    </row>
    <row r="44317" spans="1:1">
      <c r="A44317" s="26"/>
    </row>
    <row r="44318" spans="1:1">
      <c r="A44318" s="26"/>
    </row>
    <row r="44319" spans="1:1">
      <c r="A44319" s="26"/>
    </row>
    <row r="44320" spans="1:1">
      <c r="A44320" s="26"/>
    </row>
    <row r="44321" spans="1:1">
      <c r="A44321" s="31"/>
    </row>
    <row r="44322" spans="1:1">
      <c r="A44322" s="24"/>
    </row>
    <row r="44323" spans="1:1">
      <c r="A44323" s="24"/>
    </row>
    <row r="44324" spans="1:1">
      <c r="A44324" s="26"/>
    </row>
    <row r="44325" spans="1:1">
      <c r="A44325" s="26"/>
    </row>
    <row r="44326" spans="1:1">
      <c r="A44326" s="26"/>
    </row>
    <row r="44327" spans="1:1">
      <c r="A44327" s="26"/>
    </row>
    <row r="44328" spans="1:1">
      <c r="A44328" s="26"/>
    </row>
    <row r="44329" spans="1:1">
      <c r="A44329" s="26"/>
    </row>
    <row r="44330" spans="1:1">
      <c r="A44330" s="26"/>
    </row>
    <row r="44331" spans="1:1">
      <c r="A44331" s="26"/>
    </row>
    <row r="44332" spans="1:1">
      <c r="A44332" s="26"/>
    </row>
    <row r="44333" spans="1:1">
      <c r="A44333" s="26"/>
    </row>
    <row r="44334" spans="1:1">
      <c r="A44334" s="26"/>
    </row>
    <row r="44335" spans="1:1">
      <c r="A44335" s="26"/>
    </row>
    <row r="44336" spans="1:1">
      <c r="A44336" s="26"/>
    </row>
    <row r="44337" spans="1:1" ht="13.5" thickBot="1">
      <c r="A44337" s="31"/>
    </row>
    <row r="44338" spans="1:1">
      <c r="A44338" s="44"/>
    </row>
    <row r="44339" spans="1:1" ht="13.5" thickBot="1">
      <c r="A44339" s="47"/>
    </row>
    <row r="44340" spans="1:1">
      <c r="A44340" s="48"/>
    </row>
    <row r="44341" spans="1:1">
      <c r="A44341" s="50"/>
    </row>
    <row r="44342" spans="1:1">
      <c r="A44342" s="50"/>
    </row>
    <row r="44343" spans="1:1">
      <c r="A44343" s="50"/>
    </row>
    <row r="44344" spans="1:1">
      <c r="A44344" s="50"/>
    </row>
    <row r="44345" spans="1:1">
      <c r="A44345" s="50"/>
    </row>
    <row r="44346" spans="1:1">
      <c r="A44346" s="50"/>
    </row>
    <row r="44347" spans="1:1">
      <c r="A44347" s="50"/>
    </row>
    <row r="44348" spans="1:1">
      <c r="A44348" s="50"/>
    </row>
    <row r="44349" spans="1:1">
      <c r="A44349" s="50"/>
    </row>
    <row r="44350" spans="1:1">
      <c r="A44350" s="50"/>
    </row>
    <row r="44351" spans="1:1">
      <c r="A44351" s="50"/>
    </row>
    <row r="44352" spans="1:1">
      <c r="A44352" s="50"/>
    </row>
    <row r="44353" spans="1:1">
      <c r="A44353" s="50"/>
    </row>
    <row r="44354" spans="1:1">
      <c r="A44354" s="50"/>
    </row>
    <row r="44355" spans="1:1">
      <c r="A44355" s="50"/>
    </row>
    <row r="44356" spans="1:1" ht="13.5" thickBot="1">
      <c r="A44356" s="47"/>
    </row>
    <row r="44357" spans="1:1">
      <c r="A44357" s="1"/>
    </row>
    <row r="44358" spans="1:1">
      <c r="A44358" s="24"/>
    </row>
    <row r="44359" spans="1:1">
      <c r="A44359" s="26"/>
    </row>
    <row r="44360" spans="1:1">
      <c r="A44360" s="26"/>
    </row>
    <row r="44361" spans="1:1">
      <c r="A44361" s="26"/>
    </row>
    <row r="44362" spans="1:1">
      <c r="A44362" s="26"/>
    </row>
    <row r="44363" spans="1:1">
      <c r="A44363" s="26"/>
    </row>
    <row r="44364" spans="1:1">
      <c r="A44364" s="26"/>
    </row>
    <row r="44365" spans="1:1">
      <c r="A44365" s="26"/>
    </row>
    <row r="44366" spans="1:1">
      <c r="A44366" s="26"/>
    </row>
    <row r="44367" spans="1:1">
      <c r="A44367" s="26"/>
    </row>
    <row r="44368" spans="1:1">
      <c r="A44368" s="26"/>
    </row>
    <row r="44369" spans="1:1">
      <c r="A44369" s="26"/>
    </row>
    <row r="44370" spans="1:1">
      <c r="A44370" s="26"/>
    </row>
    <row r="44371" spans="1:1">
      <c r="A44371" s="26"/>
    </row>
    <row r="44372" spans="1:1">
      <c r="A44372" s="26"/>
    </row>
    <row r="44373" spans="1:1">
      <c r="A44373" s="31"/>
    </row>
    <row r="44374" spans="1:1">
      <c r="A44374" s="24"/>
    </row>
    <row r="44375" spans="1:1">
      <c r="A44375" s="24"/>
    </row>
    <row r="44376" spans="1:1">
      <c r="A44376" s="26"/>
    </row>
    <row r="44377" spans="1:1">
      <c r="A44377" s="26"/>
    </row>
    <row r="44378" spans="1:1">
      <c r="A44378" s="26"/>
    </row>
    <row r="44379" spans="1:1">
      <c r="A44379" s="26"/>
    </row>
    <row r="44380" spans="1:1">
      <c r="A44380" s="26"/>
    </row>
    <row r="44381" spans="1:1">
      <c r="A44381" s="26"/>
    </row>
    <row r="44382" spans="1:1">
      <c r="A44382" s="26"/>
    </row>
    <row r="44383" spans="1:1">
      <c r="A44383" s="26"/>
    </row>
    <row r="44384" spans="1:1">
      <c r="A44384" s="26"/>
    </row>
    <row r="44385" spans="1:1">
      <c r="A44385" s="26"/>
    </row>
    <row r="44386" spans="1:1">
      <c r="A44386" s="26"/>
    </row>
    <row r="44387" spans="1:1">
      <c r="A44387" s="26"/>
    </row>
    <row r="44388" spans="1:1">
      <c r="A44388" s="26"/>
    </row>
    <row r="44389" spans="1:1" ht="13.5" thickBot="1">
      <c r="A44389" s="31"/>
    </row>
    <row r="44390" spans="1:1">
      <c r="A44390" s="44"/>
    </row>
    <row r="44391" spans="1:1" ht="13.5" thickBot="1">
      <c r="A44391" s="47"/>
    </row>
    <row r="44392" spans="1:1">
      <c r="A44392" s="48"/>
    </row>
    <row r="44393" spans="1:1">
      <c r="A44393" s="50"/>
    </row>
    <row r="44394" spans="1:1">
      <c r="A44394" s="50"/>
    </row>
    <row r="44395" spans="1:1">
      <c r="A44395" s="50"/>
    </row>
    <row r="44396" spans="1:1">
      <c r="A44396" s="50"/>
    </row>
    <row r="44397" spans="1:1">
      <c r="A44397" s="50"/>
    </row>
    <row r="44398" spans="1:1">
      <c r="A44398" s="50"/>
    </row>
    <row r="44399" spans="1:1">
      <c r="A44399" s="50"/>
    </row>
    <row r="44400" spans="1:1">
      <c r="A44400" s="50"/>
    </row>
    <row r="44401" spans="1:1">
      <c r="A44401" s="50"/>
    </row>
    <row r="44402" spans="1:1">
      <c r="A44402" s="50"/>
    </row>
    <row r="44403" spans="1:1">
      <c r="A44403" s="50"/>
    </row>
    <row r="44404" spans="1:1">
      <c r="A44404" s="50"/>
    </row>
    <row r="44405" spans="1:1">
      <c r="A44405" s="50"/>
    </row>
    <row r="44406" spans="1:1">
      <c r="A44406" s="50"/>
    </row>
    <row r="44407" spans="1:1">
      <c r="A44407" s="50"/>
    </row>
    <row r="44408" spans="1:1" ht="13.5" thickBot="1">
      <c r="A44408" s="47"/>
    </row>
    <row r="44409" spans="1:1">
      <c r="A44409" s="1"/>
    </row>
    <row r="44410" spans="1:1">
      <c r="A44410" s="24"/>
    </row>
    <row r="44411" spans="1:1">
      <c r="A44411" s="26"/>
    </row>
    <row r="44412" spans="1:1">
      <c r="A44412" s="26"/>
    </row>
    <row r="44413" spans="1:1">
      <c r="A44413" s="26"/>
    </row>
    <row r="44414" spans="1:1">
      <c r="A44414" s="26"/>
    </row>
    <row r="44415" spans="1:1">
      <c r="A44415" s="26"/>
    </row>
    <row r="44416" spans="1:1">
      <c r="A44416" s="26"/>
    </row>
    <row r="44417" spans="1:1">
      <c r="A44417" s="26"/>
    </row>
    <row r="44418" spans="1:1">
      <c r="A44418" s="26"/>
    </row>
    <row r="44419" spans="1:1">
      <c r="A44419" s="26"/>
    </row>
    <row r="44420" spans="1:1">
      <c r="A44420" s="26"/>
    </row>
    <row r="44421" spans="1:1">
      <c r="A44421" s="26"/>
    </row>
    <row r="44422" spans="1:1">
      <c r="A44422" s="26"/>
    </row>
    <row r="44423" spans="1:1">
      <c r="A44423" s="26"/>
    </row>
    <row r="44424" spans="1:1">
      <c r="A44424" s="26"/>
    </row>
    <row r="44425" spans="1:1">
      <c r="A44425" s="31"/>
    </row>
    <row r="44426" spans="1:1">
      <c r="A44426" s="24"/>
    </row>
    <row r="44427" spans="1:1">
      <c r="A44427" s="24"/>
    </row>
    <row r="44428" spans="1:1">
      <c r="A44428" s="26"/>
    </row>
    <row r="44429" spans="1:1">
      <c r="A44429" s="26"/>
    </row>
    <row r="44430" spans="1:1">
      <c r="A44430" s="26"/>
    </row>
    <row r="44431" spans="1:1">
      <c r="A44431" s="26"/>
    </row>
    <row r="44432" spans="1:1">
      <c r="A44432" s="26"/>
    </row>
    <row r="44433" spans="1:1">
      <c r="A44433" s="26"/>
    </row>
    <row r="44434" spans="1:1">
      <c r="A44434" s="26"/>
    </row>
    <row r="44435" spans="1:1">
      <c r="A44435" s="26"/>
    </row>
    <row r="44436" spans="1:1">
      <c r="A44436" s="26"/>
    </row>
    <row r="44437" spans="1:1">
      <c r="A44437" s="26"/>
    </row>
    <row r="44438" spans="1:1">
      <c r="A44438" s="26"/>
    </row>
    <row r="44439" spans="1:1">
      <c r="A44439" s="26"/>
    </row>
    <row r="44440" spans="1:1">
      <c r="A44440" s="26"/>
    </row>
    <row r="44441" spans="1:1" ht="13.5" thickBot="1">
      <c r="A44441" s="31"/>
    </row>
    <row r="44442" spans="1:1">
      <c r="A44442" s="44"/>
    </row>
    <row r="44443" spans="1:1" ht="13.5" thickBot="1">
      <c r="A44443" s="47"/>
    </row>
    <row r="44444" spans="1:1">
      <c r="A44444" s="48"/>
    </row>
    <row r="44445" spans="1:1">
      <c r="A44445" s="50"/>
    </row>
    <row r="44446" spans="1:1">
      <c r="A44446" s="50"/>
    </row>
    <row r="44447" spans="1:1">
      <c r="A44447" s="50"/>
    </row>
    <row r="44448" spans="1:1">
      <c r="A44448" s="50"/>
    </row>
    <row r="44449" spans="1:1">
      <c r="A44449" s="50"/>
    </row>
    <row r="44450" spans="1:1">
      <c r="A44450" s="50"/>
    </row>
    <row r="44451" spans="1:1">
      <c r="A44451" s="50"/>
    </row>
    <row r="44452" spans="1:1">
      <c r="A44452" s="50"/>
    </row>
    <row r="44453" spans="1:1">
      <c r="A44453" s="50"/>
    </row>
    <row r="44454" spans="1:1">
      <c r="A44454" s="50"/>
    </row>
    <row r="44455" spans="1:1">
      <c r="A44455" s="50"/>
    </row>
    <row r="44456" spans="1:1">
      <c r="A44456" s="50"/>
    </row>
    <row r="44457" spans="1:1">
      <c r="A44457" s="50"/>
    </row>
    <row r="44458" spans="1:1">
      <c r="A44458" s="50"/>
    </row>
    <row r="44459" spans="1:1">
      <c r="A44459" s="50"/>
    </row>
    <row r="44460" spans="1:1" ht="13.5" thickBot="1">
      <c r="A44460" s="47"/>
    </row>
    <row r="44461" spans="1:1">
      <c r="A44461" s="1"/>
    </row>
    <row r="44462" spans="1:1">
      <c r="A44462" s="24"/>
    </row>
    <row r="44463" spans="1:1">
      <c r="A44463" s="26"/>
    </row>
    <row r="44464" spans="1:1">
      <c r="A44464" s="26"/>
    </row>
    <row r="44465" spans="1:1">
      <c r="A44465" s="26"/>
    </row>
    <row r="44466" spans="1:1">
      <c r="A44466" s="26"/>
    </row>
    <row r="44467" spans="1:1">
      <c r="A44467" s="26"/>
    </row>
    <row r="44468" spans="1:1">
      <c r="A44468" s="26"/>
    </row>
    <row r="44469" spans="1:1">
      <c r="A44469" s="26"/>
    </row>
    <row r="44470" spans="1:1">
      <c r="A44470" s="26"/>
    </row>
    <row r="44471" spans="1:1">
      <c r="A44471" s="26"/>
    </row>
    <row r="44472" spans="1:1">
      <c r="A44472" s="26"/>
    </row>
    <row r="44473" spans="1:1">
      <c r="A44473" s="26"/>
    </row>
    <row r="44474" spans="1:1">
      <c r="A44474" s="26"/>
    </row>
    <row r="44475" spans="1:1">
      <c r="A44475" s="26"/>
    </row>
    <row r="44476" spans="1:1">
      <c r="A44476" s="26"/>
    </row>
    <row r="44477" spans="1:1">
      <c r="A44477" s="31"/>
    </row>
    <row r="44478" spans="1:1">
      <c r="A44478" s="24"/>
    </row>
    <row r="44479" spans="1:1">
      <c r="A44479" s="24"/>
    </row>
    <row r="44480" spans="1:1">
      <c r="A44480" s="26"/>
    </row>
    <row r="44481" spans="1:1">
      <c r="A44481" s="26"/>
    </row>
    <row r="44482" spans="1:1">
      <c r="A44482" s="26"/>
    </row>
    <row r="44483" spans="1:1">
      <c r="A44483" s="26"/>
    </row>
    <row r="44484" spans="1:1">
      <c r="A44484" s="26"/>
    </row>
    <row r="44485" spans="1:1">
      <c r="A44485" s="26"/>
    </row>
    <row r="44486" spans="1:1">
      <c r="A44486" s="26"/>
    </row>
    <row r="44487" spans="1:1">
      <c r="A44487" s="26"/>
    </row>
    <row r="44488" spans="1:1">
      <c r="A44488" s="26"/>
    </row>
    <row r="44489" spans="1:1">
      <c r="A44489" s="26"/>
    </row>
    <row r="44490" spans="1:1">
      <c r="A44490" s="26"/>
    </row>
    <row r="44491" spans="1:1">
      <c r="A44491" s="26"/>
    </row>
    <row r="44492" spans="1:1">
      <c r="A44492" s="26"/>
    </row>
    <row r="44493" spans="1:1" ht="13.5" thickBot="1">
      <c r="A44493" s="31"/>
    </row>
    <row r="44494" spans="1:1">
      <c r="A44494" s="44"/>
    </row>
    <row r="44495" spans="1:1" ht="13.5" thickBot="1">
      <c r="A44495" s="47"/>
    </row>
    <row r="44496" spans="1:1">
      <c r="A44496" s="48"/>
    </row>
    <row r="44497" spans="1:1">
      <c r="A44497" s="50"/>
    </row>
    <row r="44498" spans="1:1">
      <c r="A44498" s="50"/>
    </row>
    <row r="44499" spans="1:1">
      <c r="A44499" s="50"/>
    </row>
    <row r="44500" spans="1:1">
      <c r="A44500" s="50"/>
    </row>
    <row r="44501" spans="1:1">
      <c r="A44501" s="50"/>
    </row>
    <row r="44502" spans="1:1">
      <c r="A44502" s="50"/>
    </row>
    <row r="44503" spans="1:1">
      <c r="A44503" s="50"/>
    </row>
    <row r="44504" spans="1:1">
      <c r="A44504" s="50"/>
    </row>
    <row r="44505" spans="1:1">
      <c r="A44505" s="50"/>
    </row>
    <row r="44506" spans="1:1">
      <c r="A44506" s="50"/>
    </row>
    <row r="44507" spans="1:1">
      <c r="A44507" s="50"/>
    </row>
    <row r="44508" spans="1:1">
      <c r="A44508" s="50"/>
    </row>
    <row r="44509" spans="1:1">
      <c r="A44509" s="50"/>
    </row>
    <row r="44510" spans="1:1">
      <c r="A44510" s="50"/>
    </row>
    <row r="44511" spans="1:1">
      <c r="A44511" s="50"/>
    </row>
    <row r="44512" spans="1:1" ht="13.5" thickBot="1">
      <c r="A44512" s="47"/>
    </row>
    <row r="44513" spans="1:1">
      <c r="A44513" s="1"/>
    </row>
    <row r="44514" spans="1:1">
      <c r="A44514" s="24"/>
    </row>
    <row r="44515" spans="1:1">
      <c r="A44515" s="26"/>
    </row>
    <row r="44516" spans="1:1">
      <c r="A44516" s="26"/>
    </row>
    <row r="44517" spans="1:1">
      <c r="A44517" s="26"/>
    </row>
    <row r="44518" spans="1:1">
      <c r="A44518" s="26"/>
    </row>
    <row r="44519" spans="1:1">
      <c r="A44519" s="26"/>
    </row>
    <row r="44520" spans="1:1">
      <c r="A44520" s="26"/>
    </row>
    <row r="44521" spans="1:1">
      <c r="A44521" s="26"/>
    </row>
    <row r="44522" spans="1:1">
      <c r="A44522" s="26"/>
    </row>
    <row r="44523" spans="1:1">
      <c r="A44523" s="26"/>
    </row>
    <row r="44524" spans="1:1">
      <c r="A44524" s="26"/>
    </row>
    <row r="44525" spans="1:1">
      <c r="A44525" s="26"/>
    </row>
    <row r="44526" spans="1:1">
      <c r="A44526" s="26"/>
    </row>
    <row r="44527" spans="1:1">
      <c r="A44527" s="26"/>
    </row>
    <row r="44528" spans="1:1">
      <c r="A44528" s="26"/>
    </row>
    <row r="44529" spans="1:1">
      <c r="A44529" s="31"/>
    </row>
    <row r="44530" spans="1:1">
      <c r="A44530" s="24"/>
    </row>
    <row r="44531" spans="1:1">
      <c r="A44531" s="24"/>
    </row>
    <row r="44532" spans="1:1">
      <c r="A44532" s="26"/>
    </row>
    <row r="44533" spans="1:1">
      <c r="A44533" s="26"/>
    </row>
    <row r="44534" spans="1:1">
      <c r="A44534" s="26"/>
    </row>
    <row r="44535" spans="1:1">
      <c r="A44535" s="26"/>
    </row>
    <row r="44536" spans="1:1">
      <c r="A44536" s="26"/>
    </row>
    <row r="44537" spans="1:1">
      <c r="A44537" s="26"/>
    </row>
    <row r="44538" spans="1:1">
      <c r="A44538" s="26"/>
    </row>
    <row r="44539" spans="1:1">
      <c r="A44539" s="26"/>
    </row>
    <row r="44540" spans="1:1">
      <c r="A44540" s="26"/>
    </row>
    <row r="44541" spans="1:1">
      <c r="A44541" s="26"/>
    </row>
    <row r="44542" spans="1:1">
      <c r="A44542" s="26"/>
    </row>
    <row r="44543" spans="1:1">
      <c r="A44543" s="26"/>
    </row>
    <row r="44544" spans="1:1">
      <c r="A44544" s="26"/>
    </row>
    <row r="44545" spans="1:1" ht="13.5" thickBot="1">
      <c r="A44545" s="31"/>
    </row>
    <row r="44546" spans="1:1">
      <c r="A44546" s="44"/>
    </row>
    <row r="44547" spans="1:1" ht="13.5" thickBot="1">
      <c r="A44547" s="47"/>
    </row>
    <row r="44548" spans="1:1">
      <c r="A44548" s="48"/>
    </row>
    <row r="44549" spans="1:1">
      <c r="A44549" s="50"/>
    </row>
    <row r="44550" spans="1:1">
      <c r="A44550" s="50"/>
    </row>
    <row r="44551" spans="1:1">
      <c r="A44551" s="50"/>
    </row>
    <row r="44552" spans="1:1">
      <c r="A44552" s="50"/>
    </row>
    <row r="44553" spans="1:1">
      <c r="A44553" s="50"/>
    </row>
    <row r="44554" spans="1:1">
      <c r="A44554" s="50"/>
    </row>
    <row r="44555" spans="1:1">
      <c r="A44555" s="50"/>
    </row>
    <row r="44556" spans="1:1">
      <c r="A44556" s="50"/>
    </row>
    <row r="44557" spans="1:1">
      <c r="A44557" s="50"/>
    </row>
    <row r="44558" spans="1:1">
      <c r="A44558" s="50"/>
    </row>
    <row r="44559" spans="1:1">
      <c r="A44559" s="50"/>
    </row>
    <row r="44560" spans="1:1">
      <c r="A44560" s="50"/>
    </row>
    <row r="44561" spans="1:1">
      <c r="A44561" s="50"/>
    </row>
    <row r="44562" spans="1:1">
      <c r="A44562" s="50"/>
    </row>
    <row r="44563" spans="1:1">
      <c r="A44563" s="50"/>
    </row>
    <row r="44564" spans="1:1" ht="13.5" thickBot="1">
      <c r="A44564" s="47"/>
    </row>
    <row r="44565" spans="1:1">
      <c r="A44565" s="1"/>
    </row>
    <row r="44566" spans="1:1">
      <c r="A44566" s="24"/>
    </row>
    <row r="44567" spans="1:1">
      <c r="A44567" s="26"/>
    </row>
    <row r="44568" spans="1:1">
      <c r="A44568" s="26"/>
    </row>
    <row r="44569" spans="1:1">
      <c r="A44569" s="26"/>
    </row>
    <row r="44570" spans="1:1">
      <c r="A44570" s="26"/>
    </row>
    <row r="44571" spans="1:1">
      <c r="A44571" s="26"/>
    </row>
    <row r="44572" spans="1:1">
      <c r="A44572" s="26"/>
    </row>
    <row r="44573" spans="1:1">
      <c r="A44573" s="26"/>
    </row>
    <row r="44574" spans="1:1">
      <c r="A44574" s="26"/>
    </row>
    <row r="44575" spans="1:1">
      <c r="A44575" s="26"/>
    </row>
    <row r="44576" spans="1:1">
      <c r="A44576" s="26"/>
    </row>
    <row r="44577" spans="1:1">
      <c r="A44577" s="26"/>
    </row>
    <row r="44578" spans="1:1">
      <c r="A44578" s="26"/>
    </row>
    <row r="44579" spans="1:1">
      <c r="A44579" s="26"/>
    </row>
    <row r="44580" spans="1:1">
      <c r="A44580" s="26"/>
    </row>
    <row r="44581" spans="1:1">
      <c r="A44581" s="31"/>
    </row>
    <row r="44582" spans="1:1">
      <c r="A44582" s="24"/>
    </row>
    <row r="44583" spans="1:1">
      <c r="A44583" s="24"/>
    </row>
    <row r="44584" spans="1:1">
      <c r="A44584" s="26"/>
    </row>
    <row r="44585" spans="1:1">
      <c r="A44585" s="26"/>
    </row>
    <row r="44586" spans="1:1">
      <c r="A44586" s="26"/>
    </row>
    <row r="44587" spans="1:1">
      <c r="A44587" s="26"/>
    </row>
    <row r="44588" spans="1:1">
      <c r="A44588" s="26"/>
    </row>
    <row r="44589" spans="1:1">
      <c r="A44589" s="26"/>
    </row>
    <row r="44590" spans="1:1">
      <c r="A44590" s="26"/>
    </row>
    <row r="44591" spans="1:1">
      <c r="A44591" s="26"/>
    </row>
    <row r="44592" spans="1:1">
      <c r="A44592" s="26"/>
    </row>
    <row r="44593" spans="1:1">
      <c r="A44593" s="26"/>
    </row>
    <row r="44594" spans="1:1">
      <c r="A44594" s="26"/>
    </row>
    <row r="44595" spans="1:1">
      <c r="A44595" s="26"/>
    </row>
    <row r="44596" spans="1:1">
      <c r="A44596" s="26"/>
    </row>
    <row r="44597" spans="1:1" ht="13.5" thickBot="1">
      <c r="A44597" s="31"/>
    </row>
    <row r="44598" spans="1:1">
      <c r="A44598" s="44"/>
    </row>
    <row r="44599" spans="1:1" ht="13.5" thickBot="1">
      <c r="A44599" s="47"/>
    </row>
    <row r="44600" spans="1:1">
      <c r="A44600" s="48"/>
    </row>
    <row r="44601" spans="1:1">
      <c r="A44601" s="50"/>
    </row>
    <row r="44602" spans="1:1">
      <c r="A44602" s="50"/>
    </row>
    <row r="44603" spans="1:1">
      <c r="A44603" s="50"/>
    </row>
    <row r="44604" spans="1:1">
      <c r="A44604" s="50"/>
    </row>
    <row r="44605" spans="1:1">
      <c r="A44605" s="50"/>
    </row>
    <row r="44606" spans="1:1">
      <c r="A44606" s="50"/>
    </row>
    <row r="44607" spans="1:1">
      <c r="A44607" s="50"/>
    </row>
    <row r="44608" spans="1:1">
      <c r="A44608" s="50"/>
    </row>
    <row r="44609" spans="1:1">
      <c r="A44609" s="50"/>
    </row>
    <row r="44610" spans="1:1">
      <c r="A44610" s="50"/>
    </row>
    <row r="44611" spans="1:1">
      <c r="A44611" s="50"/>
    </row>
    <row r="44612" spans="1:1">
      <c r="A44612" s="50"/>
    </row>
    <row r="44613" spans="1:1">
      <c r="A44613" s="50"/>
    </row>
    <row r="44614" spans="1:1">
      <c r="A44614" s="50"/>
    </row>
    <row r="44615" spans="1:1">
      <c r="A44615" s="50"/>
    </row>
    <row r="44616" spans="1:1" ht="13.5" thickBot="1">
      <c r="A44616" s="47"/>
    </row>
    <row r="44617" spans="1:1">
      <c r="A44617" s="1"/>
    </row>
    <row r="44618" spans="1:1">
      <c r="A44618" s="24"/>
    </row>
    <row r="44619" spans="1:1">
      <c r="A44619" s="26"/>
    </row>
    <row r="44620" spans="1:1">
      <c r="A44620" s="26"/>
    </row>
    <row r="44621" spans="1:1">
      <c r="A44621" s="26"/>
    </row>
    <row r="44622" spans="1:1">
      <c r="A44622" s="26"/>
    </row>
    <row r="44623" spans="1:1">
      <c r="A44623" s="26"/>
    </row>
    <row r="44624" spans="1:1">
      <c r="A44624" s="26"/>
    </row>
    <row r="44625" spans="1:1">
      <c r="A44625" s="26"/>
    </row>
    <row r="44626" spans="1:1">
      <c r="A44626" s="26"/>
    </row>
    <row r="44627" spans="1:1">
      <c r="A44627" s="26"/>
    </row>
    <row r="44628" spans="1:1">
      <c r="A44628" s="26"/>
    </row>
    <row r="44629" spans="1:1">
      <c r="A44629" s="26"/>
    </row>
    <row r="44630" spans="1:1">
      <c r="A44630" s="26"/>
    </row>
    <row r="44631" spans="1:1">
      <c r="A44631" s="26"/>
    </row>
    <row r="44632" spans="1:1">
      <c r="A44632" s="26"/>
    </row>
    <row r="44633" spans="1:1">
      <c r="A44633" s="31"/>
    </row>
    <row r="44634" spans="1:1">
      <c r="A44634" s="24"/>
    </row>
    <row r="44635" spans="1:1">
      <c r="A44635" s="24"/>
    </row>
    <row r="44636" spans="1:1">
      <c r="A44636" s="26"/>
    </row>
    <row r="44637" spans="1:1">
      <c r="A44637" s="26"/>
    </row>
    <row r="44638" spans="1:1">
      <c r="A44638" s="26"/>
    </row>
    <row r="44639" spans="1:1">
      <c r="A44639" s="26"/>
    </row>
    <row r="44640" spans="1:1">
      <c r="A44640" s="26"/>
    </row>
    <row r="44641" spans="1:1">
      <c r="A44641" s="26"/>
    </row>
    <row r="44642" spans="1:1">
      <c r="A44642" s="26"/>
    </row>
    <row r="44643" spans="1:1">
      <c r="A44643" s="26"/>
    </row>
    <row r="44644" spans="1:1">
      <c r="A44644" s="26"/>
    </row>
    <row r="44645" spans="1:1">
      <c r="A44645" s="26"/>
    </row>
    <row r="44646" spans="1:1">
      <c r="A44646" s="26"/>
    </row>
    <row r="44647" spans="1:1">
      <c r="A44647" s="26"/>
    </row>
    <row r="44648" spans="1:1">
      <c r="A44648" s="26"/>
    </row>
    <row r="44649" spans="1:1" ht="13.5" thickBot="1">
      <c r="A44649" s="31"/>
    </row>
    <row r="44650" spans="1:1">
      <c r="A44650" s="44"/>
    </row>
    <row r="44651" spans="1:1" ht="13.5" thickBot="1">
      <c r="A44651" s="47"/>
    </row>
    <row r="44652" spans="1:1">
      <c r="A44652" s="48"/>
    </row>
    <row r="44653" spans="1:1">
      <c r="A44653" s="50"/>
    </row>
    <row r="44654" spans="1:1">
      <c r="A44654" s="50"/>
    </row>
    <row r="44655" spans="1:1">
      <c r="A44655" s="50"/>
    </row>
    <row r="44656" spans="1:1">
      <c r="A44656" s="50"/>
    </row>
    <row r="44657" spans="1:1">
      <c r="A44657" s="50"/>
    </row>
    <row r="44658" spans="1:1">
      <c r="A44658" s="50"/>
    </row>
    <row r="44659" spans="1:1">
      <c r="A44659" s="50"/>
    </row>
    <row r="44660" spans="1:1">
      <c r="A44660" s="50"/>
    </row>
    <row r="44661" spans="1:1">
      <c r="A44661" s="50"/>
    </row>
    <row r="44662" spans="1:1">
      <c r="A44662" s="50"/>
    </row>
    <row r="44663" spans="1:1">
      <c r="A44663" s="50"/>
    </row>
    <row r="44664" spans="1:1">
      <c r="A44664" s="50"/>
    </row>
    <row r="44665" spans="1:1">
      <c r="A44665" s="50"/>
    </row>
    <row r="44666" spans="1:1">
      <c r="A44666" s="50"/>
    </row>
    <row r="44667" spans="1:1">
      <c r="A44667" s="50"/>
    </row>
    <row r="44668" spans="1:1" ht="13.5" thickBot="1">
      <c r="A44668" s="47"/>
    </row>
    <row r="44669" spans="1:1">
      <c r="A44669" s="1"/>
    </row>
    <row r="44670" spans="1:1">
      <c r="A44670" s="24"/>
    </row>
    <row r="44671" spans="1:1">
      <c r="A44671" s="26"/>
    </row>
    <row r="44672" spans="1:1">
      <c r="A44672" s="26"/>
    </row>
    <row r="44673" spans="1:1">
      <c r="A44673" s="26"/>
    </row>
    <row r="44674" spans="1:1">
      <c r="A44674" s="26"/>
    </row>
    <row r="44675" spans="1:1">
      <c r="A44675" s="26"/>
    </row>
    <row r="44676" spans="1:1">
      <c r="A44676" s="26"/>
    </row>
    <row r="44677" spans="1:1">
      <c r="A44677" s="26"/>
    </row>
    <row r="44678" spans="1:1">
      <c r="A44678" s="26"/>
    </row>
    <row r="44679" spans="1:1">
      <c r="A44679" s="26"/>
    </row>
    <row r="44680" spans="1:1">
      <c r="A44680" s="26"/>
    </row>
    <row r="44681" spans="1:1">
      <c r="A44681" s="26"/>
    </row>
    <row r="44682" spans="1:1">
      <c r="A44682" s="26"/>
    </row>
    <row r="44683" spans="1:1">
      <c r="A44683" s="26"/>
    </row>
    <row r="44684" spans="1:1">
      <c r="A44684" s="26"/>
    </row>
    <row r="44685" spans="1:1">
      <c r="A44685" s="31"/>
    </row>
    <row r="44686" spans="1:1">
      <c r="A44686" s="24"/>
    </row>
    <row r="44687" spans="1:1">
      <c r="A44687" s="24"/>
    </row>
    <row r="44688" spans="1:1">
      <c r="A44688" s="26"/>
    </row>
    <row r="44689" spans="1:1">
      <c r="A44689" s="26"/>
    </row>
    <row r="44690" spans="1:1">
      <c r="A44690" s="26"/>
    </row>
    <row r="44691" spans="1:1">
      <c r="A44691" s="26"/>
    </row>
    <row r="44692" spans="1:1">
      <c r="A44692" s="26"/>
    </row>
    <row r="44693" spans="1:1">
      <c r="A44693" s="26"/>
    </row>
    <row r="44694" spans="1:1">
      <c r="A44694" s="26"/>
    </row>
    <row r="44695" spans="1:1">
      <c r="A44695" s="26"/>
    </row>
    <row r="44696" spans="1:1">
      <c r="A44696" s="26"/>
    </row>
    <row r="44697" spans="1:1">
      <c r="A44697" s="26"/>
    </row>
    <row r="44698" spans="1:1">
      <c r="A44698" s="26"/>
    </row>
    <row r="44699" spans="1:1">
      <c r="A44699" s="26"/>
    </row>
    <row r="44700" spans="1:1">
      <c r="A44700" s="26"/>
    </row>
    <row r="44701" spans="1:1" ht="13.5" thickBot="1">
      <c r="A44701" s="31"/>
    </row>
    <row r="44702" spans="1:1">
      <c r="A44702" s="44"/>
    </row>
    <row r="44703" spans="1:1" ht="13.5" thickBot="1">
      <c r="A44703" s="47"/>
    </row>
    <row r="44704" spans="1:1">
      <c r="A44704" s="48"/>
    </row>
    <row r="44705" spans="1:1">
      <c r="A44705" s="50"/>
    </row>
    <row r="44706" spans="1:1">
      <c r="A44706" s="50"/>
    </row>
    <row r="44707" spans="1:1">
      <c r="A44707" s="50"/>
    </row>
    <row r="44708" spans="1:1">
      <c r="A44708" s="50"/>
    </row>
    <row r="44709" spans="1:1">
      <c r="A44709" s="50"/>
    </row>
    <row r="44710" spans="1:1">
      <c r="A44710" s="50"/>
    </row>
    <row r="44711" spans="1:1">
      <c r="A44711" s="50"/>
    </row>
    <row r="44712" spans="1:1">
      <c r="A44712" s="50"/>
    </row>
    <row r="44713" spans="1:1">
      <c r="A44713" s="50"/>
    </row>
    <row r="44714" spans="1:1">
      <c r="A44714" s="50"/>
    </row>
    <row r="44715" spans="1:1">
      <c r="A44715" s="50"/>
    </row>
    <row r="44716" spans="1:1">
      <c r="A44716" s="50"/>
    </row>
    <row r="44717" spans="1:1">
      <c r="A44717" s="50"/>
    </row>
    <row r="44718" spans="1:1">
      <c r="A44718" s="50"/>
    </row>
    <row r="44719" spans="1:1">
      <c r="A44719" s="50"/>
    </row>
    <row r="44720" spans="1:1" ht="13.5" thickBot="1">
      <c r="A44720" s="47"/>
    </row>
    <row r="44721" spans="1:1">
      <c r="A44721" s="1"/>
    </row>
    <row r="44722" spans="1:1">
      <c r="A44722" s="24"/>
    </row>
    <row r="44723" spans="1:1">
      <c r="A44723" s="26"/>
    </row>
    <row r="44724" spans="1:1">
      <c r="A44724" s="26"/>
    </row>
    <row r="44725" spans="1:1">
      <c r="A44725" s="26"/>
    </row>
    <row r="44726" spans="1:1">
      <c r="A44726" s="26"/>
    </row>
    <row r="44727" spans="1:1">
      <c r="A44727" s="26"/>
    </row>
    <row r="44728" spans="1:1">
      <c r="A44728" s="26"/>
    </row>
    <row r="44729" spans="1:1">
      <c r="A44729" s="26"/>
    </row>
    <row r="44730" spans="1:1">
      <c r="A44730" s="26"/>
    </row>
    <row r="44731" spans="1:1">
      <c r="A44731" s="26"/>
    </row>
    <row r="44732" spans="1:1">
      <c r="A44732" s="26"/>
    </row>
    <row r="44733" spans="1:1">
      <c r="A44733" s="26"/>
    </row>
    <row r="44734" spans="1:1">
      <c r="A44734" s="26"/>
    </row>
    <row r="44735" spans="1:1">
      <c r="A44735" s="26"/>
    </row>
    <row r="44736" spans="1:1">
      <c r="A44736" s="26"/>
    </row>
    <row r="44737" spans="1:1">
      <c r="A44737" s="31"/>
    </row>
    <row r="44738" spans="1:1">
      <c r="A44738" s="24"/>
    </row>
    <row r="44739" spans="1:1">
      <c r="A44739" s="24"/>
    </row>
    <row r="44740" spans="1:1">
      <c r="A44740" s="26"/>
    </row>
    <row r="44741" spans="1:1">
      <c r="A44741" s="26"/>
    </row>
    <row r="44742" spans="1:1">
      <c r="A44742" s="26"/>
    </row>
    <row r="44743" spans="1:1">
      <c r="A44743" s="26"/>
    </row>
    <row r="44744" spans="1:1">
      <c r="A44744" s="26"/>
    </row>
    <row r="44745" spans="1:1">
      <c r="A44745" s="26"/>
    </row>
    <row r="44746" spans="1:1">
      <c r="A44746" s="26"/>
    </row>
    <row r="44747" spans="1:1">
      <c r="A44747" s="26"/>
    </row>
    <row r="44748" spans="1:1">
      <c r="A44748" s="26"/>
    </row>
    <row r="44749" spans="1:1">
      <c r="A44749" s="26"/>
    </row>
    <row r="44750" spans="1:1">
      <c r="A44750" s="26"/>
    </row>
    <row r="44751" spans="1:1">
      <c r="A44751" s="26"/>
    </row>
    <row r="44752" spans="1:1">
      <c r="A44752" s="26"/>
    </row>
    <row r="44753" spans="1:1" ht="13.5" thickBot="1">
      <c r="A44753" s="31"/>
    </row>
    <row r="44754" spans="1:1">
      <c r="A44754" s="44"/>
    </row>
    <row r="44755" spans="1:1" ht="13.5" thickBot="1">
      <c r="A44755" s="47"/>
    </row>
    <row r="44756" spans="1:1">
      <c r="A44756" s="48"/>
    </row>
    <row r="44757" spans="1:1">
      <c r="A44757" s="50"/>
    </row>
    <row r="44758" spans="1:1">
      <c r="A44758" s="50"/>
    </row>
    <row r="44759" spans="1:1">
      <c r="A44759" s="50"/>
    </row>
    <row r="44760" spans="1:1">
      <c r="A44760" s="50"/>
    </row>
    <row r="44761" spans="1:1">
      <c r="A44761" s="50"/>
    </row>
    <row r="44762" spans="1:1">
      <c r="A44762" s="50"/>
    </row>
    <row r="44763" spans="1:1">
      <c r="A44763" s="50"/>
    </row>
    <row r="44764" spans="1:1">
      <c r="A44764" s="50"/>
    </row>
    <row r="44765" spans="1:1">
      <c r="A44765" s="50"/>
    </row>
    <row r="44766" spans="1:1">
      <c r="A44766" s="50"/>
    </row>
    <row r="44767" spans="1:1">
      <c r="A44767" s="50"/>
    </row>
    <row r="44768" spans="1:1">
      <c r="A44768" s="50"/>
    </row>
    <row r="44769" spans="1:1">
      <c r="A44769" s="50"/>
    </row>
    <row r="44770" spans="1:1">
      <c r="A44770" s="50"/>
    </row>
    <row r="44771" spans="1:1">
      <c r="A44771" s="50"/>
    </row>
    <row r="44772" spans="1:1" ht="13.5" thickBot="1">
      <c r="A44772" s="47"/>
    </row>
    <row r="44773" spans="1:1">
      <c r="A44773" s="1"/>
    </row>
    <row r="44774" spans="1:1">
      <c r="A44774" s="24"/>
    </row>
    <row r="44775" spans="1:1">
      <c r="A44775" s="26"/>
    </row>
    <row r="44776" spans="1:1">
      <c r="A44776" s="26"/>
    </row>
    <row r="44777" spans="1:1">
      <c r="A44777" s="26"/>
    </row>
    <row r="44778" spans="1:1">
      <c r="A44778" s="26"/>
    </row>
    <row r="44779" spans="1:1">
      <c r="A44779" s="26"/>
    </row>
    <row r="44780" spans="1:1">
      <c r="A44780" s="26"/>
    </row>
    <row r="44781" spans="1:1">
      <c r="A44781" s="26"/>
    </row>
    <row r="44782" spans="1:1">
      <c r="A44782" s="26"/>
    </row>
    <row r="44783" spans="1:1">
      <c r="A44783" s="26"/>
    </row>
    <row r="44784" spans="1:1">
      <c r="A44784" s="26"/>
    </row>
    <row r="44785" spans="1:1">
      <c r="A44785" s="26"/>
    </row>
    <row r="44786" spans="1:1">
      <c r="A44786" s="26"/>
    </row>
    <row r="44787" spans="1:1">
      <c r="A44787" s="26"/>
    </row>
    <row r="44788" spans="1:1">
      <c r="A44788" s="26"/>
    </row>
    <row r="44789" spans="1:1">
      <c r="A44789" s="31"/>
    </row>
    <row r="44790" spans="1:1">
      <c r="A44790" s="24"/>
    </row>
    <row r="44791" spans="1:1">
      <c r="A44791" s="24"/>
    </row>
    <row r="44792" spans="1:1">
      <c r="A44792" s="26"/>
    </row>
    <row r="44793" spans="1:1">
      <c r="A44793" s="26"/>
    </row>
    <row r="44794" spans="1:1">
      <c r="A44794" s="26"/>
    </row>
    <row r="44795" spans="1:1">
      <c r="A44795" s="26"/>
    </row>
    <row r="44796" spans="1:1">
      <c r="A44796" s="26"/>
    </row>
    <row r="44797" spans="1:1">
      <c r="A44797" s="26"/>
    </row>
    <row r="44798" spans="1:1">
      <c r="A44798" s="26"/>
    </row>
    <row r="44799" spans="1:1">
      <c r="A44799" s="26"/>
    </row>
    <row r="44800" spans="1:1">
      <c r="A44800" s="26"/>
    </row>
    <row r="44801" spans="1:1">
      <c r="A44801" s="26"/>
    </row>
    <row r="44802" spans="1:1">
      <c r="A44802" s="26"/>
    </row>
    <row r="44803" spans="1:1">
      <c r="A44803" s="26"/>
    </row>
    <row r="44804" spans="1:1">
      <c r="A44804" s="26"/>
    </row>
    <row r="44805" spans="1:1" ht="13.5" thickBot="1">
      <c r="A44805" s="31"/>
    </row>
    <row r="44806" spans="1:1">
      <c r="A44806" s="44"/>
    </row>
    <row r="44807" spans="1:1" ht="13.5" thickBot="1">
      <c r="A44807" s="47"/>
    </row>
    <row r="44808" spans="1:1">
      <c r="A44808" s="48"/>
    </row>
    <row r="44809" spans="1:1">
      <c r="A44809" s="50"/>
    </row>
    <row r="44810" spans="1:1">
      <c r="A44810" s="50"/>
    </row>
    <row r="44811" spans="1:1">
      <c r="A44811" s="50"/>
    </row>
    <row r="44812" spans="1:1">
      <c r="A44812" s="50"/>
    </row>
    <row r="44813" spans="1:1">
      <c r="A44813" s="50"/>
    </row>
    <row r="44814" spans="1:1">
      <c r="A44814" s="50"/>
    </row>
    <row r="44815" spans="1:1">
      <c r="A44815" s="50"/>
    </row>
    <row r="44816" spans="1:1">
      <c r="A44816" s="50"/>
    </row>
    <row r="44817" spans="1:1">
      <c r="A44817" s="50"/>
    </row>
    <row r="44818" spans="1:1">
      <c r="A44818" s="50"/>
    </row>
    <row r="44819" spans="1:1">
      <c r="A44819" s="50"/>
    </row>
    <row r="44820" spans="1:1">
      <c r="A44820" s="50"/>
    </row>
    <row r="44821" spans="1:1">
      <c r="A44821" s="50"/>
    </row>
    <row r="44822" spans="1:1">
      <c r="A44822" s="50"/>
    </row>
    <row r="44823" spans="1:1">
      <c r="A44823" s="50"/>
    </row>
    <row r="44824" spans="1:1" ht="13.5" thickBot="1">
      <c r="A44824" s="47"/>
    </row>
    <row r="44825" spans="1:1">
      <c r="A44825" s="1"/>
    </row>
    <row r="44826" spans="1:1">
      <c r="A44826" s="24"/>
    </row>
    <row r="44827" spans="1:1">
      <c r="A44827" s="26"/>
    </row>
    <row r="44828" spans="1:1">
      <c r="A44828" s="26"/>
    </row>
    <row r="44829" spans="1:1">
      <c r="A44829" s="26"/>
    </row>
    <row r="44830" spans="1:1">
      <c r="A44830" s="26"/>
    </row>
    <row r="44831" spans="1:1">
      <c r="A44831" s="26"/>
    </row>
    <row r="44832" spans="1:1">
      <c r="A44832" s="26"/>
    </row>
    <row r="44833" spans="1:1">
      <c r="A44833" s="26"/>
    </row>
    <row r="44834" spans="1:1">
      <c r="A44834" s="26"/>
    </row>
    <row r="44835" spans="1:1">
      <c r="A44835" s="26"/>
    </row>
    <row r="44836" spans="1:1">
      <c r="A44836" s="26"/>
    </row>
    <row r="44837" spans="1:1">
      <c r="A44837" s="26"/>
    </row>
    <row r="44838" spans="1:1">
      <c r="A44838" s="26"/>
    </row>
    <row r="44839" spans="1:1">
      <c r="A44839" s="26"/>
    </row>
    <row r="44840" spans="1:1">
      <c r="A44840" s="26"/>
    </row>
    <row r="44841" spans="1:1">
      <c r="A44841" s="31"/>
    </row>
    <row r="44842" spans="1:1">
      <c r="A44842" s="24"/>
    </row>
    <row r="44843" spans="1:1">
      <c r="A44843" s="24"/>
    </row>
    <row r="44844" spans="1:1">
      <c r="A44844" s="26"/>
    </row>
    <row r="44845" spans="1:1">
      <c r="A44845" s="26"/>
    </row>
    <row r="44846" spans="1:1">
      <c r="A44846" s="26"/>
    </row>
    <row r="44847" spans="1:1">
      <c r="A44847" s="26"/>
    </row>
    <row r="44848" spans="1:1">
      <c r="A44848" s="26"/>
    </row>
    <row r="44849" spans="1:1">
      <c r="A44849" s="26"/>
    </row>
    <row r="44850" spans="1:1">
      <c r="A44850" s="26"/>
    </row>
    <row r="44851" spans="1:1">
      <c r="A44851" s="26"/>
    </row>
    <row r="44852" spans="1:1">
      <c r="A44852" s="26"/>
    </row>
    <row r="44853" spans="1:1">
      <c r="A44853" s="26"/>
    </row>
    <row r="44854" spans="1:1">
      <c r="A44854" s="26"/>
    </row>
    <row r="44855" spans="1:1">
      <c r="A44855" s="26"/>
    </row>
    <row r="44856" spans="1:1">
      <c r="A44856" s="26"/>
    </row>
    <row r="44857" spans="1:1" ht="13.5" thickBot="1">
      <c r="A44857" s="31"/>
    </row>
    <row r="44858" spans="1:1">
      <c r="A44858" s="44"/>
    </row>
    <row r="44859" spans="1:1" ht="13.5" thickBot="1">
      <c r="A44859" s="47"/>
    </row>
    <row r="44860" spans="1:1">
      <c r="A44860" s="48"/>
    </row>
    <row r="44861" spans="1:1">
      <c r="A44861" s="50"/>
    </row>
    <row r="44862" spans="1:1">
      <c r="A44862" s="50"/>
    </row>
    <row r="44863" spans="1:1">
      <c r="A44863" s="50"/>
    </row>
    <row r="44864" spans="1:1">
      <c r="A44864" s="50"/>
    </row>
    <row r="44865" spans="1:1">
      <c r="A44865" s="50"/>
    </row>
    <row r="44866" spans="1:1">
      <c r="A44866" s="50"/>
    </row>
    <row r="44867" spans="1:1">
      <c r="A44867" s="50"/>
    </row>
    <row r="44868" spans="1:1">
      <c r="A44868" s="50"/>
    </row>
    <row r="44869" spans="1:1">
      <c r="A44869" s="50"/>
    </row>
    <row r="44870" spans="1:1">
      <c r="A44870" s="50"/>
    </row>
    <row r="44871" spans="1:1">
      <c r="A44871" s="50"/>
    </row>
    <row r="44872" spans="1:1">
      <c r="A44872" s="50"/>
    </row>
    <row r="44873" spans="1:1">
      <c r="A44873" s="50"/>
    </row>
    <row r="44874" spans="1:1">
      <c r="A44874" s="50"/>
    </row>
    <row r="44875" spans="1:1">
      <c r="A44875" s="50"/>
    </row>
    <row r="44876" spans="1:1" ht="13.5" thickBot="1">
      <c r="A44876" s="47"/>
    </row>
    <row r="44877" spans="1:1">
      <c r="A44877" s="1"/>
    </row>
    <row r="44878" spans="1:1">
      <c r="A44878" s="24"/>
    </row>
    <row r="44879" spans="1:1">
      <c r="A44879" s="26"/>
    </row>
    <row r="44880" spans="1:1">
      <c r="A44880" s="26"/>
    </row>
    <row r="44881" spans="1:1">
      <c r="A44881" s="26"/>
    </row>
    <row r="44882" spans="1:1">
      <c r="A44882" s="26"/>
    </row>
    <row r="44883" spans="1:1">
      <c r="A44883" s="26"/>
    </row>
    <row r="44884" spans="1:1">
      <c r="A44884" s="26"/>
    </row>
    <row r="44885" spans="1:1">
      <c r="A44885" s="26"/>
    </row>
    <row r="44886" spans="1:1">
      <c r="A44886" s="26"/>
    </row>
    <row r="44887" spans="1:1">
      <c r="A44887" s="26"/>
    </row>
    <row r="44888" spans="1:1">
      <c r="A44888" s="26"/>
    </row>
    <row r="44889" spans="1:1">
      <c r="A44889" s="26"/>
    </row>
    <row r="44890" spans="1:1">
      <c r="A44890" s="26"/>
    </row>
    <row r="44891" spans="1:1">
      <c r="A44891" s="26"/>
    </row>
    <row r="44892" spans="1:1">
      <c r="A44892" s="26"/>
    </row>
    <row r="44893" spans="1:1">
      <c r="A44893" s="31"/>
    </row>
    <row r="44894" spans="1:1">
      <c r="A44894" s="24"/>
    </row>
    <row r="44895" spans="1:1">
      <c r="A44895" s="24"/>
    </row>
    <row r="44896" spans="1:1">
      <c r="A44896" s="26"/>
    </row>
    <row r="44897" spans="1:1">
      <c r="A44897" s="26"/>
    </row>
    <row r="44898" spans="1:1">
      <c r="A44898" s="26"/>
    </row>
    <row r="44899" spans="1:1">
      <c r="A44899" s="26"/>
    </row>
    <row r="44900" spans="1:1">
      <c r="A44900" s="26"/>
    </row>
    <row r="44901" spans="1:1">
      <c r="A44901" s="26"/>
    </row>
    <row r="44902" spans="1:1">
      <c r="A44902" s="26"/>
    </row>
    <row r="44903" spans="1:1">
      <c r="A44903" s="26"/>
    </row>
    <row r="44904" spans="1:1">
      <c r="A44904" s="26"/>
    </row>
    <row r="44905" spans="1:1">
      <c r="A44905" s="26"/>
    </row>
    <row r="44906" spans="1:1">
      <c r="A44906" s="26"/>
    </row>
    <row r="44907" spans="1:1">
      <c r="A44907" s="26"/>
    </row>
    <row r="44908" spans="1:1">
      <c r="A44908" s="26"/>
    </row>
    <row r="44909" spans="1:1" ht="13.5" thickBot="1">
      <c r="A44909" s="31"/>
    </row>
    <row r="44910" spans="1:1">
      <c r="A44910" s="44"/>
    </row>
    <row r="44911" spans="1:1" ht="13.5" thickBot="1">
      <c r="A44911" s="47"/>
    </row>
    <row r="44912" spans="1:1">
      <c r="A44912" s="48"/>
    </row>
    <row r="44913" spans="1:1">
      <c r="A44913" s="50"/>
    </row>
    <row r="44914" spans="1:1">
      <c r="A44914" s="50"/>
    </row>
    <row r="44915" spans="1:1">
      <c r="A44915" s="50"/>
    </row>
    <row r="44916" spans="1:1">
      <c r="A44916" s="50"/>
    </row>
    <row r="44917" spans="1:1">
      <c r="A44917" s="50"/>
    </row>
    <row r="44918" spans="1:1">
      <c r="A44918" s="50"/>
    </row>
    <row r="44919" spans="1:1">
      <c r="A44919" s="50"/>
    </row>
    <row r="44920" spans="1:1">
      <c r="A44920" s="50"/>
    </row>
    <row r="44921" spans="1:1">
      <c r="A44921" s="50"/>
    </row>
    <row r="44922" spans="1:1">
      <c r="A44922" s="50"/>
    </row>
    <row r="44923" spans="1:1">
      <c r="A44923" s="50"/>
    </row>
    <row r="44924" spans="1:1">
      <c r="A44924" s="50"/>
    </row>
    <row r="44925" spans="1:1">
      <c r="A44925" s="50"/>
    </row>
    <row r="44926" spans="1:1">
      <c r="A44926" s="50"/>
    </row>
    <row r="44927" spans="1:1">
      <c r="A44927" s="50"/>
    </row>
    <row r="44928" spans="1:1" ht="13.5" thickBot="1">
      <c r="A44928" s="47"/>
    </row>
    <row r="44929" spans="1:1">
      <c r="A44929" s="1"/>
    </row>
    <row r="44930" spans="1:1">
      <c r="A44930" s="24"/>
    </row>
    <row r="44931" spans="1:1">
      <c r="A44931" s="26"/>
    </row>
    <row r="44932" spans="1:1">
      <c r="A44932" s="26"/>
    </row>
    <row r="44933" spans="1:1">
      <c r="A44933" s="26"/>
    </row>
    <row r="44934" spans="1:1">
      <c r="A44934" s="26"/>
    </row>
    <row r="44935" spans="1:1">
      <c r="A44935" s="26"/>
    </row>
    <row r="44936" spans="1:1">
      <c r="A44936" s="26"/>
    </row>
    <row r="44937" spans="1:1">
      <c r="A44937" s="26"/>
    </row>
    <row r="44938" spans="1:1">
      <c r="A44938" s="26"/>
    </row>
    <row r="44939" spans="1:1">
      <c r="A44939" s="26"/>
    </row>
    <row r="44940" spans="1:1">
      <c r="A44940" s="26"/>
    </row>
    <row r="44941" spans="1:1">
      <c r="A44941" s="26"/>
    </row>
    <row r="44942" spans="1:1">
      <c r="A44942" s="26"/>
    </row>
    <row r="44943" spans="1:1">
      <c r="A44943" s="26"/>
    </row>
    <row r="44944" spans="1:1">
      <c r="A44944" s="26"/>
    </row>
    <row r="44945" spans="1:1">
      <c r="A44945" s="31"/>
    </row>
    <row r="44946" spans="1:1">
      <c r="A44946" s="24"/>
    </row>
    <row r="44947" spans="1:1">
      <c r="A44947" s="24"/>
    </row>
    <row r="44948" spans="1:1">
      <c r="A44948" s="26"/>
    </row>
    <row r="44949" spans="1:1">
      <c r="A44949" s="26"/>
    </row>
    <row r="44950" spans="1:1">
      <c r="A44950" s="26"/>
    </row>
    <row r="44951" spans="1:1">
      <c r="A44951" s="26"/>
    </row>
    <row r="44952" spans="1:1">
      <c r="A44952" s="26"/>
    </row>
    <row r="44953" spans="1:1">
      <c r="A44953" s="26"/>
    </row>
    <row r="44954" spans="1:1">
      <c r="A44954" s="26"/>
    </row>
    <row r="44955" spans="1:1">
      <c r="A44955" s="26"/>
    </row>
    <row r="44956" spans="1:1">
      <c r="A44956" s="26"/>
    </row>
    <row r="44957" spans="1:1">
      <c r="A44957" s="26"/>
    </row>
    <row r="44958" spans="1:1">
      <c r="A44958" s="26"/>
    </row>
    <row r="44959" spans="1:1">
      <c r="A44959" s="26"/>
    </row>
    <row r="44960" spans="1:1">
      <c r="A44960" s="26"/>
    </row>
    <row r="44961" spans="1:1" ht="13.5" thickBot="1">
      <c r="A44961" s="31"/>
    </row>
    <row r="44962" spans="1:1">
      <c r="A44962" s="44"/>
    </row>
    <row r="44963" spans="1:1" ht="13.5" thickBot="1">
      <c r="A44963" s="47"/>
    </row>
    <row r="44964" spans="1:1">
      <c r="A44964" s="48"/>
    </row>
    <row r="44965" spans="1:1">
      <c r="A44965" s="50"/>
    </row>
    <row r="44966" spans="1:1">
      <c r="A44966" s="50"/>
    </row>
    <row r="44967" spans="1:1">
      <c r="A44967" s="50"/>
    </row>
    <row r="44968" spans="1:1">
      <c r="A44968" s="50"/>
    </row>
    <row r="44969" spans="1:1">
      <c r="A44969" s="50"/>
    </row>
    <row r="44970" spans="1:1">
      <c r="A44970" s="50"/>
    </row>
    <row r="44971" spans="1:1">
      <c r="A44971" s="50"/>
    </row>
    <row r="44972" spans="1:1">
      <c r="A44972" s="50"/>
    </row>
    <row r="44973" spans="1:1">
      <c r="A44973" s="50"/>
    </row>
    <row r="44974" spans="1:1">
      <c r="A44974" s="50"/>
    </row>
    <row r="44975" spans="1:1">
      <c r="A44975" s="50"/>
    </row>
    <row r="44976" spans="1:1">
      <c r="A44976" s="50"/>
    </row>
    <row r="44977" spans="1:1">
      <c r="A44977" s="50"/>
    </row>
    <row r="44978" spans="1:1">
      <c r="A44978" s="50"/>
    </row>
    <row r="44979" spans="1:1">
      <c r="A44979" s="50"/>
    </row>
    <row r="44980" spans="1:1" ht="13.5" thickBot="1">
      <c r="A44980" s="47"/>
    </row>
    <row r="44981" spans="1:1">
      <c r="A44981" s="1"/>
    </row>
    <row r="44982" spans="1:1">
      <c r="A44982" s="24"/>
    </row>
    <row r="44983" spans="1:1">
      <c r="A44983" s="26"/>
    </row>
    <row r="44984" spans="1:1">
      <c r="A44984" s="26"/>
    </row>
    <row r="44985" spans="1:1">
      <c r="A44985" s="26"/>
    </row>
    <row r="44986" spans="1:1">
      <c r="A44986" s="26"/>
    </row>
    <row r="44987" spans="1:1">
      <c r="A44987" s="26"/>
    </row>
    <row r="44988" spans="1:1">
      <c r="A44988" s="26"/>
    </row>
    <row r="44989" spans="1:1">
      <c r="A44989" s="26"/>
    </row>
    <row r="44990" spans="1:1">
      <c r="A44990" s="26"/>
    </row>
    <row r="44991" spans="1:1">
      <c r="A44991" s="26"/>
    </row>
    <row r="44992" spans="1:1">
      <c r="A44992" s="26"/>
    </row>
    <row r="44993" spans="1:1">
      <c r="A44993" s="26"/>
    </row>
    <row r="44994" spans="1:1">
      <c r="A44994" s="26"/>
    </row>
    <row r="44995" spans="1:1">
      <c r="A44995" s="26"/>
    </row>
    <row r="44996" spans="1:1">
      <c r="A44996" s="26"/>
    </row>
    <row r="44997" spans="1:1">
      <c r="A44997" s="31"/>
    </row>
    <row r="44998" spans="1:1">
      <c r="A44998" s="24"/>
    </row>
    <row r="44999" spans="1:1">
      <c r="A44999" s="24"/>
    </row>
    <row r="45000" spans="1:1">
      <c r="A45000" s="26"/>
    </row>
    <row r="45001" spans="1:1">
      <c r="A45001" s="26"/>
    </row>
    <row r="45002" spans="1:1">
      <c r="A45002" s="26"/>
    </row>
    <row r="45003" spans="1:1">
      <c r="A45003" s="26"/>
    </row>
    <row r="45004" spans="1:1">
      <c r="A45004" s="26"/>
    </row>
    <row r="45005" spans="1:1">
      <c r="A45005" s="26"/>
    </row>
    <row r="45006" spans="1:1">
      <c r="A45006" s="26"/>
    </row>
    <row r="45007" spans="1:1">
      <c r="A45007" s="26"/>
    </row>
    <row r="45008" spans="1:1">
      <c r="A45008" s="26"/>
    </row>
    <row r="45009" spans="1:1">
      <c r="A45009" s="26"/>
    </row>
    <row r="45010" spans="1:1">
      <c r="A45010" s="26"/>
    </row>
    <row r="45011" spans="1:1">
      <c r="A45011" s="26"/>
    </row>
    <row r="45012" spans="1:1">
      <c r="A45012" s="26"/>
    </row>
    <row r="45013" spans="1:1" ht="13.5" thickBot="1">
      <c r="A45013" s="31"/>
    </row>
    <row r="45014" spans="1:1">
      <c r="A45014" s="44"/>
    </row>
    <row r="45015" spans="1:1" ht="13.5" thickBot="1">
      <c r="A45015" s="47"/>
    </row>
    <row r="45016" spans="1:1">
      <c r="A45016" s="48"/>
    </row>
    <row r="45017" spans="1:1">
      <c r="A45017" s="50"/>
    </row>
    <row r="45018" spans="1:1">
      <c r="A45018" s="50"/>
    </row>
    <row r="45019" spans="1:1">
      <c r="A45019" s="50"/>
    </row>
    <row r="45020" spans="1:1">
      <c r="A45020" s="50"/>
    </row>
    <row r="45021" spans="1:1">
      <c r="A45021" s="50"/>
    </row>
    <row r="45022" spans="1:1">
      <c r="A45022" s="50"/>
    </row>
    <row r="45023" spans="1:1">
      <c r="A45023" s="50"/>
    </row>
    <row r="45024" spans="1:1">
      <c r="A45024" s="50"/>
    </row>
    <row r="45025" spans="1:1">
      <c r="A45025" s="50"/>
    </row>
    <row r="45026" spans="1:1">
      <c r="A45026" s="50"/>
    </row>
    <row r="45027" spans="1:1">
      <c r="A45027" s="50"/>
    </row>
    <row r="45028" spans="1:1">
      <c r="A45028" s="50"/>
    </row>
    <row r="45029" spans="1:1">
      <c r="A45029" s="50"/>
    </row>
    <row r="45030" spans="1:1">
      <c r="A45030" s="50"/>
    </row>
    <row r="45031" spans="1:1">
      <c r="A45031" s="50"/>
    </row>
    <row r="45032" spans="1:1" ht="13.5" thickBot="1">
      <c r="A45032" s="47"/>
    </row>
    <row r="45033" spans="1:1">
      <c r="A45033" s="1"/>
    </row>
    <row r="45034" spans="1:1">
      <c r="A45034" s="24"/>
    </row>
    <row r="45035" spans="1:1">
      <c r="A45035" s="26"/>
    </row>
    <row r="45036" spans="1:1">
      <c r="A45036" s="26"/>
    </row>
    <row r="45037" spans="1:1">
      <c r="A45037" s="26"/>
    </row>
    <row r="45038" spans="1:1">
      <c r="A45038" s="26"/>
    </row>
    <row r="45039" spans="1:1">
      <c r="A45039" s="26"/>
    </row>
    <row r="45040" spans="1:1">
      <c r="A45040" s="26"/>
    </row>
    <row r="45041" spans="1:1">
      <c r="A45041" s="26"/>
    </row>
    <row r="45042" spans="1:1">
      <c r="A45042" s="26"/>
    </row>
    <row r="45043" spans="1:1">
      <c r="A45043" s="26"/>
    </row>
    <row r="45044" spans="1:1">
      <c r="A45044" s="26"/>
    </row>
    <row r="45045" spans="1:1">
      <c r="A45045" s="26"/>
    </row>
    <row r="45046" spans="1:1">
      <c r="A45046" s="26"/>
    </row>
    <row r="45047" spans="1:1">
      <c r="A45047" s="26"/>
    </row>
    <row r="45048" spans="1:1">
      <c r="A45048" s="26"/>
    </row>
    <row r="45049" spans="1:1">
      <c r="A45049" s="31"/>
    </row>
    <row r="45050" spans="1:1">
      <c r="A45050" s="24"/>
    </row>
    <row r="45051" spans="1:1">
      <c r="A45051" s="24"/>
    </row>
    <row r="45052" spans="1:1">
      <c r="A45052" s="26"/>
    </row>
    <row r="45053" spans="1:1">
      <c r="A45053" s="26"/>
    </row>
    <row r="45054" spans="1:1">
      <c r="A45054" s="26"/>
    </row>
    <row r="45055" spans="1:1">
      <c r="A45055" s="26"/>
    </row>
    <row r="45056" spans="1:1">
      <c r="A45056" s="26"/>
    </row>
    <row r="45057" spans="1:1">
      <c r="A45057" s="26"/>
    </row>
    <row r="45058" spans="1:1">
      <c r="A45058" s="26"/>
    </row>
    <row r="45059" spans="1:1">
      <c r="A45059" s="26"/>
    </row>
    <row r="45060" spans="1:1">
      <c r="A45060" s="26"/>
    </row>
    <row r="45061" spans="1:1">
      <c r="A45061" s="26"/>
    </row>
    <row r="45062" spans="1:1">
      <c r="A45062" s="26"/>
    </row>
    <row r="45063" spans="1:1">
      <c r="A45063" s="26"/>
    </row>
    <row r="45064" spans="1:1">
      <c r="A45064" s="26"/>
    </row>
    <row r="45065" spans="1:1" ht="13.5" thickBot="1">
      <c r="A45065" s="31"/>
    </row>
    <row r="45066" spans="1:1">
      <c r="A45066" s="44"/>
    </row>
    <row r="45067" spans="1:1" ht="13.5" thickBot="1">
      <c r="A45067" s="47"/>
    </row>
    <row r="45068" spans="1:1">
      <c r="A45068" s="48"/>
    </row>
    <row r="45069" spans="1:1">
      <c r="A45069" s="50"/>
    </row>
    <row r="45070" spans="1:1">
      <c r="A45070" s="50"/>
    </row>
    <row r="45071" spans="1:1">
      <c r="A45071" s="50"/>
    </row>
    <row r="45072" spans="1:1">
      <c r="A45072" s="50"/>
    </row>
    <row r="45073" spans="1:1">
      <c r="A45073" s="50"/>
    </row>
    <row r="45074" spans="1:1">
      <c r="A45074" s="50"/>
    </row>
    <row r="45075" spans="1:1">
      <c r="A45075" s="50"/>
    </row>
    <row r="45076" spans="1:1">
      <c r="A45076" s="50"/>
    </row>
    <row r="45077" spans="1:1">
      <c r="A45077" s="50"/>
    </row>
    <row r="45078" spans="1:1">
      <c r="A45078" s="50"/>
    </row>
    <row r="45079" spans="1:1">
      <c r="A45079" s="50"/>
    </row>
    <row r="45080" spans="1:1">
      <c r="A45080" s="50"/>
    </row>
    <row r="45081" spans="1:1">
      <c r="A45081" s="50"/>
    </row>
    <row r="45082" spans="1:1">
      <c r="A45082" s="50"/>
    </row>
    <row r="45083" spans="1:1">
      <c r="A45083" s="50"/>
    </row>
    <row r="45084" spans="1:1" ht="13.5" thickBot="1">
      <c r="A45084" s="47"/>
    </row>
    <row r="45085" spans="1:1">
      <c r="A45085" s="1"/>
    </row>
    <row r="45086" spans="1:1">
      <c r="A45086" s="24"/>
    </row>
    <row r="45087" spans="1:1">
      <c r="A45087" s="26"/>
    </row>
    <row r="45088" spans="1:1">
      <c r="A45088" s="26"/>
    </row>
    <row r="45089" spans="1:1">
      <c r="A45089" s="26"/>
    </row>
    <row r="45090" spans="1:1">
      <c r="A45090" s="26"/>
    </row>
    <row r="45091" spans="1:1">
      <c r="A45091" s="26"/>
    </row>
    <row r="45092" spans="1:1">
      <c r="A45092" s="26"/>
    </row>
    <row r="45093" spans="1:1">
      <c r="A45093" s="26"/>
    </row>
    <row r="45094" spans="1:1">
      <c r="A45094" s="26"/>
    </row>
    <row r="45095" spans="1:1">
      <c r="A45095" s="26"/>
    </row>
    <row r="45096" spans="1:1">
      <c r="A45096" s="26"/>
    </row>
    <row r="45097" spans="1:1">
      <c r="A45097" s="26"/>
    </row>
    <row r="45098" spans="1:1">
      <c r="A45098" s="26"/>
    </row>
    <row r="45099" spans="1:1">
      <c r="A45099" s="26"/>
    </row>
    <row r="45100" spans="1:1">
      <c r="A45100" s="26"/>
    </row>
    <row r="45101" spans="1:1">
      <c r="A45101" s="31"/>
    </row>
    <row r="45102" spans="1:1">
      <c r="A45102" s="24"/>
    </row>
    <row r="45103" spans="1:1">
      <c r="A45103" s="24"/>
    </row>
    <row r="45104" spans="1:1">
      <c r="A45104" s="26"/>
    </row>
    <row r="45105" spans="1:1">
      <c r="A45105" s="26"/>
    </row>
    <row r="45106" spans="1:1">
      <c r="A45106" s="26"/>
    </row>
    <row r="45107" spans="1:1">
      <c r="A45107" s="26"/>
    </row>
    <row r="45108" spans="1:1">
      <c r="A45108" s="26"/>
    </row>
    <row r="45109" spans="1:1">
      <c r="A45109" s="26"/>
    </row>
    <row r="45110" spans="1:1">
      <c r="A45110" s="26"/>
    </row>
    <row r="45111" spans="1:1">
      <c r="A45111" s="26"/>
    </row>
    <row r="45112" spans="1:1">
      <c r="A45112" s="26"/>
    </row>
    <row r="45113" spans="1:1">
      <c r="A45113" s="26"/>
    </row>
    <row r="45114" spans="1:1">
      <c r="A45114" s="26"/>
    </row>
    <row r="45115" spans="1:1">
      <c r="A45115" s="26"/>
    </row>
    <row r="45116" spans="1:1">
      <c r="A45116" s="26"/>
    </row>
    <row r="45117" spans="1:1" ht="13.5" thickBot="1">
      <c r="A45117" s="31"/>
    </row>
    <row r="45118" spans="1:1">
      <c r="A45118" s="44"/>
    </row>
    <row r="45119" spans="1:1" ht="13.5" thickBot="1">
      <c r="A45119" s="47"/>
    </row>
    <row r="45120" spans="1:1">
      <c r="A45120" s="48"/>
    </row>
    <row r="45121" spans="1:1">
      <c r="A45121" s="50"/>
    </row>
    <row r="45122" spans="1:1">
      <c r="A45122" s="50"/>
    </row>
    <row r="45123" spans="1:1">
      <c r="A45123" s="50"/>
    </row>
    <row r="45124" spans="1:1">
      <c r="A45124" s="50"/>
    </row>
    <row r="45125" spans="1:1">
      <c r="A45125" s="50"/>
    </row>
    <row r="45126" spans="1:1">
      <c r="A45126" s="50"/>
    </row>
    <row r="45127" spans="1:1">
      <c r="A45127" s="50"/>
    </row>
    <row r="45128" spans="1:1">
      <c r="A45128" s="50"/>
    </row>
    <row r="45129" spans="1:1">
      <c r="A45129" s="50"/>
    </row>
    <row r="45130" spans="1:1">
      <c r="A45130" s="50"/>
    </row>
    <row r="45131" spans="1:1">
      <c r="A45131" s="50"/>
    </row>
    <row r="45132" spans="1:1">
      <c r="A45132" s="50"/>
    </row>
    <row r="45133" spans="1:1">
      <c r="A45133" s="50"/>
    </row>
    <row r="45134" spans="1:1">
      <c r="A45134" s="50"/>
    </row>
    <row r="45135" spans="1:1">
      <c r="A45135" s="50"/>
    </row>
    <row r="45136" spans="1:1" ht="13.5" thickBot="1">
      <c r="A45136" s="47"/>
    </row>
    <row r="45137" spans="1:1">
      <c r="A45137" s="1"/>
    </row>
    <row r="45138" spans="1:1">
      <c r="A45138" s="24"/>
    </row>
    <row r="45139" spans="1:1">
      <c r="A45139" s="26"/>
    </row>
    <row r="45140" spans="1:1">
      <c r="A45140" s="26"/>
    </row>
    <row r="45141" spans="1:1">
      <c r="A45141" s="26"/>
    </row>
    <row r="45142" spans="1:1">
      <c r="A45142" s="26"/>
    </row>
    <row r="45143" spans="1:1">
      <c r="A45143" s="26"/>
    </row>
    <row r="45144" spans="1:1">
      <c r="A45144" s="26"/>
    </row>
    <row r="45145" spans="1:1">
      <c r="A45145" s="26"/>
    </row>
    <row r="45146" spans="1:1">
      <c r="A45146" s="26"/>
    </row>
    <row r="45147" spans="1:1">
      <c r="A45147" s="26"/>
    </row>
    <row r="45148" spans="1:1">
      <c r="A45148" s="26"/>
    </row>
    <row r="45149" spans="1:1">
      <c r="A45149" s="26"/>
    </row>
    <row r="45150" spans="1:1">
      <c r="A45150" s="26"/>
    </row>
    <row r="45151" spans="1:1">
      <c r="A45151" s="26"/>
    </row>
    <row r="45152" spans="1:1">
      <c r="A45152" s="26"/>
    </row>
    <row r="45153" spans="1:1">
      <c r="A45153" s="31"/>
    </row>
    <row r="45154" spans="1:1">
      <c r="A45154" s="24"/>
    </row>
    <row r="45155" spans="1:1">
      <c r="A45155" s="24"/>
    </row>
    <row r="45156" spans="1:1">
      <c r="A45156" s="26"/>
    </row>
    <row r="45157" spans="1:1">
      <c r="A45157" s="26"/>
    </row>
    <row r="45158" spans="1:1">
      <c r="A45158" s="26"/>
    </row>
    <row r="45159" spans="1:1">
      <c r="A45159" s="26"/>
    </row>
    <row r="45160" spans="1:1">
      <c r="A45160" s="26"/>
    </row>
    <row r="45161" spans="1:1">
      <c r="A45161" s="26"/>
    </row>
    <row r="45162" spans="1:1">
      <c r="A45162" s="26"/>
    </row>
    <row r="45163" spans="1:1">
      <c r="A45163" s="26"/>
    </row>
    <row r="45164" spans="1:1">
      <c r="A45164" s="26"/>
    </row>
    <row r="45165" spans="1:1">
      <c r="A45165" s="26"/>
    </row>
    <row r="45166" spans="1:1">
      <c r="A45166" s="26"/>
    </row>
    <row r="45167" spans="1:1">
      <c r="A45167" s="26"/>
    </row>
    <row r="45168" spans="1:1">
      <c r="A45168" s="26"/>
    </row>
    <row r="45169" spans="1:1" ht="13.5" thickBot="1">
      <c r="A45169" s="31"/>
    </row>
    <row r="45170" spans="1:1">
      <c r="A45170" s="44"/>
    </row>
    <row r="45171" spans="1:1" ht="13.5" thickBot="1">
      <c r="A45171" s="47"/>
    </row>
    <row r="45172" spans="1:1">
      <c r="A45172" s="48"/>
    </row>
    <row r="45173" spans="1:1">
      <c r="A45173" s="50"/>
    </row>
    <row r="45174" spans="1:1">
      <c r="A45174" s="50"/>
    </row>
    <row r="45175" spans="1:1">
      <c r="A45175" s="50"/>
    </row>
    <row r="45176" spans="1:1">
      <c r="A45176" s="50"/>
    </row>
    <row r="45177" spans="1:1">
      <c r="A45177" s="50"/>
    </row>
    <row r="45178" spans="1:1">
      <c r="A45178" s="50"/>
    </row>
    <row r="45179" spans="1:1">
      <c r="A45179" s="50"/>
    </row>
    <row r="45180" spans="1:1">
      <c r="A45180" s="50"/>
    </row>
    <row r="45181" spans="1:1">
      <c r="A45181" s="50"/>
    </row>
    <row r="45182" spans="1:1">
      <c r="A45182" s="50"/>
    </row>
    <row r="45183" spans="1:1">
      <c r="A45183" s="50"/>
    </row>
    <row r="45184" spans="1:1">
      <c r="A45184" s="50"/>
    </row>
    <row r="45185" spans="1:1">
      <c r="A45185" s="50"/>
    </row>
    <row r="45186" spans="1:1">
      <c r="A45186" s="50"/>
    </row>
    <row r="45187" spans="1:1">
      <c r="A45187" s="50"/>
    </row>
    <row r="45188" spans="1:1" ht="13.5" thickBot="1">
      <c r="A45188" s="47"/>
    </row>
    <row r="45189" spans="1:1">
      <c r="A45189" s="1"/>
    </row>
    <row r="45190" spans="1:1">
      <c r="A45190" s="24"/>
    </row>
    <row r="45191" spans="1:1">
      <c r="A45191" s="26"/>
    </row>
    <row r="45192" spans="1:1">
      <c r="A45192" s="26"/>
    </row>
    <row r="45193" spans="1:1">
      <c r="A45193" s="26"/>
    </row>
    <row r="45194" spans="1:1">
      <c r="A45194" s="26"/>
    </row>
    <row r="45195" spans="1:1">
      <c r="A45195" s="26"/>
    </row>
    <row r="45196" spans="1:1">
      <c r="A45196" s="26"/>
    </row>
    <row r="45197" spans="1:1">
      <c r="A45197" s="26"/>
    </row>
    <row r="45198" spans="1:1">
      <c r="A45198" s="26"/>
    </row>
    <row r="45199" spans="1:1">
      <c r="A45199" s="26"/>
    </row>
    <row r="45200" spans="1:1">
      <c r="A45200" s="26"/>
    </row>
    <row r="45201" spans="1:1">
      <c r="A45201" s="26"/>
    </row>
    <row r="45202" spans="1:1">
      <c r="A45202" s="26"/>
    </row>
    <row r="45203" spans="1:1">
      <c r="A45203" s="26"/>
    </row>
    <row r="45204" spans="1:1">
      <c r="A45204" s="26"/>
    </row>
    <row r="45205" spans="1:1">
      <c r="A45205" s="31"/>
    </row>
    <row r="45206" spans="1:1">
      <c r="A45206" s="24"/>
    </row>
    <row r="45207" spans="1:1">
      <c r="A45207" s="24"/>
    </row>
    <row r="45208" spans="1:1">
      <c r="A45208" s="26"/>
    </row>
    <row r="45209" spans="1:1">
      <c r="A45209" s="26"/>
    </row>
    <row r="45210" spans="1:1">
      <c r="A45210" s="26"/>
    </row>
    <row r="45211" spans="1:1">
      <c r="A45211" s="26"/>
    </row>
    <row r="45212" spans="1:1">
      <c r="A45212" s="26"/>
    </row>
    <row r="45213" spans="1:1">
      <c r="A45213" s="26"/>
    </row>
    <row r="45214" spans="1:1">
      <c r="A45214" s="26"/>
    </row>
    <row r="45215" spans="1:1">
      <c r="A45215" s="26"/>
    </row>
    <row r="45216" spans="1:1">
      <c r="A45216" s="26"/>
    </row>
    <row r="45217" spans="1:1">
      <c r="A45217" s="26"/>
    </row>
    <row r="45218" spans="1:1">
      <c r="A45218" s="26"/>
    </row>
    <row r="45219" spans="1:1">
      <c r="A45219" s="26"/>
    </row>
    <row r="45220" spans="1:1">
      <c r="A45220" s="26"/>
    </row>
    <row r="45221" spans="1:1" ht="13.5" thickBot="1">
      <c r="A45221" s="31"/>
    </row>
    <row r="45222" spans="1:1">
      <c r="A45222" s="44"/>
    </row>
    <row r="45223" spans="1:1" ht="13.5" thickBot="1">
      <c r="A45223" s="47"/>
    </row>
    <row r="45224" spans="1:1">
      <c r="A45224" s="48"/>
    </row>
    <row r="45225" spans="1:1">
      <c r="A45225" s="50"/>
    </row>
    <row r="45226" spans="1:1">
      <c r="A45226" s="50"/>
    </row>
    <row r="45227" spans="1:1">
      <c r="A45227" s="50"/>
    </row>
    <row r="45228" spans="1:1">
      <c r="A45228" s="50"/>
    </row>
    <row r="45229" spans="1:1">
      <c r="A45229" s="50"/>
    </row>
    <row r="45230" spans="1:1">
      <c r="A45230" s="50"/>
    </row>
    <row r="45231" spans="1:1">
      <c r="A45231" s="50"/>
    </row>
    <row r="45232" spans="1:1">
      <c r="A45232" s="50"/>
    </row>
    <row r="45233" spans="1:1">
      <c r="A45233" s="50"/>
    </row>
    <row r="45234" spans="1:1">
      <c r="A45234" s="50"/>
    </row>
    <row r="45235" spans="1:1">
      <c r="A45235" s="50"/>
    </row>
    <row r="45236" spans="1:1">
      <c r="A45236" s="50"/>
    </row>
    <row r="45237" spans="1:1">
      <c r="A45237" s="50"/>
    </row>
    <row r="45238" spans="1:1">
      <c r="A45238" s="50"/>
    </row>
    <row r="45239" spans="1:1">
      <c r="A45239" s="50"/>
    </row>
    <row r="45240" spans="1:1" ht="13.5" thickBot="1">
      <c r="A45240" s="47"/>
    </row>
    <row r="45241" spans="1:1">
      <c r="A45241" s="1"/>
    </row>
    <row r="45242" spans="1:1">
      <c r="A45242" s="24"/>
    </row>
    <row r="45243" spans="1:1">
      <c r="A45243" s="26"/>
    </row>
    <row r="45244" spans="1:1">
      <c r="A45244" s="26"/>
    </row>
    <row r="45245" spans="1:1">
      <c r="A45245" s="26"/>
    </row>
    <row r="45246" spans="1:1">
      <c r="A45246" s="26"/>
    </row>
    <row r="45247" spans="1:1">
      <c r="A45247" s="26"/>
    </row>
    <row r="45248" spans="1:1">
      <c r="A45248" s="26"/>
    </row>
    <row r="45249" spans="1:1">
      <c r="A45249" s="26"/>
    </row>
    <row r="45250" spans="1:1">
      <c r="A45250" s="26"/>
    </row>
    <row r="45251" spans="1:1">
      <c r="A45251" s="26"/>
    </row>
    <row r="45252" spans="1:1">
      <c r="A45252" s="26"/>
    </row>
    <row r="45253" spans="1:1">
      <c r="A45253" s="26"/>
    </row>
    <row r="45254" spans="1:1">
      <c r="A45254" s="26"/>
    </row>
    <row r="45255" spans="1:1">
      <c r="A45255" s="26"/>
    </row>
    <row r="45256" spans="1:1">
      <c r="A45256" s="26"/>
    </row>
    <row r="45257" spans="1:1">
      <c r="A45257" s="31"/>
    </row>
    <row r="45258" spans="1:1">
      <c r="A45258" s="24"/>
    </row>
    <row r="45259" spans="1:1">
      <c r="A45259" s="24"/>
    </row>
    <row r="45260" spans="1:1">
      <c r="A45260" s="26"/>
    </row>
    <row r="45261" spans="1:1">
      <c r="A45261" s="26"/>
    </row>
    <row r="45262" spans="1:1">
      <c r="A45262" s="26"/>
    </row>
    <row r="45263" spans="1:1">
      <c r="A45263" s="26"/>
    </row>
    <row r="45264" spans="1:1">
      <c r="A45264" s="26"/>
    </row>
    <row r="45265" spans="1:1">
      <c r="A45265" s="26"/>
    </row>
    <row r="45266" spans="1:1">
      <c r="A45266" s="26"/>
    </row>
    <row r="45267" spans="1:1">
      <c r="A45267" s="26"/>
    </row>
    <row r="45268" spans="1:1">
      <c r="A45268" s="26"/>
    </row>
    <row r="45269" spans="1:1">
      <c r="A45269" s="26"/>
    </row>
    <row r="45270" spans="1:1">
      <c r="A45270" s="26"/>
    </row>
    <row r="45271" spans="1:1">
      <c r="A45271" s="26"/>
    </row>
    <row r="45272" spans="1:1">
      <c r="A45272" s="26"/>
    </row>
    <row r="45273" spans="1:1" ht="13.5" thickBot="1">
      <c r="A45273" s="31"/>
    </row>
    <row r="45274" spans="1:1">
      <c r="A45274" s="44"/>
    </row>
    <row r="45275" spans="1:1" ht="13.5" thickBot="1">
      <c r="A45275" s="47"/>
    </row>
    <row r="45276" spans="1:1">
      <c r="A45276" s="48"/>
    </row>
    <row r="45277" spans="1:1">
      <c r="A45277" s="50"/>
    </row>
    <row r="45278" spans="1:1">
      <c r="A45278" s="50"/>
    </row>
    <row r="45279" spans="1:1">
      <c r="A45279" s="50"/>
    </row>
    <row r="45280" spans="1:1">
      <c r="A45280" s="50"/>
    </row>
    <row r="45281" spans="1:1">
      <c r="A45281" s="50"/>
    </row>
    <row r="45282" spans="1:1">
      <c r="A45282" s="50"/>
    </row>
    <row r="45283" spans="1:1">
      <c r="A45283" s="50"/>
    </row>
    <row r="45284" spans="1:1">
      <c r="A45284" s="50"/>
    </row>
    <row r="45285" spans="1:1">
      <c r="A45285" s="50"/>
    </row>
    <row r="45286" spans="1:1">
      <c r="A45286" s="50"/>
    </row>
    <row r="45287" spans="1:1">
      <c r="A45287" s="50"/>
    </row>
    <row r="45288" spans="1:1">
      <c r="A45288" s="50"/>
    </row>
    <row r="45289" spans="1:1">
      <c r="A45289" s="50"/>
    </row>
    <row r="45290" spans="1:1">
      <c r="A45290" s="50"/>
    </row>
    <row r="45291" spans="1:1">
      <c r="A45291" s="50"/>
    </row>
    <row r="45292" spans="1:1" ht="13.5" thickBot="1">
      <c r="A45292" s="47"/>
    </row>
    <row r="45293" spans="1:1">
      <c r="A45293" s="1"/>
    </row>
    <row r="45294" spans="1:1">
      <c r="A45294" s="24"/>
    </row>
    <row r="45295" spans="1:1">
      <c r="A45295" s="26"/>
    </row>
    <row r="45296" spans="1:1">
      <c r="A45296" s="26"/>
    </row>
    <row r="45297" spans="1:1">
      <c r="A45297" s="26"/>
    </row>
    <row r="45298" spans="1:1">
      <c r="A45298" s="26"/>
    </row>
    <row r="45299" spans="1:1">
      <c r="A45299" s="26"/>
    </row>
    <row r="45300" spans="1:1">
      <c r="A45300" s="26"/>
    </row>
    <row r="45301" spans="1:1">
      <c r="A45301" s="26"/>
    </row>
    <row r="45302" spans="1:1">
      <c r="A45302" s="26"/>
    </row>
    <row r="45303" spans="1:1">
      <c r="A45303" s="26"/>
    </row>
    <row r="45304" spans="1:1">
      <c r="A45304" s="26"/>
    </row>
    <row r="45305" spans="1:1">
      <c r="A45305" s="26"/>
    </row>
    <row r="45306" spans="1:1">
      <c r="A45306" s="26"/>
    </row>
    <row r="45307" spans="1:1">
      <c r="A45307" s="26"/>
    </row>
    <row r="45308" spans="1:1">
      <c r="A45308" s="26"/>
    </row>
    <row r="45309" spans="1:1">
      <c r="A45309" s="31"/>
    </row>
    <row r="45310" spans="1:1">
      <c r="A45310" s="24"/>
    </row>
    <row r="45311" spans="1:1">
      <c r="A45311" s="24"/>
    </row>
    <row r="45312" spans="1:1">
      <c r="A45312" s="26"/>
    </row>
    <row r="45313" spans="1:1">
      <c r="A45313" s="26"/>
    </row>
    <row r="45314" spans="1:1">
      <c r="A45314" s="26"/>
    </row>
    <row r="45315" spans="1:1">
      <c r="A45315" s="26"/>
    </row>
    <row r="45316" spans="1:1">
      <c r="A45316" s="26"/>
    </row>
    <row r="45317" spans="1:1">
      <c r="A45317" s="26"/>
    </row>
    <row r="45318" spans="1:1">
      <c r="A45318" s="26"/>
    </row>
    <row r="45319" spans="1:1">
      <c r="A45319" s="26"/>
    </row>
    <row r="45320" spans="1:1">
      <c r="A45320" s="26"/>
    </row>
    <row r="45321" spans="1:1">
      <c r="A45321" s="26"/>
    </row>
    <row r="45322" spans="1:1">
      <c r="A45322" s="26"/>
    </row>
    <row r="45323" spans="1:1">
      <c r="A45323" s="26"/>
    </row>
    <row r="45324" spans="1:1">
      <c r="A45324" s="26"/>
    </row>
    <row r="45325" spans="1:1" ht="13.5" thickBot="1">
      <c r="A45325" s="31"/>
    </row>
    <row r="45326" spans="1:1">
      <c r="A45326" s="44"/>
    </row>
    <row r="45327" spans="1:1" ht="13.5" thickBot="1">
      <c r="A45327" s="47"/>
    </row>
    <row r="45328" spans="1:1">
      <c r="A45328" s="48"/>
    </row>
    <row r="45329" spans="1:1">
      <c r="A45329" s="50"/>
    </row>
    <row r="45330" spans="1:1">
      <c r="A45330" s="50"/>
    </row>
    <row r="45331" spans="1:1">
      <c r="A45331" s="50"/>
    </row>
    <row r="45332" spans="1:1">
      <c r="A45332" s="50"/>
    </row>
    <row r="45333" spans="1:1">
      <c r="A45333" s="50"/>
    </row>
    <row r="45334" spans="1:1">
      <c r="A45334" s="50"/>
    </row>
    <row r="45335" spans="1:1">
      <c r="A45335" s="50"/>
    </row>
    <row r="45336" spans="1:1">
      <c r="A45336" s="50"/>
    </row>
    <row r="45337" spans="1:1">
      <c r="A45337" s="50"/>
    </row>
    <row r="45338" spans="1:1">
      <c r="A45338" s="50"/>
    </row>
    <row r="45339" spans="1:1">
      <c r="A45339" s="50"/>
    </row>
    <row r="45340" spans="1:1">
      <c r="A45340" s="50"/>
    </row>
    <row r="45341" spans="1:1">
      <c r="A45341" s="50"/>
    </row>
    <row r="45342" spans="1:1">
      <c r="A45342" s="50"/>
    </row>
    <row r="45343" spans="1:1">
      <c r="A45343" s="50"/>
    </row>
    <row r="45344" spans="1:1" ht="13.5" thickBot="1">
      <c r="A45344" s="47"/>
    </row>
    <row r="45345" spans="1:1">
      <c r="A45345" s="1"/>
    </row>
    <row r="45346" spans="1:1">
      <c r="A45346" s="24"/>
    </row>
    <row r="45347" spans="1:1">
      <c r="A45347" s="26"/>
    </row>
    <row r="45348" spans="1:1">
      <c r="A45348" s="26"/>
    </row>
    <row r="45349" spans="1:1">
      <c r="A45349" s="26"/>
    </row>
    <row r="45350" spans="1:1">
      <c r="A45350" s="26"/>
    </row>
    <row r="45351" spans="1:1">
      <c r="A45351" s="26"/>
    </row>
    <row r="45352" spans="1:1">
      <c r="A45352" s="26"/>
    </row>
    <row r="45353" spans="1:1">
      <c r="A45353" s="26"/>
    </row>
    <row r="45354" spans="1:1">
      <c r="A45354" s="26"/>
    </row>
    <row r="45355" spans="1:1">
      <c r="A45355" s="26"/>
    </row>
    <row r="45356" spans="1:1">
      <c r="A45356" s="26"/>
    </row>
    <row r="45357" spans="1:1">
      <c r="A45357" s="26"/>
    </row>
    <row r="45358" spans="1:1">
      <c r="A45358" s="26"/>
    </row>
    <row r="45359" spans="1:1">
      <c r="A45359" s="26"/>
    </row>
    <row r="45360" spans="1:1">
      <c r="A45360" s="26"/>
    </row>
    <row r="45361" spans="1:1">
      <c r="A45361" s="31"/>
    </row>
    <row r="45362" spans="1:1">
      <c r="A45362" s="24"/>
    </row>
    <row r="45363" spans="1:1">
      <c r="A45363" s="24"/>
    </row>
    <row r="45364" spans="1:1">
      <c r="A45364" s="26"/>
    </row>
    <row r="45365" spans="1:1">
      <c r="A45365" s="26"/>
    </row>
    <row r="45366" spans="1:1">
      <c r="A45366" s="26"/>
    </row>
    <row r="45367" spans="1:1">
      <c r="A45367" s="26"/>
    </row>
    <row r="45368" spans="1:1">
      <c r="A45368" s="26"/>
    </row>
    <row r="45369" spans="1:1">
      <c r="A45369" s="26"/>
    </row>
    <row r="45370" spans="1:1">
      <c r="A45370" s="26"/>
    </row>
    <row r="45371" spans="1:1">
      <c r="A45371" s="26"/>
    </row>
    <row r="45372" spans="1:1">
      <c r="A45372" s="26"/>
    </row>
    <row r="45373" spans="1:1">
      <c r="A45373" s="26"/>
    </row>
    <row r="45374" spans="1:1">
      <c r="A45374" s="26"/>
    </row>
    <row r="45375" spans="1:1">
      <c r="A45375" s="26"/>
    </row>
    <row r="45376" spans="1:1">
      <c r="A45376" s="26"/>
    </row>
    <row r="45377" spans="1:1" ht="13.5" thickBot="1">
      <c r="A45377" s="31"/>
    </row>
    <row r="45378" spans="1:1">
      <c r="A45378" s="44"/>
    </row>
    <row r="45379" spans="1:1" ht="13.5" thickBot="1">
      <c r="A45379" s="47"/>
    </row>
    <row r="45380" spans="1:1">
      <c r="A45380" s="48"/>
    </row>
    <row r="45381" spans="1:1">
      <c r="A45381" s="50"/>
    </row>
    <row r="45382" spans="1:1">
      <c r="A45382" s="50"/>
    </row>
    <row r="45383" spans="1:1">
      <c r="A45383" s="50"/>
    </row>
    <row r="45384" spans="1:1">
      <c r="A45384" s="50"/>
    </row>
    <row r="45385" spans="1:1">
      <c r="A45385" s="50"/>
    </row>
    <row r="45386" spans="1:1">
      <c r="A45386" s="50"/>
    </row>
    <row r="45387" spans="1:1">
      <c r="A45387" s="50"/>
    </row>
    <row r="45388" spans="1:1">
      <c r="A45388" s="50"/>
    </row>
    <row r="45389" spans="1:1">
      <c r="A45389" s="50"/>
    </row>
    <row r="45390" spans="1:1">
      <c r="A45390" s="50"/>
    </row>
    <row r="45391" spans="1:1">
      <c r="A45391" s="50"/>
    </row>
    <row r="45392" spans="1:1">
      <c r="A45392" s="50"/>
    </row>
    <row r="45393" spans="1:1">
      <c r="A45393" s="50"/>
    </row>
    <row r="45394" spans="1:1">
      <c r="A45394" s="50"/>
    </row>
    <row r="45395" spans="1:1">
      <c r="A45395" s="50"/>
    </row>
    <row r="45396" spans="1:1" ht="13.5" thickBot="1">
      <c r="A45396" s="47"/>
    </row>
    <row r="45397" spans="1:1">
      <c r="A45397" s="1"/>
    </row>
    <row r="45398" spans="1:1">
      <c r="A45398" s="24"/>
    </row>
    <row r="45399" spans="1:1">
      <c r="A45399" s="26"/>
    </row>
    <row r="45400" spans="1:1">
      <c r="A45400" s="26"/>
    </row>
    <row r="45401" spans="1:1">
      <c r="A45401" s="26"/>
    </row>
    <row r="45402" spans="1:1">
      <c r="A45402" s="26"/>
    </row>
    <row r="45403" spans="1:1">
      <c r="A45403" s="26"/>
    </row>
    <row r="45404" spans="1:1">
      <c r="A45404" s="26"/>
    </row>
    <row r="45405" spans="1:1">
      <c r="A45405" s="26"/>
    </row>
    <row r="45406" spans="1:1">
      <c r="A45406" s="26"/>
    </row>
    <row r="45407" spans="1:1">
      <c r="A45407" s="26"/>
    </row>
    <row r="45408" spans="1:1">
      <c r="A45408" s="26"/>
    </row>
    <row r="45409" spans="1:1">
      <c r="A45409" s="26"/>
    </row>
    <row r="45410" spans="1:1">
      <c r="A45410" s="26"/>
    </row>
    <row r="45411" spans="1:1">
      <c r="A45411" s="26"/>
    </row>
    <row r="45412" spans="1:1">
      <c r="A45412" s="26"/>
    </row>
    <row r="45413" spans="1:1">
      <c r="A45413" s="31"/>
    </row>
    <row r="45414" spans="1:1">
      <c r="A45414" s="24"/>
    </row>
    <row r="45415" spans="1:1">
      <c r="A45415" s="24"/>
    </row>
    <row r="45416" spans="1:1">
      <c r="A45416" s="26"/>
    </row>
    <row r="45417" spans="1:1">
      <c r="A45417" s="26"/>
    </row>
    <row r="45418" spans="1:1">
      <c r="A45418" s="26"/>
    </row>
    <row r="45419" spans="1:1">
      <c r="A45419" s="26"/>
    </row>
    <row r="45420" spans="1:1">
      <c r="A45420" s="26"/>
    </row>
    <row r="45421" spans="1:1">
      <c r="A45421" s="26"/>
    </row>
    <row r="45422" spans="1:1">
      <c r="A45422" s="26"/>
    </row>
    <row r="45423" spans="1:1">
      <c r="A45423" s="26"/>
    </row>
    <row r="45424" spans="1:1">
      <c r="A45424" s="26"/>
    </row>
    <row r="45425" spans="1:1">
      <c r="A45425" s="26"/>
    </row>
    <row r="45426" spans="1:1">
      <c r="A45426" s="26"/>
    </row>
    <row r="45427" spans="1:1">
      <c r="A45427" s="26"/>
    </row>
    <row r="45428" spans="1:1">
      <c r="A45428" s="26"/>
    </row>
    <row r="45429" spans="1:1" ht="13.5" thickBot="1">
      <c r="A45429" s="31"/>
    </row>
    <row r="45430" spans="1:1">
      <c r="A45430" s="44"/>
    </row>
    <row r="45431" spans="1:1" ht="13.5" thickBot="1">
      <c r="A45431" s="47"/>
    </row>
    <row r="45432" spans="1:1">
      <c r="A45432" s="48"/>
    </row>
    <row r="45433" spans="1:1">
      <c r="A45433" s="50"/>
    </row>
    <row r="45434" spans="1:1">
      <c r="A45434" s="50"/>
    </row>
    <row r="45435" spans="1:1">
      <c r="A45435" s="50"/>
    </row>
    <row r="45436" spans="1:1">
      <c r="A45436" s="50"/>
    </row>
    <row r="45437" spans="1:1">
      <c r="A45437" s="50"/>
    </row>
    <row r="45438" spans="1:1">
      <c r="A45438" s="50"/>
    </row>
    <row r="45439" spans="1:1">
      <c r="A45439" s="50"/>
    </row>
    <row r="45440" spans="1:1">
      <c r="A45440" s="50"/>
    </row>
    <row r="45441" spans="1:1">
      <c r="A45441" s="50"/>
    </row>
    <row r="45442" spans="1:1">
      <c r="A45442" s="50"/>
    </row>
    <row r="45443" spans="1:1">
      <c r="A45443" s="50"/>
    </row>
    <row r="45444" spans="1:1">
      <c r="A45444" s="50"/>
    </row>
    <row r="45445" spans="1:1">
      <c r="A45445" s="50"/>
    </row>
    <row r="45446" spans="1:1">
      <c r="A45446" s="50"/>
    </row>
    <row r="45447" spans="1:1">
      <c r="A45447" s="50"/>
    </row>
    <row r="45448" spans="1:1" ht="13.5" thickBot="1">
      <c r="A45448" s="47"/>
    </row>
    <row r="45449" spans="1:1">
      <c r="A45449" s="1"/>
    </row>
    <row r="45450" spans="1:1">
      <c r="A45450" s="24"/>
    </row>
    <row r="45451" spans="1:1">
      <c r="A45451" s="26"/>
    </row>
    <row r="45452" spans="1:1">
      <c r="A45452" s="26"/>
    </row>
    <row r="45453" spans="1:1">
      <c r="A45453" s="26"/>
    </row>
    <row r="45454" spans="1:1">
      <c r="A45454" s="26"/>
    </row>
    <row r="45455" spans="1:1">
      <c r="A45455" s="26"/>
    </row>
    <row r="45456" spans="1:1">
      <c r="A45456" s="26"/>
    </row>
    <row r="45457" spans="1:1">
      <c r="A45457" s="26"/>
    </row>
    <row r="45458" spans="1:1">
      <c r="A45458" s="26"/>
    </row>
    <row r="45459" spans="1:1">
      <c r="A45459" s="26"/>
    </row>
    <row r="45460" spans="1:1">
      <c r="A45460" s="26"/>
    </row>
    <row r="45461" spans="1:1">
      <c r="A45461" s="26"/>
    </row>
    <row r="45462" spans="1:1">
      <c r="A45462" s="26"/>
    </row>
    <row r="45463" spans="1:1">
      <c r="A45463" s="26"/>
    </row>
    <row r="45464" spans="1:1">
      <c r="A45464" s="26"/>
    </row>
    <row r="45465" spans="1:1">
      <c r="A45465" s="31"/>
    </row>
    <row r="45466" spans="1:1">
      <c r="A45466" s="24"/>
    </row>
    <row r="45467" spans="1:1">
      <c r="A45467" s="24"/>
    </row>
    <row r="45468" spans="1:1">
      <c r="A45468" s="26"/>
    </row>
    <row r="45469" spans="1:1">
      <c r="A45469" s="26"/>
    </row>
    <row r="45470" spans="1:1">
      <c r="A45470" s="26"/>
    </row>
    <row r="45471" spans="1:1">
      <c r="A45471" s="26"/>
    </row>
    <row r="45472" spans="1:1">
      <c r="A45472" s="26"/>
    </row>
    <row r="45473" spans="1:1">
      <c r="A45473" s="26"/>
    </row>
    <row r="45474" spans="1:1">
      <c r="A45474" s="26"/>
    </row>
    <row r="45475" spans="1:1">
      <c r="A45475" s="26"/>
    </row>
    <row r="45476" spans="1:1">
      <c r="A45476" s="26"/>
    </row>
    <row r="45477" spans="1:1">
      <c r="A45477" s="26"/>
    </row>
    <row r="45478" spans="1:1">
      <c r="A45478" s="26"/>
    </row>
    <row r="45479" spans="1:1">
      <c r="A45479" s="26"/>
    </row>
    <row r="45480" spans="1:1">
      <c r="A45480" s="26"/>
    </row>
    <row r="45481" spans="1:1" ht="13.5" thickBot="1">
      <c r="A45481" s="31"/>
    </row>
    <row r="45482" spans="1:1">
      <c r="A45482" s="44"/>
    </row>
    <row r="45483" spans="1:1" ht="13.5" thickBot="1">
      <c r="A45483" s="47"/>
    </row>
    <row r="45484" spans="1:1">
      <c r="A45484" s="48"/>
    </row>
    <row r="45485" spans="1:1">
      <c r="A45485" s="50"/>
    </row>
    <row r="45486" spans="1:1">
      <c r="A45486" s="50"/>
    </row>
    <row r="45487" spans="1:1">
      <c r="A45487" s="50"/>
    </row>
    <row r="45488" spans="1:1">
      <c r="A45488" s="50"/>
    </row>
    <row r="45489" spans="1:1">
      <c r="A45489" s="50"/>
    </row>
    <row r="45490" spans="1:1">
      <c r="A45490" s="50"/>
    </row>
    <row r="45491" spans="1:1">
      <c r="A45491" s="50"/>
    </row>
    <row r="45492" spans="1:1">
      <c r="A45492" s="50"/>
    </row>
    <row r="45493" spans="1:1">
      <c r="A45493" s="50"/>
    </row>
    <row r="45494" spans="1:1">
      <c r="A45494" s="50"/>
    </row>
    <row r="45495" spans="1:1">
      <c r="A45495" s="50"/>
    </row>
    <row r="45496" spans="1:1">
      <c r="A45496" s="50"/>
    </row>
    <row r="45497" spans="1:1">
      <c r="A45497" s="50"/>
    </row>
    <row r="45498" spans="1:1">
      <c r="A45498" s="50"/>
    </row>
    <row r="45499" spans="1:1">
      <c r="A45499" s="50"/>
    </row>
    <row r="45500" spans="1:1" ht="13.5" thickBot="1">
      <c r="A45500" s="47"/>
    </row>
    <row r="45501" spans="1:1">
      <c r="A45501" s="1"/>
    </row>
    <row r="45502" spans="1:1">
      <c r="A45502" s="24"/>
    </row>
    <row r="45503" spans="1:1">
      <c r="A45503" s="26"/>
    </row>
    <row r="45504" spans="1:1">
      <c r="A45504" s="26"/>
    </row>
    <row r="45505" spans="1:1">
      <c r="A45505" s="26"/>
    </row>
    <row r="45506" spans="1:1">
      <c r="A45506" s="26"/>
    </row>
    <row r="45507" spans="1:1">
      <c r="A45507" s="26"/>
    </row>
    <row r="45508" spans="1:1">
      <c r="A45508" s="26"/>
    </row>
    <row r="45509" spans="1:1">
      <c r="A45509" s="26"/>
    </row>
    <row r="45510" spans="1:1">
      <c r="A45510" s="26"/>
    </row>
    <row r="45511" spans="1:1">
      <c r="A45511" s="26"/>
    </row>
    <row r="45512" spans="1:1">
      <c r="A45512" s="26"/>
    </row>
    <row r="45513" spans="1:1">
      <c r="A45513" s="26"/>
    </row>
    <row r="45514" spans="1:1">
      <c r="A45514" s="26"/>
    </row>
    <row r="45515" spans="1:1">
      <c r="A45515" s="26"/>
    </row>
    <row r="45516" spans="1:1">
      <c r="A45516" s="26"/>
    </row>
    <row r="45517" spans="1:1">
      <c r="A45517" s="31"/>
    </row>
    <row r="45518" spans="1:1">
      <c r="A45518" s="24"/>
    </row>
    <row r="45519" spans="1:1">
      <c r="A45519" s="24"/>
    </row>
    <row r="45520" spans="1:1">
      <c r="A45520" s="26"/>
    </row>
    <row r="45521" spans="1:1">
      <c r="A45521" s="26"/>
    </row>
    <row r="45522" spans="1:1">
      <c r="A45522" s="26"/>
    </row>
    <row r="45523" spans="1:1">
      <c r="A45523" s="26"/>
    </row>
    <row r="45524" spans="1:1">
      <c r="A45524" s="26"/>
    </row>
    <row r="45525" spans="1:1">
      <c r="A45525" s="26"/>
    </row>
    <row r="45526" spans="1:1">
      <c r="A45526" s="26"/>
    </row>
    <row r="45527" spans="1:1">
      <c r="A45527" s="26"/>
    </row>
    <row r="45528" spans="1:1">
      <c r="A45528" s="26"/>
    </row>
    <row r="45529" spans="1:1">
      <c r="A45529" s="26"/>
    </row>
    <row r="45530" spans="1:1">
      <c r="A45530" s="26"/>
    </row>
    <row r="45531" spans="1:1">
      <c r="A45531" s="26"/>
    </row>
    <row r="45532" spans="1:1">
      <c r="A45532" s="26"/>
    </row>
    <row r="45533" spans="1:1" ht="13.5" thickBot="1">
      <c r="A45533" s="31"/>
    </row>
    <row r="45534" spans="1:1">
      <c r="A45534" s="44"/>
    </row>
    <row r="45535" spans="1:1" ht="13.5" thickBot="1">
      <c r="A45535" s="47"/>
    </row>
    <row r="45536" spans="1:1">
      <c r="A45536" s="48"/>
    </row>
    <row r="45537" spans="1:1">
      <c r="A45537" s="50"/>
    </row>
    <row r="45538" spans="1:1">
      <c r="A45538" s="50"/>
    </row>
    <row r="45539" spans="1:1">
      <c r="A45539" s="50"/>
    </row>
    <row r="45540" spans="1:1">
      <c r="A45540" s="50"/>
    </row>
    <row r="45541" spans="1:1">
      <c r="A45541" s="50"/>
    </row>
    <row r="45542" spans="1:1">
      <c r="A45542" s="50"/>
    </row>
    <row r="45543" spans="1:1">
      <c r="A45543" s="50"/>
    </row>
    <row r="45544" spans="1:1">
      <c r="A45544" s="50"/>
    </row>
    <row r="45545" spans="1:1">
      <c r="A45545" s="50"/>
    </row>
    <row r="45546" spans="1:1">
      <c r="A45546" s="50"/>
    </row>
    <row r="45547" spans="1:1">
      <c r="A45547" s="50"/>
    </row>
    <row r="45548" spans="1:1">
      <c r="A45548" s="50"/>
    </row>
    <row r="45549" spans="1:1">
      <c r="A45549" s="50"/>
    </row>
    <row r="45550" spans="1:1">
      <c r="A45550" s="50"/>
    </row>
    <row r="45551" spans="1:1">
      <c r="A45551" s="50"/>
    </row>
    <row r="45552" spans="1:1" ht="13.5" thickBot="1">
      <c r="A45552" s="47"/>
    </row>
    <row r="45553" spans="1:1">
      <c r="A45553" s="1"/>
    </row>
    <row r="45554" spans="1:1">
      <c r="A45554" s="24"/>
    </row>
    <row r="45555" spans="1:1">
      <c r="A45555" s="26"/>
    </row>
    <row r="45556" spans="1:1">
      <c r="A45556" s="26"/>
    </row>
    <row r="45557" spans="1:1">
      <c r="A45557" s="26"/>
    </row>
    <row r="45558" spans="1:1">
      <c r="A45558" s="26"/>
    </row>
    <row r="45559" spans="1:1">
      <c r="A45559" s="26"/>
    </row>
    <row r="45560" spans="1:1">
      <c r="A45560" s="26"/>
    </row>
    <row r="45561" spans="1:1">
      <c r="A45561" s="26"/>
    </row>
    <row r="45562" spans="1:1">
      <c r="A45562" s="26"/>
    </row>
    <row r="45563" spans="1:1">
      <c r="A45563" s="26"/>
    </row>
    <row r="45564" spans="1:1">
      <c r="A45564" s="26"/>
    </row>
    <row r="45565" spans="1:1">
      <c r="A45565" s="26"/>
    </row>
    <row r="45566" spans="1:1">
      <c r="A45566" s="26"/>
    </row>
    <row r="45567" spans="1:1">
      <c r="A45567" s="26"/>
    </row>
    <row r="45568" spans="1:1">
      <c r="A45568" s="26"/>
    </row>
    <row r="45569" spans="1:1">
      <c r="A45569" s="31"/>
    </row>
    <row r="45570" spans="1:1">
      <c r="A45570" s="24"/>
    </row>
    <row r="45571" spans="1:1">
      <c r="A45571" s="24"/>
    </row>
    <row r="45572" spans="1:1">
      <c r="A45572" s="26"/>
    </row>
    <row r="45573" spans="1:1">
      <c r="A45573" s="26"/>
    </row>
    <row r="45574" spans="1:1">
      <c r="A45574" s="26"/>
    </row>
    <row r="45575" spans="1:1">
      <c r="A45575" s="26"/>
    </row>
    <row r="45576" spans="1:1">
      <c r="A45576" s="26"/>
    </row>
    <row r="45577" spans="1:1">
      <c r="A45577" s="26"/>
    </row>
    <row r="45578" spans="1:1">
      <c r="A45578" s="26"/>
    </row>
    <row r="45579" spans="1:1">
      <c r="A45579" s="26"/>
    </row>
    <row r="45580" spans="1:1">
      <c r="A45580" s="26"/>
    </row>
    <row r="45581" spans="1:1">
      <c r="A45581" s="26"/>
    </row>
    <row r="45582" spans="1:1">
      <c r="A45582" s="26"/>
    </row>
    <row r="45583" spans="1:1">
      <c r="A45583" s="26"/>
    </row>
    <row r="45584" spans="1:1">
      <c r="A45584" s="26"/>
    </row>
    <row r="45585" spans="1:1" ht="13.5" thickBot="1">
      <c r="A45585" s="31"/>
    </row>
    <row r="45586" spans="1:1">
      <c r="A45586" s="44"/>
    </row>
    <row r="45587" spans="1:1" ht="13.5" thickBot="1">
      <c r="A45587" s="47"/>
    </row>
    <row r="45588" spans="1:1">
      <c r="A45588" s="48"/>
    </row>
    <row r="45589" spans="1:1">
      <c r="A45589" s="50"/>
    </row>
    <row r="45590" spans="1:1">
      <c r="A45590" s="50"/>
    </row>
    <row r="45591" spans="1:1">
      <c r="A45591" s="50"/>
    </row>
    <row r="45592" spans="1:1">
      <c r="A45592" s="50"/>
    </row>
    <row r="45593" spans="1:1">
      <c r="A45593" s="50"/>
    </row>
    <row r="45594" spans="1:1">
      <c r="A45594" s="50"/>
    </row>
    <row r="45595" spans="1:1">
      <c r="A45595" s="50"/>
    </row>
    <row r="45596" spans="1:1">
      <c r="A45596" s="50"/>
    </row>
    <row r="45597" spans="1:1">
      <c r="A45597" s="50"/>
    </row>
    <row r="45598" spans="1:1">
      <c r="A45598" s="50"/>
    </row>
    <row r="45599" spans="1:1">
      <c r="A45599" s="50"/>
    </row>
    <row r="45600" spans="1:1">
      <c r="A45600" s="50"/>
    </row>
    <row r="45601" spans="1:1">
      <c r="A45601" s="50"/>
    </row>
    <row r="45602" spans="1:1">
      <c r="A45602" s="50"/>
    </row>
    <row r="45603" spans="1:1">
      <c r="A45603" s="50"/>
    </row>
    <row r="45604" spans="1:1" ht="13.5" thickBot="1">
      <c r="A45604" s="47"/>
    </row>
    <row r="45605" spans="1:1">
      <c r="A45605" s="1"/>
    </row>
    <row r="45606" spans="1:1">
      <c r="A45606" s="24"/>
    </row>
    <row r="45607" spans="1:1">
      <c r="A45607" s="26"/>
    </row>
    <row r="45608" spans="1:1">
      <c r="A45608" s="26"/>
    </row>
    <row r="45609" spans="1:1">
      <c r="A45609" s="26"/>
    </row>
    <row r="45610" spans="1:1">
      <c r="A45610" s="26"/>
    </row>
    <row r="45611" spans="1:1">
      <c r="A45611" s="26"/>
    </row>
    <row r="45612" spans="1:1">
      <c r="A45612" s="26"/>
    </row>
    <row r="45613" spans="1:1">
      <c r="A45613" s="26"/>
    </row>
    <row r="45614" spans="1:1">
      <c r="A45614" s="26"/>
    </row>
    <row r="45615" spans="1:1">
      <c r="A45615" s="26"/>
    </row>
    <row r="45616" spans="1:1">
      <c r="A45616" s="26"/>
    </row>
    <row r="45617" spans="1:1">
      <c r="A45617" s="26"/>
    </row>
    <row r="45618" spans="1:1">
      <c r="A45618" s="26"/>
    </row>
    <row r="45619" spans="1:1">
      <c r="A45619" s="26"/>
    </row>
    <row r="45620" spans="1:1">
      <c r="A45620" s="26"/>
    </row>
    <row r="45621" spans="1:1">
      <c r="A45621" s="31"/>
    </row>
    <row r="45622" spans="1:1">
      <c r="A45622" s="24"/>
    </row>
    <row r="45623" spans="1:1">
      <c r="A45623" s="24"/>
    </row>
    <row r="45624" spans="1:1">
      <c r="A45624" s="26"/>
    </row>
    <row r="45625" spans="1:1">
      <c r="A45625" s="26"/>
    </row>
    <row r="45626" spans="1:1">
      <c r="A45626" s="26"/>
    </row>
    <row r="45627" spans="1:1">
      <c r="A45627" s="26"/>
    </row>
    <row r="45628" spans="1:1">
      <c r="A45628" s="26"/>
    </row>
    <row r="45629" spans="1:1">
      <c r="A45629" s="26"/>
    </row>
    <row r="45630" spans="1:1">
      <c r="A45630" s="26"/>
    </row>
    <row r="45631" spans="1:1">
      <c r="A45631" s="26"/>
    </row>
    <row r="45632" spans="1:1">
      <c r="A45632" s="26"/>
    </row>
    <row r="45633" spans="1:1">
      <c r="A45633" s="26"/>
    </row>
    <row r="45634" spans="1:1">
      <c r="A45634" s="26"/>
    </row>
    <row r="45635" spans="1:1">
      <c r="A45635" s="26"/>
    </row>
    <row r="45636" spans="1:1">
      <c r="A45636" s="26"/>
    </row>
    <row r="45637" spans="1:1" ht="13.5" thickBot="1">
      <c r="A45637" s="31"/>
    </row>
    <row r="45638" spans="1:1">
      <c r="A45638" s="44"/>
    </row>
    <row r="45639" spans="1:1" ht="13.5" thickBot="1">
      <c r="A45639" s="47"/>
    </row>
    <row r="45640" spans="1:1">
      <c r="A45640" s="48"/>
    </row>
    <row r="45641" spans="1:1">
      <c r="A45641" s="50"/>
    </row>
    <row r="45642" spans="1:1">
      <c r="A45642" s="50"/>
    </row>
    <row r="45643" spans="1:1">
      <c r="A45643" s="50"/>
    </row>
    <row r="45644" spans="1:1">
      <c r="A45644" s="50"/>
    </row>
    <row r="45645" spans="1:1">
      <c r="A45645" s="50"/>
    </row>
    <row r="45646" spans="1:1">
      <c r="A45646" s="50"/>
    </row>
    <row r="45647" spans="1:1">
      <c r="A45647" s="50"/>
    </row>
    <row r="45648" spans="1:1">
      <c r="A45648" s="50"/>
    </row>
    <row r="45649" spans="1:1">
      <c r="A45649" s="50"/>
    </row>
    <row r="45650" spans="1:1">
      <c r="A45650" s="50"/>
    </row>
    <row r="45651" spans="1:1">
      <c r="A45651" s="50"/>
    </row>
    <row r="45652" spans="1:1">
      <c r="A45652" s="50"/>
    </row>
    <row r="45653" spans="1:1">
      <c r="A45653" s="50"/>
    </row>
    <row r="45654" spans="1:1">
      <c r="A45654" s="50"/>
    </row>
    <row r="45655" spans="1:1">
      <c r="A45655" s="50"/>
    </row>
    <row r="45656" spans="1:1" ht="13.5" thickBot="1">
      <c r="A45656" s="47"/>
    </row>
    <row r="45657" spans="1:1">
      <c r="A45657" s="1"/>
    </row>
    <row r="45658" spans="1:1">
      <c r="A45658" s="24"/>
    </row>
    <row r="45659" spans="1:1">
      <c r="A45659" s="26"/>
    </row>
    <row r="45660" spans="1:1">
      <c r="A45660" s="26"/>
    </row>
    <row r="45661" spans="1:1">
      <c r="A45661" s="26"/>
    </row>
    <row r="45662" spans="1:1">
      <c r="A45662" s="26"/>
    </row>
    <row r="45663" spans="1:1">
      <c r="A45663" s="26"/>
    </row>
    <row r="45664" spans="1:1">
      <c r="A45664" s="26"/>
    </row>
    <row r="45665" spans="1:1">
      <c r="A45665" s="26"/>
    </row>
    <row r="45666" spans="1:1">
      <c r="A45666" s="26"/>
    </row>
    <row r="45667" spans="1:1">
      <c r="A45667" s="26"/>
    </row>
    <row r="45668" spans="1:1">
      <c r="A45668" s="26"/>
    </row>
    <row r="45669" spans="1:1">
      <c r="A45669" s="26"/>
    </row>
    <row r="45670" spans="1:1">
      <c r="A45670" s="26"/>
    </row>
    <row r="45671" spans="1:1">
      <c r="A45671" s="26"/>
    </row>
    <row r="45672" spans="1:1">
      <c r="A45672" s="26"/>
    </row>
    <row r="45673" spans="1:1">
      <c r="A45673" s="31"/>
    </row>
    <row r="45674" spans="1:1">
      <c r="A45674" s="24"/>
    </row>
    <row r="45675" spans="1:1">
      <c r="A45675" s="24"/>
    </row>
    <row r="45676" spans="1:1">
      <c r="A45676" s="26"/>
    </row>
    <row r="45677" spans="1:1">
      <c r="A45677" s="26"/>
    </row>
    <row r="45678" spans="1:1">
      <c r="A45678" s="26"/>
    </row>
    <row r="45679" spans="1:1">
      <c r="A45679" s="26"/>
    </row>
    <row r="45680" spans="1:1">
      <c r="A45680" s="26"/>
    </row>
    <row r="45681" spans="1:1">
      <c r="A45681" s="26"/>
    </row>
    <row r="45682" spans="1:1">
      <c r="A45682" s="26"/>
    </row>
    <row r="45683" spans="1:1">
      <c r="A45683" s="26"/>
    </row>
    <row r="45684" spans="1:1">
      <c r="A45684" s="26"/>
    </row>
    <row r="45685" spans="1:1">
      <c r="A45685" s="26"/>
    </row>
    <row r="45686" spans="1:1">
      <c r="A45686" s="26"/>
    </row>
    <row r="45687" spans="1:1">
      <c r="A45687" s="26"/>
    </row>
    <row r="45688" spans="1:1">
      <c r="A45688" s="26"/>
    </row>
    <row r="45689" spans="1:1" ht="13.5" thickBot="1">
      <c r="A45689" s="31"/>
    </row>
    <row r="45690" spans="1:1">
      <c r="A45690" s="44"/>
    </row>
    <row r="45691" spans="1:1" ht="13.5" thickBot="1">
      <c r="A45691" s="47"/>
    </row>
    <row r="45692" spans="1:1">
      <c r="A45692" s="48"/>
    </row>
    <row r="45693" spans="1:1">
      <c r="A45693" s="50"/>
    </row>
    <row r="45694" spans="1:1">
      <c r="A45694" s="50"/>
    </row>
    <row r="45695" spans="1:1">
      <c r="A45695" s="50"/>
    </row>
    <row r="45696" spans="1:1">
      <c r="A45696" s="50"/>
    </row>
    <row r="45697" spans="1:1">
      <c r="A45697" s="50"/>
    </row>
    <row r="45698" spans="1:1">
      <c r="A45698" s="50"/>
    </row>
    <row r="45699" spans="1:1">
      <c r="A45699" s="50"/>
    </row>
    <row r="45700" spans="1:1">
      <c r="A45700" s="50"/>
    </row>
    <row r="45701" spans="1:1">
      <c r="A45701" s="50"/>
    </row>
    <row r="45702" spans="1:1">
      <c r="A45702" s="50"/>
    </row>
    <row r="45703" spans="1:1">
      <c r="A45703" s="50"/>
    </row>
    <row r="45704" spans="1:1">
      <c r="A45704" s="50"/>
    </row>
    <row r="45705" spans="1:1">
      <c r="A45705" s="50"/>
    </row>
    <row r="45706" spans="1:1">
      <c r="A45706" s="50"/>
    </row>
    <row r="45707" spans="1:1">
      <c r="A45707" s="50"/>
    </row>
    <row r="45708" spans="1:1" ht="13.5" thickBot="1">
      <c r="A45708" s="47"/>
    </row>
    <row r="45709" spans="1:1">
      <c r="A45709" s="1"/>
    </row>
    <row r="45710" spans="1:1">
      <c r="A45710" s="24"/>
    </row>
    <row r="45711" spans="1:1">
      <c r="A45711" s="26"/>
    </row>
    <row r="45712" spans="1:1">
      <c r="A45712" s="26"/>
    </row>
    <row r="45713" spans="1:1">
      <c r="A45713" s="26"/>
    </row>
    <row r="45714" spans="1:1">
      <c r="A45714" s="26"/>
    </row>
    <row r="45715" spans="1:1">
      <c r="A45715" s="26"/>
    </row>
    <row r="45716" spans="1:1">
      <c r="A45716" s="26"/>
    </row>
    <row r="45717" spans="1:1">
      <c r="A45717" s="26"/>
    </row>
    <row r="45718" spans="1:1">
      <c r="A45718" s="26"/>
    </row>
    <row r="45719" spans="1:1">
      <c r="A45719" s="26"/>
    </row>
    <row r="45720" spans="1:1">
      <c r="A45720" s="26"/>
    </row>
    <row r="45721" spans="1:1">
      <c r="A45721" s="26"/>
    </row>
    <row r="45722" spans="1:1">
      <c r="A45722" s="26"/>
    </row>
    <row r="45723" spans="1:1">
      <c r="A45723" s="26"/>
    </row>
    <row r="45724" spans="1:1">
      <c r="A45724" s="26"/>
    </row>
    <row r="45725" spans="1:1">
      <c r="A45725" s="31"/>
    </row>
    <row r="45726" spans="1:1">
      <c r="A45726" s="24"/>
    </row>
    <row r="45727" spans="1:1">
      <c r="A45727" s="24"/>
    </row>
    <row r="45728" spans="1:1">
      <c r="A45728" s="26"/>
    </row>
    <row r="45729" spans="1:1">
      <c r="A45729" s="26"/>
    </row>
    <row r="45730" spans="1:1">
      <c r="A45730" s="26"/>
    </row>
    <row r="45731" spans="1:1">
      <c r="A45731" s="26"/>
    </row>
    <row r="45732" spans="1:1">
      <c r="A45732" s="26"/>
    </row>
    <row r="45733" spans="1:1">
      <c r="A45733" s="26"/>
    </row>
    <row r="45734" spans="1:1">
      <c r="A45734" s="26"/>
    </row>
    <row r="45735" spans="1:1">
      <c r="A45735" s="26"/>
    </row>
    <row r="45736" spans="1:1">
      <c r="A45736" s="26"/>
    </row>
    <row r="45737" spans="1:1">
      <c r="A45737" s="26"/>
    </row>
    <row r="45738" spans="1:1">
      <c r="A45738" s="26"/>
    </row>
    <row r="45739" spans="1:1">
      <c r="A45739" s="26"/>
    </row>
    <row r="45740" spans="1:1">
      <c r="A45740" s="26"/>
    </row>
    <row r="45741" spans="1:1" ht="13.5" thickBot="1">
      <c r="A45741" s="31"/>
    </row>
    <row r="45742" spans="1:1">
      <c r="A45742" s="44"/>
    </row>
    <row r="45743" spans="1:1" ht="13.5" thickBot="1">
      <c r="A45743" s="47"/>
    </row>
    <row r="45744" spans="1:1">
      <c r="A45744" s="48"/>
    </row>
    <row r="45745" spans="1:1">
      <c r="A45745" s="50"/>
    </row>
    <row r="45746" spans="1:1">
      <c r="A45746" s="50"/>
    </row>
    <row r="45747" spans="1:1">
      <c r="A45747" s="50"/>
    </row>
    <row r="45748" spans="1:1">
      <c r="A45748" s="50"/>
    </row>
    <row r="45749" spans="1:1">
      <c r="A45749" s="50"/>
    </row>
    <row r="45750" spans="1:1">
      <c r="A45750" s="50"/>
    </row>
    <row r="45751" spans="1:1">
      <c r="A45751" s="50"/>
    </row>
    <row r="45752" spans="1:1">
      <c r="A45752" s="50"/>
    </row>
    <row r="45753" spans="1:1">
      <c r="A45753" s="50"/>
    </row>
    <row r="45754" spans="1:1">
      <c r="A45754" s="50"/>
    </row>
    <row r="45755" spans="1:1">
      <c r="A45755" s="50"/>
    </row>
    <row r="45756" spans="1:1">
      <c r="A45756" s="50"/>
    </row>
    <row r="45757" spans="1:1">
      <c r="A45757" s="50"/>
    </row>
    <row r="45758" spans="1:1">
      <c r="A45758" s="50"/>
    </row>
    <row r="45759" spans="1:1">
      <c r="A45759" s="50"/>
    </row>
    <row r="45760" spans="1:1" ht="13.5" thickBot="1">
      <c r="A45760" s="47"/>
    </row>
    <row r="45761" spans="1:1">
      <c r="A45761" s="1"/>
    </row>
    <row r="45762" spans="1:1">
      <c r="A45762" s="24"/>
    </row>
    <row r="45763" spans="1:1">
      <c r="A45763" s="26"/>
    </row>
    <row r="45764" spans="1:1">
      <c r="A45764" s="26"/>
    </row>
    <row r="45765" spans="1:1">
      <c r="A45765" s="26"/>
    </row>
    <row r="45766" spans="1:1">
      <c r="A45766" s="26"/>
    </row>
    <row r="45767" spans="1:1">
      <c r="A45767" s="26"/>
    </row>
    <row r="45768" spans="1:1">
      <c r="A45768" s="26"/>
    </row>
    <row r="45769" spans="1:1">
      <c r="A45769" s="26"/>
    </row>
    <row r="45770" spans="1:1">
      <c r="A45770" s="26"/>
    </row>
    <row r="45771" spans="1:1">
      <c r="A45771" s="26"/>
    </row>
    <row r="45772" spans="1:1">
      <c r="A45772" s="26"/>
    </row>
    <row r="45773" spans="1:1">
      <c r="A45773" s="26"/>
    </row>
    <row r="45774" spans="1:1">
      <c r="A45774" s="26"/>
    </row>
    <row r="45775" spans="1:1">
      <c r="A45775" s="26"/>
    </row>
    <row r="45776" spans="1:1">
      <c r="A45776" s="26"/>
    </row>
    <row r="45777" spans="1:1">
      <c r="A45777" s="31"/>
    </row>
    <row r="45778" spans="1:1">
      <c r="A45778" s="24"/>
    </row>
    <row r="45779" spans="1:1">
      <c r="A45779" s="24"/>
    </row>
    <row r="45780" spans="1:1">
      <c r="A45780" s="26"/>
    </row>
    <row r="45781" spans="1:1">
      <c r="A45781" s="26"/>
    </row>
    <row r="45782" spans="1:1">
      <c r="A45782" s="26"/>
    </row>
    <row r="45783" spans="1:1">
      <c r="A45783" s="26"/>
    </row>
    <row r="45784" spans="1:1">
      <c r="A45784" s="26"/>
    </row>
    <row r="45785" spans="1:1">
      <c r="A45785" s="26"/>
    </row>
    <row r="45786" spans="1:1">
      <c r="A45786" s="26"/>
    </row>
    <row r="45787" spans="1:1">
      <c r="A45787" s="26"/>
    </row>
    <row r="45788" spans="1:1">
      <c r="A45788" s="26"/>
    </row>
    <row r="45789" spans="1:1">
      <c r="A45789" s="26"/>
    </row>
    <row r="45790" spans="1:1">
      <c r="A45790" s="26"/>
    </row>
    <row r="45791" spans="1:1">
      <c r="A45791" s="26"/>
    </row>
    <row r="45792" spans="1:1">
      <c r="A45792" s="26"/>
    </row>
    <row r="45793" spans="1:1" ht="13.5" thickBot="1">
      <c r="A45793" s="31"/>
    </row>
    <row r="45794" spans="1:1">
      <c r="A45794" s="44"/>
    </row>
    <row r="45795" spans="1:1" ht="13.5" thickBot="1">
      <c r="A45795" s="47"/>
    </row>
    <row r="45796" spans="1:1">
      <c r="A45796" s="48"/>
    </row>
    <row r="45797" spans="1:1">
      <c r="A45797" s="50"/>
    </row>
    <row r="45798" spans="1:1">
      <c r="A45798" s="50"/>
    </row>
    <row r="45799" spans="1:1">
      <c r="A45799" s="50"/>
    </row>
    <row r="45800" spans="1:1">
      <c r="A45800" s="50"/>
    </row>
    <row r="45801" spans="1:1">
      <c r="A45801" s="50"/>
    </row>
    <row r="45802" spans="1:1">
      <c r="A45802" s="50"/>
    </row>
    <row r="45803" spans="1:1">
      <c r="A45803" s="50"/>
    </row>
    <row r="45804" spans="1:1">
      <c r="A45804" s="50"/>
    </row>
    <row r="45805" spans="1:1">
      <c r="A45805" s="50"/>
    </row>
    <row r="45806" spans="1:1">
      <c r="A45806" s="50"/>
    </row>
    <row r="45807" spans="1:1">
      <c r="A45807" s="50"/>
    </row>
    <row r="45808" spans="1:1">
      <c r="A45808" s="50"/>
    </row>
    <row r="45809" spans="1:1">
      <c r="A45809" s="50"/>
    </row>
    <row r="45810" spans="1:1">
      <c r="A45810" s="50"/>
    </row>
    <row r="45811" spans="1:1">
      <c r="A45811" s="50"/>
    </row>
    <row r="45812" spans="1:1" ht="13.5" thickBot="1">
      <c r="A45812" s="47"/>
    </row>
    <row r="45813" spans="1:1">
      <c r="A45813" s="1"/>
    </row>
    <row r="45814" spans="1:1">
      <c r="A45814" s="24"/>
    </row>
    <row r="45815" spans="1:1">
      <c r="A45815" s="26"/>
    </row>
    <row r="45816" spans="1:1">
      <c r="A45816" s="26"/>
    </row>
    <row r="45817" spans="1:1">
      <c r="A45817" s="26"/>
    </row>
    <row r="45818" spans="1:1">
      <c r="A45818" s="26"/>
    </row>
    <row r="45819" spans="1:1">
      <c r="A45819" s="26"/>
    </row>
    <row r="45820" spans="1:1">
      <c r="A45820" s="26"/>
    </row>
    <row r="45821" spans="1:1">
      <c r="A45821" s="26"/>
    </row>
    <row r="45822" spans="1:1">
      <c r="A45822" s="26"/>
    </row>
    <row r="45823" spans="1:1">
      <c r="A45823" s="26"/>
    </row>
    <row r="45824" spans="1:1">
      <c r="A45824" s="26"/>
    </row>
    <row r="45825" spans="1:1">
      <c r="A45825" s="26"/>
    </row>
    <row r="45826" spans="1:1">
      <c r="A45826" s="26"/>
    </row>
    <row r="45827" spans="1:1">
      <c r="A45827" s="26"/>
    </row>
    <row r="45828" spans="1:1">
      <c r="A45828" s="26"/>
    </row>
    <row r="45829" spans="1:1">
      <c r="A45829" s="31"/>
    </row>
    <row r="45830" spans="1:1">
      <c r="A45830" s="24"/>
    </row>
    <row r="45831" spans="1:1">
      <c r="A45831" s="24"/>
    </row>
    <row r="45832" spans="1:1">
      <c r="A45832" s="26"/>
    </row>
    <row r="45833" spans="1:1">
      <c r="A45833" s="26"/>
    </row>
    <row r="45834" spans="1:1">
      <c r="A45834" s="26"/>
    </row>
    <row r="45835" spans="1:1">
      <c r="A45835" s="26"/>
    </row>
    <row r="45836" spans="1:1">
      <c r="A45836" s="26"/>
    </row>
    <row r="45837" spans="1:1">
      <c r="A45837" s="26"/>
    </row>
    <row r="45838" spans="1:1">
      <c r="A45838" s="26"/>
    </row>
    <row r="45839" spans="1:1">
      <c r="A45839" s="26"/>
    </row>
    <row r="45840" spans="1:1">
      <c r="A45840" s="26"/>
    </row>
    <row r="45841" spans="1:1">
      <c r="A45841" s="26"/>
    </row>
    <row r="45842" spans="1:1">
      <c r="A45842" s="26"/>
    </row>
    <row r="45843" spans="1:1">
      <c r="A45843" s="26"/>
    </row>
    <row r="45844" spans="1:1">
      <c r="A45844" s="26"/>
    </row>
    <row r="45845" spans="1:1" ht="13.5" thickBot="1">
      <c r="A45845" s="31"/>
    </row>
    <row r="45846" spans="1:1">
      <c r="A45846" s="44"/>
    </row>
    <row r="45847" spans="1:1" ht="13.5" thickBot="1">
      <c r="A45847" s="47"/>
    </row>
    <row r="45848" spans="1:1">
      <c r="A45848" s="48"/>
    </row>
    <row r="45849" spans="1:1">
      <c r="A45849" s="50"/>
    </row>
    <row r="45850" spans="1:1">
      <c r="A45850" s="50"/>
    </row>
    <row r="45851" spans="1:1">
      <c r="A45851" s="50"/>
    </row>
    <row r="45852" spans="1:1">
      <c r="A45852" s="50"/>
    </row>
    <row r="45853" spans="1:1">
      <c r="A45853" s="50"/>
    </row>
    <row r="45854" spans="1:1">
      <c r="A45854" s="50"/>
    </row>
    <row r="45855" spans="1:1">
      <c r="A45855" s="50"/>
    </row>
    <row r="45856" spans="1:1">
      <c r="A45856" s="50"/>
    </row>
    <row r="45857" spans="1:1">
      <c r="A45857" s="50"/>
    </row>
    <row r="45858" spans="1:1">
      <c r="A45858" s="50"/>
    </row>
    <row r="45859" spans="1:1">
      <c r="A45859" s="50"/>
    </row>
    <row r="45860" spans="1:1">
      <c r="A45860" s="50"/>
    </row>
    <row r="45861" spans="1:1">
      <c r="A45861" s="50"/>
    </row>
    <row r="45862" spans="1:1">
      <c r="A45862" s="50"/>
    </row>
    <row r="45863" spans="1:1">
      <c r="A45863" s="50"/>
    </row>
    <row r="45864" spans="1:1" ht="13.5" thickBot="1">
      <c r="A45864" s="47"/>
    </row>
    <row r="45865" spans="1:1">
      <c r="A45865" s="1"/>
    </row>
    <row r="45866" spans="1:1">
      <c r="A45866" s="24"/>
    </row>
    <row r="45867" spans="1:1">
      <c r="A45867" s="26"/>
    </row>
    <row r="45868" spans="1:1">
      <c r="A45868" s="26"/>
    </row>
    <row r="45869" spans="1:1">
      <c r="A45869" s="26"/>
    </row>
    <row r="45870" spans="1:1">
      <c r="A45870" s="26"/>
    </row>
    <row r="45871" spans="1:1">
      <c r="A45871" s="26"/>
    </row>
    <row r="45872" spans="1:1">
      <c r="A45872" s="26"/>
    </row>
    <row r="45873" spans="1:1">
      <c r="A45873" s="26"/>
    </row>
    <row r="45874" spans="1:1">
      <c r="A45874" s="26"/>
    </row>
    <row r="45875" spans="1:1">
      <c r="A45875" s="26"/>
    </row>
    <row r="45876" spans="1:1">
      <c r="A45876" s="26"/>
    </row>
    <row r="45877" spans="1:1">
      <c r="A45877" s="26"/>
    </row>
    <row r="45878" spans="1:1">
      <c r="A45878" s="26"/>
    </row>
    <row r="45879" spans="1:1">
      <c r="A45879" s="26"/>
    </row>
    <row r="45880" spans="1:1">
      <c r="A45880" s="26"/>
    </row>
    <row r="45881" spans="1:1">
      <c r="A45881" s="31"/>
    </row>
    <row r="45882" spans="1:1">
      <c r="A45882" s="24"/>
    </row>
    <row r="45883" spans="1:1">
      <c r="A45883" s="24"/>
    </row>
    <row r="45884" spans="1:1">
      <c r="A45884" s="26"/>
    </row>
    <row r="45885" spans="1:1">
      <c r="A45885" s="26"/>
    </row>
    <row r="45886" spans="1:1">
      <c r="A45886" s="26"/>
    </row>
    <row r="45887" spans="1:1">
      <c r="A45887" s="26"/>
    </row>
    <row r="45888" spans="1:1">
      <c r="A45888" s="26"/>
    </row>
    <row r="45889" spans="1:1">
      <c r="A45889" s="26"/>
    </row>
    <row r="45890" spans="1:1">
      <c r="A45890" s="26"/>
    </row>
    <row r="45891" spans="1:1">
      <c r="A45891" s="26"/>
    </row>
    <row r="45892" spans="1:1">
      <c r="A45892" s="26"/>
    </row>
    <row r="45893" spans="1:1">
      <c r="A45893" s="26"/>
    </row>
    <row r="45894" spans="1:1">
      <c r="A45894" s="26"/>
    </row>
    <row r="45895" spans="1:1">
      <c r="A45895" s="26"/>
    </row>
    <row r="45896" spans="1:1">
      <c r="A45896" s="26"/>
    </row>
    <row r="45897" spans="1:1" ht="13.5" thickBot="1">
      <c r="A45897" s="31"/>
    </row>
    <row r="45898" spans="1:1">
      <c r="A45898" s="44"/>
    </row>
    <row r="45899" spans="1:1" ht="13.5" thickBot="1">
      <c r="A45899" s="47"/>
    </row>
    <row r="45900" spans="1:1">
      <c r="A45900" s="48"/>
    </row>
    <row r="45901" spans="1:1">
      <c r="A45901" s="50"/>
    </row>
    <row r="45902" spans="1:1">
      <c r="A45902" s="50"/>
    </row>
    <row r="45903" spans="1:1">
      <c r="A45903" s="50"/>
    </row>
    <row r="45904" spans="1:1">
      <c r="A45904" s="50"/>
    </row>
    <row r="45905" spans="1:1">
      <c r="A45905" s="50"/>
    </row>
    <row r="45906" spans="1:1">
      <c r="A45906" s="50"/>
    </row>
    <row r="45907" spans="1:1">
      <c r="A45907" s="50"/>
    </row>
    <row r="45908" spans="1:1">
      <c r="A45908" s="50"/>
    </row>
    <row r="45909" spans="1:1">
      <c r="A45909" s="50"/>
    </row>
    <row r="45910" spans="1:1">
      <c r="A45910" s="50"/>
    </row>
    <row r="45911" spans="1:1">
      <c r="A45911" s="50"/>
    </row>
    <row r="45912" spans="1:1">
      <c r="A45912" s="50"/>
    </row>
    <row r="45913" spans="1:1">
      <c r="A45913" s="50"/>
    </row>
    <row r="45914" spans="1:1">
      <c r="A45914" s="50"/>
    </row>
    <row r="45915" spans="1:1">
      <c r="A45915" s="50"/>
    </row>
    <row r="45916" spans="1:1" ht="13.5" thickBot="1">
      <c r="A45916" s="47"/>
    </row>
    <row r="45917" spans="1:1">
      <c r="A45917" s="1"/>
    </row>
    <row r="45918" spans="1:1">
      <c r="A45918" s="24"/>
    </row>
    <row r="45919" spans="1:1">
      <c r="A45919" s="26"/>
    </row>
    <row r="45920" spans="1:1">
      <c r="A45920" s="26"/>
    </row>
    <row r="45921" spans="1:1">
      <c r="A45921" s="26"/>
    </row>
    <row r="45922" spans="1:1">
      <c r="A45922" s="26"/>
    </row>
    <row r="45923" spans="1:1">
      <c r="A45923" s="26"/>
    </row>
    <row r="45924" spans="1:1">
      <c r="A45924" s="26"/>
    </row>
    <row r="45925" spans="1:1">
      <c r="A45925" s="26"/>
    </row>
    <row r="45926" spans="1:1">
      <c r="A45926" s="26"/>
    </row>
    <row r="45927" spans="1:1">
      <c r="A45927" s="26"/>
    </row>
    <row r="45928" spans="1:1">
      <c r="A45928" s="26"/>
    </row>
    <row r="45929" spans="1:1">
      <c r="A45929" s="26"/>
    </row>
    <row r="45930" spans="1:1">
      <c r="A45930" s="26"/>
    </row>
    <row r="45931" spans="1:1">
      <c r="A45931" s="26"/>
    </row>
    <row r="45932" spans="1:1">
      <c r="A45932" s="26"/>
    </row>
    <row r="45933" spans="1:1">
      <c r="A45933" s="31"/>
    </row>
    <row r="45934" spans="1:1">
      <c r="A45934" s="24"/>
    </row>
    <row r="45935" spans="1:1">
      <c r="A45935" s="24"/>
    </row>
    <row r="45936" spans="1:1">
      <c r="A45936" s="26"/>
    </row>
    <row r="45937" spans="1:1">
      <c r="A45937" s="26"/>
    </row>
    <row r="45938" spans="1:1">
      <c r="A45938" s="26"/>
    </row>
    <row r="45939" spans="1:1">
      <c r="A45939" s="26"/>
    </row>
    <row r="45940" spans="1:1">
      <c r="A45940" s="26"/>
    </row>
    <row r="45941" spans="1:1">
      <c r="A45941" s="26"/>
    </row>
    <row r="45942" spans="1:1">
      <c r="A45942" s="26"/>
    </row>
    <row r="45943" spans="1:1">
      <c r="A45943" s="26"/>
    </row>
    <row r="45944" spans="1:1">
      <c r="A45944" s="26"/>
    </row>
    <row r="45945" spans="1:1">
      <c r="A45945" s="26"/>
    </row>
    <row r="45946" spans="1:1">
      <c r="A45946" s="26"/>
    </row>
    <row r="45947" spans="1:1">
      <c r="A45947" s="26"/>
    </row>
    <row r="45948" spans="1:1">
      <c r="A45948" s="26"/>
    </row>
    <row r="45949" spans="1:1" ht="13.5" thickBot="1">
      <c r="A45949" s="31"/>
    </row>
    <row r="45950" spans="1:1">
      <c r="A45950" s="44"/>
    </row>
    <row r="45951" spans="1:1" ht="13.5" thickBot="1">
      <c r="A45951" s="47"/>
    </row>
    <row r="45952" spans="1:1">
      <c r="A45952" s="48"/>
    </row>
    <row r="45953" spans="1:1">
      <c r="A45953" s="50"/>
    </row>
    <row r="45954" spans="1:1">
      <c r="A45954" s="50"/>
    </row>
    <row r="45955" spans="1:1">
      <c r="A45955" s="50"/>
    </row>
    <row r="45956" spans="1:1">
      <c r="A45956" s="50"/>
    </row>
    <row r="45957" spans="1:1">
      <c r="A45957" s="50"/>
    </row>
    <row r="45958" spans="1:1">
      <c r="A45958" s="50"/>
    </row>
    <row r="45959" spans="1:1">
      <c r="A45959" s="50"/>
    </row>
    <row r="45960" spans="1:1">
      <c r="A45960" s="50"/>
    </row>
    <row r="45961" spans="1:1">
      <c r="A45961" s="50"/>
    </row>
    <row r="45962" spans="1:1">
      <c r="A45962" s="50"/>
    </row>
    <row r="45963" spans="1:1">
      <c r="A45963" s="50"/>
    </row>
    <row r="45964" spans="1:1">
      <c r="A45964" s="50"/>
    </row>
    <row r="45965" spans="1:1">
      <c r="A45965" s="50"/>
    </row>
    <row r="45966" spans="1:1">
      <c r="A45966" s="50"/>
    </row>
    <row r="45967" spans="1:1">
      <c r="A45967" s="50"/>
    </row>
    <row r="45968" spans="1:1" ht="13.5" thickBot="1">
      <c r="A45968" s="47"/>
    </row>
    <row r="45969" spans="1:1">
      <c r="A45969" s="1"/>
    </row>
    <row r="45970" spans="1:1">
      <c r="A45970" s="24"/>
    </row>
    <row r="45971" spans="1:1">
      <c r="A45971" s="26"/>
    </row>
    <row r="45972" spans="1:1">
      <c r="A45972" s="26"/>
    </row>
    <row r="45973" spans="1:1">
      <c r="A45973" s="26"/>
    </row>
    <row r="45974" spans="1:1">
      <c r="A45974" s="26"/>
    </row>
    <row r="45975" spans="1:1">
      <c r="A45975" s="26"/>
    </row>
    <row r="45976" spans="1:1">
      <c r="A45976" s="26"/>
    </row>
    <row r="45977" spans="1:1">
      <c r="A45977" s="26"/>
    </row>
    <row r="45978" spans="1:1">
      <c r="A45978" s="26"/>
    </row>
    <row r="45979" spans="1:1">
      <c r="A45979" s="26"/>
    </row>
    <row r="45980" spans="1:1">
      <c r="A45980" s="26"/>
    </row>
    <row r="45981" spans="1:1">
      <c r="A45981" s="26"/>
    </row>
    <row r="45982" spans="1:1">
      <c r="A45982" s="26"/>
    </row>
    <row r="45983" spans="1:1">
      <c r="A45983" s="26"/>
    </row>
    <row r="45984" spans="1:1">
      <c r="A45984" s="26"/>
    </row>
    <row r="45985" spans="1:1">
      <c r="A45985" s="31"/>
    </row>
    <row r="45986" spans="1:1">
      <c r="A45986" s="24"/>
    </row>
    <row r="45987" spans="1:1">
      <c r="A45987" s="24"/>
    </row>
    <row r="45988" spans="1:1">
      <c r="A45988" s="26"/>
    </row>
    <row r="45989" spans="1:1">
      <c r="A45989" s="26"/>
    </row>
    <row r="45990" spans="1:1">
      <c r="A45990" s="26"/>
    </row>
    <row r="45991" spans="1:1">
      <c r="A45991" s="26"/>
    </row>
    <row r="45992" spans="1:1">
      <c r="A45992" s="26"/>
    </row>
    <row r="45993" spans="1:1">
      <c r="A45993" s="26"/>
    </row>
    <row r="45994" spans="1:1">
      <c r="A45994" s="26"/>
    </row>
    <row r="45995" spans="1:1">
      <c r="A45995" s="26"/>
    </row>
    <row r="45996" spans="1:1">
      <c r="A45996" s="26"/>
    </row>
    <row r="45997" spans="1:1">
      <c r="A45997" s="26"/>
    </row>
    <row r="45998" spans="1:1">
      <c r="A45998" s="26"/>
    </row>
    <row r="45999" spans="1:1">
      <c r="A45999" s="26"/>
    </row>
    <row r="46000" spans="1:1">
      <c r="A46000" s="26"/>
    </row>
    <row r="46001" spans="1:1" ht="13.5" thickBot="1">
      <c r="A46001" s="31"/>
    </row>
    <row r="46002" spans="1:1">
      <c r="A46002" s="44"/>
    </row>
    <row r="46003" spans="1:1" ht="13.5" thickBot="1">
      <c r="A46003" s="47"/>
    </row>
    <row r="46004" spans="1:1">
      <c r="A46004" s="48"/>
    </row>
    <row r="46005" spans="1:1">
      <c r="A46005" s="50"/>
    </row>
    <row r="46006" spans="1:1">
      <c r="A46006" s="50"/>
    </row>
    <row r="46007" spans="1:1">
      <c r="A46007" s="50"/>
    </row>
    <row r="46008" spans="1:1">
      <c r="A46008" s="50"/>
    </row>
    <row r="46009" spans="1:1">
      <c r="A46009" s="50"/>
    </row>
    <row r="46010" spans="1:1">
      <c r="A46010" s="50"/>
    </row>
    <row r="46011" spans="1:1">
      <c r="A46011" s="50"/>
    </row>
    <row r="46012" spans="1:1">
      <c r="A46012" s="50"/>
    </row>
    <row r="46013" spans="1:1">
      <c r="A46013" s="50"/>
    </row>
    <row r="46014" spans="1:1">
      <c r="A46014" s="50"/>
    </row>
    <row r="46015" spans="1:1">
      <c r="A46015" s="50"/>
    </row>
    <row r="46016" spans="1:1">
      <c r="A46016" s="50"/>
    </row>
    <row r="46017" spans="1:1">
      <c r="A46017" s="50"/>
    </row>
    <row r="46018" spans="1:1">
      <c r="A46018" s="50"/>
    </row>
    <row r="46019" spans="1:1">
      <c r="A46019" s="50"/>
    </row>
    <row r="46020" spans="1:1" ht="13.5" thickBot="1">
      <c r="A46020" s="47"/>
    </row>
    <row r="46021" spans="1:1">
      <c r="A46021" s="1"/>
    </row>
    <row r="46022" spans="1:1">
      <c r="A46022" s="24"/>
    </row>
    <row r="46023" spans="1:1">
      <c r="A46023" s="26"/>
    </row>
    <row r="46024" spans="1:1">
      <c r="A46024" s="26"/>
    </row>
    <row r="46025" spans="1:1">
      <c r="A46025" s="26"/>
    </row>
    <row r="46026" spans="1:1">
      <c r="A46026" s="26"/>
    </row>
    <row r="46027" spans="1:1">
      <c r="A46027" s="26"/>
    </row>
    <row r="46028" spans="1:1">
      <c r="A46028" s="26"/>
    </row>
    <row r="46029" spans="1:1">
      <c r="A46029" s="26"/>
    </row>
    <row r="46030" spans="1:1">
      <c r="A46030" s="26"/>
    </row>
    <row r="46031" spans="1:1">
      <c r="A46031" s="26"/>
    </row>
    <row r="46032" spans="1:1">
      <c r="A46032" s="26"/>
    </row>
    <row r="46033" spans="1:1">
      <c r="A46033" s="26"/>
    </row>
    <row r="46034" spans="1:1">
      <c r="A46034" s="26"/>
    </row>
    <row r="46035" spans="1:1">
      <c r="A46035" s="26"/>
    </row>
    <row r="46036" spans="1:1">
      <c r="A46036" s="26"/>
    </row>
    <row r="46037" spans="1:1">
      <c r="A46037" s="31"/>
    </row>
    <row r="46038" spans="1:1">
      <c r="A46038" s="24"/>
    </row>
    <row r="46039" spans="1:1">
      <c r="A46039" s="24"/>
    </row>
    <row r="46040" spans="1:1">
      <c r="A46040" s="26"/>
    </row>
    <row r="46041" spans="1:1">
      <c r="A46041" s="26"/>
    </row>
    <row r="46042" spans="1:1">
      <c r="A46042" s="26"/>
    </row>
    <row r="46043" spans="1:1">
      <c r="A46043" s="26"/>
    </row>
    <row r="46044" spans="1:1">
      <c r="A46044" s="26"/>
    </row>
    <row r="46045" spans="1:1">
      <c r="A46045" s="26"/>
    </row>
    <row r="46046" spans="1:1">
      <c r="A46046" s="26"/>
    </row>
    <row r="46047" spans="1:1">
      <c r="A46047" s="26"/>
    </row>
    <row r="46048" spans="1:1">
      <c r="A46048" s="26"/>
    </row>
    <row r="46049" spans="1:1">
      <c r="A46049" s="26"/>
    </row>
    <row r="46050" spans="1:1">
      <c r="A46050" s="26"/>
    </row>
    <row r="46051" spans="1:1">
      <c r="A46051" s="26"/>
    </row>
    <row r="46052" spans="1:1">
      <c r="A46052" s="26"/>
    </row>
    <row r="46053" spans="1:1" ht="13.5" thickBot="1">
      <c r="A46053" s="31"/>
    </row>
    <row r="46054" spans="1:1">
      <c r="A46054" s="44"/>
    </row>
    <row r="46055" spans="1:1" ht="13.5" thickBot="1">
      <c r="A46055" s="47"/>
    </row>
    <row r="46056" spans="1:1">
      <c r="A46056" s="48"/>
    </row>
    <row r="46057" spans="1:1">
      <c r="A46057" s="50"/>
    </row>
    <row r="46058" spans="1:1">
      <c r="A46058" s="50"/>
    </row>
    <row r="46059" spans="1:1">
      <c r="A46059" s="50"/>
    </row>
    <row r="46060" spans="1:1">
      <c r="A46060" s="50"/>
    </row>
    <row r="46061" spans="1:1">
      <c r="A46061" s="50"/>
    </row>
    <row r="46062" spans="1:1">
      <c r="A46062" s="50"/>
    </row>
    <row r="46063" spans="1:1">
      <c r="A46063" s="50"/>
    </row>
    <row r="46064" spans="1:1">
      <c r="A46064" s="50"/>
    </row>
    <row r="46065" spans="1:1">
      <c r="A46065" s="50"/>
    </row>
    <row r="46066" spans="1:1">
      <c r="A46066" s="50"/>
    </row>
    <row r="46067" spans="1:1">
      <c r="A46067" s="50"/>
    </row>
    <row r="46068" spans="1:1">
      <c r="A46068" s="50"/>
    </row>
    <row r="46069" spans="1:1">
      <c r="A46069" s="50"/>
    </row>
    <row r="46070" spans="1:1">
      <c r="A46070" s="50"/>
    </row>
    <row r="46071" spans="1:1">
      <c r="A46071" s="50"/>
    </row>
    <row r="46072" spans="1:1" ht="13.5" thickBot="1">
      <c r="A46072" s="47"/>
    </row>
    <row r="46073" spans="1:1">
      <c r="A46073" s="1"/>
    </row>
    <row r="46074" spans="1:1">
      <c r="A46074" s="24"/>
    </row>
    <row r="46075" spans="1:1">
      <c r="A46075" s="26"/>
    </row>
    <row r="46076" spans="1:1">
      <c r="A46076" s="26"/>
    </row>
    <row r="46077" spans="1:1">
      <c r="A46077" s="26"/>
    </row>
    <row r="46078" spans="1:1">
      <c r="A46078" s="26"/>
    </row>
    <row r="46079" spans="1:1">
      <c r="A46079" s="26"/>
    </row>
    <row r="46080" spans="1:1">
      <c r="A46080" s="26"/>
    </row>
    <row r="46081" spans="1:1">
      <c r="A46081" s="26"/>
    </row>
    <row r="46082" spans="1:1">
      <c r="A46082" s="26"/>
    </row>
    <row r="46083" spans="1:1">
      <c r="A46083" s="26"/>
    </row>
    <row r="46084" spans="1:1">
      <c r="A46084" s="26"/>
    </row>
    <row r="46085" spans="1:1">
      <c r="A46085" s="26"/>
    </row>
    <row r="46086" spans="1:1">
      <c r="A46086" s="26"/>
    </row>
    <row r="46087" spans="1:1">
      <c r="A46087" s="26"/>
    </row>
    <row r="46088" spans="1:1">
      <c r="A46088" s="26"/>
    </row>
    <row r="46089" spans="1:1">
      <c r="A46089" s="31"/>
    </row>
    <row r="46090" spans="1:1">
      <c r="A46090" s="24"/>
    </row>
    <row r="46091" spans="1:1">
      <c r="A46091" s="24"/>
    </row>
    <row r="46092" spans="1:1">
      <c r="A46092" s="26"/>
    </row>
    <row r="46093" spans="1:1">
      <c r="A46093" s="26"/>
    </row>
    <row r="46094" spans="1:1">
      <c r="A46094" s="26"/>
    </row>
    <row r="46095" spans="1:1">
      <c r="A46095" s="26"/>
    </row>
    <row r="46096" spans="1:1">
      <c r="A46096" s="26"/>
    </row>
    <row r="46097" spans="1:1">
      <c r="A46097" s="26"/>
    </row>
    <row r="46098" spans="1:1">
      <c r="A46098" s="26"/>
    </row>
    <row r="46099" spans="1:1">
      <c r="A46099" s="26"/>
    </row>
    <row r="46100" spans="1:1">
      <c r="A46100" s="26"/>
    </row>
    <row r="46101" spans="1:1">
      <c r="A46101" s="26"/>
    </row>
    <row r="46102" spans="1:1">
      <c r="A46102" s="26"/>
    </row>
    <row r="46103" spans="1:1">
      <c r="A46103" s="26"/>
    </row>
    <row r="46104" spans="1:1">
      <c r="A46104" s="26"/>
    </row>
    <row r="46105" spans="1:1" ht="13.5" thickBot="1">
      <c r="A46105" s="31"/>
    </row>
    <row r="46106" spans="1:1">
      <c r="A46106" s="44"/>
    </row>
    <row r="46107" spans="1:1" ht="13.5" thickBot="1">
      <c r="A46107" s="47"/>
    </row>
    <row r="46108" spans="1:1">
      <c r="A46108" s="48"/>
    </row>
    <row r="46109" spans="1:1">
      <c r="A46109" s="50"/>
    </row>
    <row r="46110" spans="1:1">
      <c r="A46110" s="50"/>
    </row>
    <row r="46111" spans="1:1">
      <c r="A46111" s="50"/>
    </row>
    <row r="46112" spans="1:1">
      <c r="A46112" s="50"/>
    </row>
    <row r="46113" spans="1:1">
      <c r="A46113" s="50"/>
    </row>
    <row r="46114" spans="1:1">
      <c r="A46114" s="50"/>
    </row>
    <row r="46115" spans="1:1">
      <c r="A46115" s="50"/>
    </row>
    <row r="46116" spans="1:1">
      <c r="A46116" s="50"/>
    </row>
    <row r="46117" spans="1:1">
      <c r="A46117" s="50"/>
    </row>
    <row r="46118" spans="1:1">
      <c r="A46118" s="50"/>
    </row>
    <row r="46119" spans="1:1">
      <c r="A46119" s="50"/>
    </row>
    <row r="46120" spans="1:1">
      <c r="A46120" s="50"/>
    </row>
    <row r="46121" spans="1:1">
      <c r="A46121" s="50"/>
    </row>
    <row r="46122" spans="1:1">
      <c r="A46122" s="50"/>
    </row>
    <row r="46123" spans="1:1">
      <c r="A46123" s="50"/>
    </row>
    <row r="46124" spans="1:1" ht="13.5" thickBot="1">
      <c r="A46124" s="47"/>
    </row>
    <row r="46125" spans="1:1">
      <c r="A46125" s="1"/>
    </row>
    <row r="46126" spans="1:1">
      <c r="A46126" s="24"/>
    </row>
    <row r="46127" spans="1:1">
      <c r="A46127" s="26"/>
    </row>
    <row r="46128" spans="1:1">
      <c r="A46128" s="26"/>
    </row>
    <row r="46129" spans="1:1">
      <c r="A46129" s="26"/>
    </row>
    <row r="46130" spans="1:1">
      <c r="A46130" s="26"/>
    </row>
    <row r="46131" spans="1:1">
      <c r="A46131" s="26"/>
    </row>
    <row r="46132" spans="1:1">
      <c r="A46132" s="26"/>
    </row>
    <row r="46133" spans="1:1">
      <c r="A46133" s="26"/>
    </row>
    <row r="46134" spans="1:1">
      <c r="A46134" s="26"/>
    </row>
    <row r="46135" spans="1:1">
      <c r="A46135" s="26"/>
    </row>
    <row r="46136" spans="1:1">
      <c r="A46136" s="26"/>
    </row>
    <row r="46137" spans="1:1">
      <c r="A46137" s="26"/>
    </row>
    <row r="46138" spans="1:1">
      <c r="A46138" s="26"/>
    </row>
    <row r="46139" spans="1:1">
      <c r="A46139" s="26"/>
    </row>
    <row r="46140" spans="1:1">
      <c r="A46140" s="26"/>
    </row>
    <row r="46141" spans="1:1">
      <c r="A46141" s="31"/>
    </row>
    <row r="46142" spans="1:1">
      <c r="A46142" s="24"/>
    </row>
    <row r="46143" spans="1:1">
      <c r="A46143" s="24"/>
    </row>
    <row r="46144" spans="1:1">
      <c r="A46144" s="26"/>
    </row>
    <row r="46145" spans="1:1">
      <c r="A46145" s="26"/>
    </row>
    <row r="46146" spans="1:1">
      <c r="A46146" s="26"/>
    </row>
    <row r="46147" spans="1:1">
      <c r="A46147" s="26"/>
    </row>
    <row r="46148" spans="1:1">
      <c r="A46148" s="26"/>
    </row>
    <row r="46149" spans="1:1">
      <c r="A46149" s="26"/>
    </row>
    <row r="46150" spans="1:1">
      <c r="A46150" s="26"/>
    </row>
    <row r="46151" spans="1:1">
      <c r="A46151" s="26"/>
    </row>
    <row r="46152" spans="1:1">
      <c r="A46152" s="26"/>
    </row>
    <row r="46153" spans="1:1">
      <c r="A46153" s="26"/>
    </row>
    <row r="46154" spans="1:1">
      <c r="A46154" s="26"/>
    </row>
    <row r="46155" spans="1:1">
      <c r="A46155" s="26"/>
    </row>
    <row r="46156" spans="1:1">
      <c r="A46156" s="26"/>
    </row>
    <row r="46157" spans="1:1" ht="13.5" thickBot="1">
      <c r="A46157" s="31"/>
    </row>
    <row r="46158" spans="1:1">
      <c r="A46158" s="44"/>
    </row>
    <row r="46159" spans="1:1" ht="13.5" thickBot="1">
      <c r="A46159" s="47"/>
    </row>
    <row r="46160" spans="1:1">
      <c r="A46160" s="48"/>
    </row>
    <row r="46161" spans="1:1">
      <c r="A46161" s="50"/>
    </row>
    <row r="46162" spans="1:1">
      <c r="A46162" s="50"/>
    </row>
    <row r="46163" spans="1:1">
      <c r="A46163" s="50"/>
    </row>
    <row r="46164" spans="1:1">
      <c r="A46164" s="50"/>
    </row>
    <row r="46165" spans="1:1">
      <c r="A46165" s="50"/>
    </row>
    <row r="46166" spans="1:1">
      <c r="A46166" s="50"/>
    </row>
    <row r="46167" spans="1:1">
      <c r="A46167" s="50"/>
    </row>
    <row r="46168" spans="1:1">
      <c r="A46168" s="50"/>
    </row>
    <row r="46169" spans="1:1">
      <c r="A46169" s="50"/>
    </row>
    <row r="46170" spans="1:1">
      <c r="A46170" s="50"/>
    </row>
    <row r="46171" spans="1:1">
      <c r="A46171" s="50"/>
    </row>
    <row r="46172" spans="1:1">
      <c r="A46172" s="50"/>
    </row>
    <row r="46173" spans="1:1">
      <c r="A46173" s="50"/>
    </row>
    <row r="46174" spans="1:1">
      <c r="A46174" s="50"/>
    </row>
    <row r="46175" spans="1:1">
      <c r="A46175" s="50"/>
    </row>
    <row r="46176" spans="1:1" ht="13.5" thickBot="1">
      <c r="A46176" s="47"/>
    </row>
    <row r="46177" spans="1:1">
      <c r="A46177" s="1"/>
    </row>
    <row r="46178" spans="1:1">
      <c r="A46178" s="24"/>
    </row>
    <row r="46179" spans="1:1">
      <c r="A46179" s="26"/>
    </row>
    <row r="46180" spans="1:1">
      <c r="A46180" s="26"/>
    </row>
    <row r="46181" spans="1:1">
      <c r="A46181" s="26"/>
    </row>
    <row r="46182" spans="1:1">
      <c r="A46182" s="26"/>
    </row>
    <row r="46183" spans="1:1">
      <c r="A46183" s="26"/>
    </row>
    <row r="46184" spans="1:1">
      <c r="A46184" s="26"/>
    </row>
    <row r="46185" spans="1:1">
      <c r="A46185" s="26"/>
    </row>
    <row r="46186" spans="1:1">
      <c r="A46186" s="26"/>
    </row>
    <row r="46187" spans="1:1">
      <c r="A46187" s="26"/>
    </row>
    <row r="46188" spans="1:1">
      <c r="A46188" s="26"/>
    </row>
    <row r="46189" spans="1:1">
      <c r="A46189" s="26"/>
    </row>
    <row r="46190" spans="1:1">
      <c r="A46190" s="26"/>
    </row>
    <row r="46191" spans="1:1">
      <c r="A46191" s="26"/>
    </row>
    <row r="46192" spans="1:1">
      <c r="A46192" s="26"/>
    </row>
    <row r="46193" spans="1:1">
      <c r="A46193" s="31"/>
    </row>
    <row r="46194" spans="1:1">
      <c r="A46194" s="24"/>
    </row>
    <row r="46195" spans="1:1">
      <c r="A46195" s="24"/>
    </row>
    <row r="46196" spans="1:1">
      <c r="A46196" s="26"/>
    </row>
    <row r="46197" spans="1:1">
      <c r="A46197" s="26"/>
    </row>
    <row r="46198" spans="1:1">
      <c r="A46198" s="26"/>
    </row>
    <row r="46199" spans="1:1">
      <c r="A46199" s="26"/>
    </row>
    <row r="46200" spans="1:1">
      <c r="A46200" s="26"/>
    </row>
    <row r="46201" spans="1:1">
      <c r="A46201" s="26"/>
    </row>
    <row r="46202" spans="1:1">
      <c r="A46202" s="26"/>
    </row>
    <row r="46203" spans="1:1">
      <c r="A46203" s="26"/>
    </row>
    <row r="46204" spans="1:1">
      <c r="A46204" s="26"/>
    </row>
    <row r="46205" spans="1:1">
      <c r="A46205" s="26"/>
    </row>
    <row r="46206" spans="1:1">
      <c r="A46206" s="26"/>
    </row>
    <row r="46207" spans="1:1">
      <c r="A46207" s="26"/>
    </row>
    <row r="46208" spans="1:1">
      <c r="A46208" s="26"/>
    </row>
    <row r="46209" spans="1:1" ht="13.5" thickBot="1">
      <c r="A46209" s="31"/>
    </row>
    <row r="46210" spans="1:1">
      <c r="A46210" s="44"/>
    </row>
    <row r="46211" spans="1:1" ht="13.5" thickBot="1">
      <c r="A46211" s="47"/>
    </row>
    <row r="46212" spans="1:1">
      <c r="A46212" s="48"/>
    </row>
    <row r="46213" spans="1:1">
      <c r="A46213" s="50"/>
    </row>
    <row r="46214" spans="1:1">
      <c r="A46214" s="50"/>
    </row>
    <row r="46215" spans="1:1">
      <c r="A46215" s="50"/>
    </row>
    <row r="46216" spans="1:1">
      <c r="A46216" s="50"/>
    </row>
    <row r="46217" spans="1:1">
      <c r="A46217" s="50"/>
    </row>
    <row r="46218" spans="1:1">
      <c r="A46218" s="50"/>
    </row>
    <row r="46219" spans="1:1">
      <c r="A46219" s="50"/>
    </row>
    <row r="46220" spans="1:1">
      <c r="A46220" s="50"/>
    </row>
    <row r="46221" spans="1:1">
      <c r="A46221" s="50"/>
    </row>
    <row r="46222" spans="1:1">
      <c r="A46222" s="50"/>
    </row>
    <row r="46223" spans="1:1">
      <c r="A46223" s="50"/>
    </row>
    <row r="46224" spans="1:1">
      <c r="A46224" s="50"/>
    </row>
    <row r="46225" spans="1:1">
      <c r="A46225" s="50"/>
    </row>
    <row r="46226" spans="1:1">
      <c r="A46226" s="50"/>
    </row>
    <row r="46227" spans="1:1">
      <c r="A46227" s="50"/>
    </row>
    <row r="46228" spans="1:1" ht="13.5" thickBot="1">
      <c r="A46228" s="47"/>
    </row>
    <row r="46229" spans="1:1">
      <c r="A46229" s="1"/>
    </row>
    <row r="46230" spans="1:1">
      <c r="A46230" s="24"/>
    </row>
    <row r="46231" spans="1:1">
      <c r="A46231" s="26"/>
    </row>
    <row r="46232" spans="1:1">
      <c r="A46232" s="26"/>
    </row>
    <row r="46233" spans="1:1">
      <c r="A46233" s="26"/>
    </row>
    <row r="46234" spans="1:1">
      <c r="A46234" s="26"/>
    </row>
    <row r="46235" spans="1:1">
      <c r="A46235" s="26"/>
    </row>
    <row r="46236" spans="1:1">
      <c r="A46236" s="26"/>
    </row>
    <row r="46237" spans="1:1">
      <c r="A46237" s="26"/>
    </row>
    <row r="46238" spans="1:1">
      <c r="A46238" s="26"/>
    </row>
    <row r="46239" spans="1:1">
      <c r="A46239" s="26"/>
    </row>
    <row r="46240" spans="1:1">
      <c r="A46240" s="26"/>
    </row>
    <row r="46241" spans="1:1">
      <c r="A46241" s="26"/>
    </row>
    <row r="46242" spans="1:1">
      <c r="A46242" s="26"/>
    </row>
    <row r="46243" spans="1:1">
      <c r="A46243" s="26"/>
    </row>
    <row r="46244" spans="1:1">
      <c r="A46244" s="26"/>
    </row>
    <row r="46245" spans="1:1">
      <c r="A46245" s="31"/>
    </row>
    <row r="46246" spans="1:1">
      <c r="A46246" s="24"/>
    </row>
    <row r="46247" spans="1:1">
      <c r="A46247" s="24"/>
    </row>
    <row r="46248" spans="1:1">
      <c r="A46248" s="26"/>
    </row>
    <row r="46249" spans="1:1">
      <c r="A46249" s="26"/>
    </row>
    <row r="46250" spans="1:1">
      <c r="A46250" s="26"/>
    </row>
    <row r="46251" spans="1:1">
      <c r="A46251" s="26"/>
    </row>
    <row r="46252" spans="1:1">
      <c r="A46252" s="26"/>
    </row>
    <row r="46253" spans="1:1">
      <c r="A46253" s="26"/>
    </row>
    <row r="46254" spans="1:1">
      <c r="A46254" s="26"/>
    </row>
    <row r="46255" spans="1:1">
      <c r="A46255" s="26"/>
    </row>
    <row r="46256" spans="1:1">
      <c r="A46256" s="26"/>
    </row>
    <row r="46257" spans="1:1">
      <c r="A46257" s="26"/>
    </row>
    <row r="46258" spans="1:1">
      <c r="A46258" s="26"/>
    </row>
    <row r="46259" spans="1:1">
      <c r="A46259" s="26"/>
    </row>
    <row r="46260" spans="1:1">
      <c r="A46260" s="26"/>
    </row>
    <row r="46261" spans="1:1" ht="13.5" thickBot="1">
      <c r="A46261" s="31"/>
    </row>
    <row r="46262" spans="1:1">
      <c r="A46262" s="44"/>
    </row>
    <row r="46263" spans="1:1" ht="13.5" thickBot="1">
      <c r="A46263" s="47"/>
    </row>
    <row r="46264" spans="1:1">
      <c r="A46264" s="48"/>
    </row>
    <row r="46265" spans="1:1">
      <c r="A46265" s="50"/>
    </row>
    <row r="46266" spans="1:1">
      <c r="A46266" s="50"/>
    </row>
    <row r="46267" spans="1:1">
      <c r="A46267" s="50"/>
    </row>
    <row r="46268" spans="1:1">
      <c r="A46268" s="50"/>
    </row>
    <row r="46269" spans="1:1">
      <c r="A46269" s="50"/>
    </row>
    <row r="46270" spans="1:1">
      <c r="A46270" s="50"/>
    </row>
    <row r="46271" spans="1:1">
      <c r="A46271" s="50"/>
    </row>
    <row r="46272" spans="1:1">
      <c r="A46272" s="50"/>
    </row>
    <row r="46273" spans="1:1">
      <c r="A46273" s="50"/>
    </row>
    <row r="46274" spans="1:1">
      <c r="A46274" s="50"/>
    </row>
    <row r="46275" spans="1:1">
      <c r="A46275" s="50"/>
    </row>
    <row r="46276" spans="1:1">
      <c r="A46276" s="50"/>
    </row>
    <row r="46277" spans="1:1">
      <c r="A46277" s="50"/>
    </row>
    <row r="46278" spans="1:1">
      <c r="A46278" s="50"/>
    </row>
    <row r="46279" spans="1:1">
      <c r="A46279" s="50"/>
    </row>
    <row r="46280" spans="1:1" ht="13.5" thickBot="1">
      <c r="A46280" s="47"/>
    </row>
    <row r="46281" spans="1:1">
      <c r="A46281" s="1"/>
    </row>
    <row r="46282" spans="1:1">
      <c r="A46282" s="24"/>
    </row>
    <row r="46283" spans="1:1">
      <c r="A46283" s="26"/>
    </row>
    <row r="46284" spans="1:1">
      <c r="A46284" s="26"/>
    </row>
    <row r="46285" spans="1:1">
      <c r="A46285" s="26"/>
    </row>
    <row r="46286" spans="1:1">
      <c r="A46286" s="26"/>
    </row>
    <row r="46287" spans="1:1">
      <c r="A46287" s="26"/>
    </row>
    <row r="46288" spans="1:1">
      <c r="A46288" s="26"/>
    </row>
    <row r="46289" spans="1:1">
      <c r="A46289" s="26"/>
    </row>
    <row r="46290" spans="1:1">
      <c r="A46290" s="26"/>
    </row>
    <row r="46291" spans="1:1">
      <c r="A46291" s="26"/>
    </row>
    <row r="46292" spans="1:1">
      <c r="A46292" s="26"/>
    </row>
    <row r="46293" spans="1:1">
      <c r="A46293" s="26"/>
    </row>
    <row r="46294" spans="1:1">
      <c r="A46294" s="26"/>
    </row>
    <row r="46295" spans="1:1">
      <c r="A46295" s="26"/>
    </row>
    <row r="46296" spans="1:1">
      <c r="A46296" s="26"/>
    </row>
    <row r="46297" spans="1:1">
      <c r="A46297" s="31"/>
    </row>
    <row r="46298" spans="1:1">
      <c r="A46298" s="24"/>
    </row>
    <row r="46299" spans="1:1">
      <c r="A46299" s="24"/>
    </row>
    <row r="46300" spans="1:1">
      <c r="A46300" s="26"/>
    </row>
    <row r="46301" spans="1:1">
      <c r="A46301" s="26"/>
    </row>
    <row r="46302" spans="1:1">
      <c r="A46302" s="26"/>
    </row>
    <row r="46303" spans="1:1">
      <c r="A46303" s="26"/>
    </row>
    <row r="46304" spans="1:1">
      <c r="A46304" s="26"/>
    </row>
    <row r="46305" spans="1:1">
      <c r="A46305" s="26"/>
    </row>
    <row r="46306" spans="1:1">
      <c r="A46306" s="26"/>
    </row>
    <row r="46307" spans="1:1">
      <c r="A46307" s="26"/>
    </row>
    <row r="46308" spans="1:1">
      <c r="A46308" s="26"/>
    </row>
    <row r="46309" spans="1:1">
      <c r="A46309" s="26"/>
    </row>
    <row r="46310" spans="1:1">
      <c r="A46310" s="26"/>
    </row>
    <row r="46311" spans="1:1">
      <c r="A46311" s="26"/>
    </row>
    <row r="46312" spans="1:1">
      <c r="A46312" s="26"/>
    </row>
    <row r="46313" spans="1:1" ht="13.5" thickBot="1">
      <c r="A46313" s="31"/>
    </row>
    <row r="46314" spans="1:1">
      <c r="A46314" s="44"/>
    </row>
    <row r="46315" spans="1:1" ht="13.5" thickBot="1">
      <c r="A46315" s="47"/>
    </row>
    <row r="46316" spans="1:1">
      <c r="A46316" s="48"/>
    </row>
    <row r="46317" spans="1:1">
      <c r="A46317" s="50"/>
    </row>
    <row r="46318" spans="1:1">
      <c r="A46318" s="50"/>
    </row>
    <row r="46319" spans="1:1">
      <c r="A46319" s="50"/>
    </row>
    <row r="46320" spans="1:1">
      <c r="A46320" s="50"/>
    </row>
    <row r="46321" spans="1:1">
      <c r="A46321" s="50"/>
    </row>
    <row r="46322" spans="1:1">
      <c r="A46322" s="50"/>
    </row>
    <row r="46323" spans="1:1">
      <c r="A46323" s="50"/>
    </row>
    <row r="46324" spans="1:1">
      <c r="A46324" s="50"/>
    </row>
    <row r="46325" spans="1:1">
      <c r="A46325" s="50"/>
    </row>
    <row r="46326" spans="1:1">
      <c r="A46326" s="50"/>
    </row>
    <row r="46327" spans="1:1">
      <c r="A46327" s="50"/>
    </row>
    <row r="46328" spans="1:1">
      <c r="A46328" s="50"/>
    </row>
    <row r="46329" spans="1:1">
      <c r="A46329" s="50"/>
    </row>
    <row r="46330" spans="1:1">
      <c r="A46330" s="50"/>
    </row>
    <row r="46331" spans="1:1">
      <c r="A46331" s="50"/>
    </row>
    <row r="46332" spans="1:1" ht="13.5" thickBot="1">
      <c r="A46332" s="47"/>
    </row>
    <row r="46333" spans="1:1">
      <c r="A46333" s="1"/>
    </row>
    <row r="46334" spans="1:1">
      <c r="A46334" s="24"/>
    </row>
    <row r="46335" spans="1:1">
      <c r="A46335" s="26"/>
    </row>
    <row r="46336" spans="1:1">
      <c r="A46336" s="26"/>
    </row>
    <row r="46337" spans="1:1">
      <c r="A46337" s="26"/>
    </row>
    <row r="46338" spans="1:1">
      <c r="A46338" s="26"/>
    </row>
    <row r="46339" spans="1:1">
      <c r="A46339" s="26"/>
    </row>
    <row r="46340" spans="1:1">
      <c r="A46340" s="26"/>
    </row>
    <row r="46341" spans="1:1">
      <c r="A46341" s="26"/>
    </row>
    <row r="46342" spans="1:1">
      <c r="A46342" s="26"/>
    </row>
    <row r="46343" spans="1:1">
      <c r="A46343" s="26"/>
    </row>
    <row r="46344" spans="1:1">
      <c r="A46344" s="26"/>
    </row>
    <row r="46345" spans="1:1">
      <c r="A46345" s="26"/>
    </row>
    <row r="46346" spans="1:1">
      <c r="A46346" s="26"/>
    </row>
    <row r="46347" spans="1:1">
      <c r="A46347" s="26"/>
    </row>
    <row r="46348" spans="1:1">
      <c r="A46348" s="26"/>
    </row>
    <row r="46349" spans="1:1">
      <c r="A46349" s="31"/>
    </row>
    <row r="46350" spans="1:1">
      <c r="A46350" s="24"/>
    </row>
    <row r="46351" spans="1:1">
      <c r="A46351" s="24"/>
    </row>
    <row r="46352" spans="1:1">
      <c r="A46352" s="26"/>
    </row>
    <row r="46353" spans="1:1">
      <c r="A46353" s="26"/>
    </row>
    <row r="46354" spans="1:1">
      <c r="A46354" s="26"/>
    </row>
    <row r="46355" spans="1:1">
      <c r="A46355" s="26"/>
    </row>
    <row r="46356" spans="1:1">
      <c r="A46356" s="26"/>
    </row>
    <row r="46357" spans="1:1">
      <c r="A46357" s="26"/>
    </row>
    <row r="46358" spans="1:1">
      <c r="A46358" s="26"/>
    </row>
    <row r="46359" spans="1:1">
      <c r="A46359" s="26"/>
    </row>
    <row r="46360" spans="1:1">
      <c r="A46360" s="26"/>
    </row>
    <row r="46361" spans="1:1">
      <c r="A46361" s="26"/>
    </row>
    <row r="46362" spans="1:1">
      <c r="A46362" s="26"/>
    </row>
    <row r="46363" spans="1:1">
      <c r="A46363" s="26"/>
    </row>
    <row r="46364" spans="1:1">
      <c r="A46364" s="26"/>
    </row>
    <row r="46365" spans="1:1" ht="13.5" thickBot="1">
      <c r="A46365" s="31"/>
    </row>
    <row r="46366" spans="1:1">
      <c r="A46366" s="44"/>
    </row>
    <row r="46367" spans="1:1" ht="13.5" thickBot="1">
      <c r="A46367" s="47"/>
    </row>
    <row r="46368" spans="1:1">
      <c r="A46368" s="48"/>
    </row>
    <row r="46369" spans="1:1">
      <c r="A46369" s="50"/>
    </row>
    <row r="46370" spans="1:1">
      <c r="A46370" s="50"/>
    </row>
    <row r="46371" spans="1:1">
      <c r="A46371" s="50"/>
    </row>
    <row r="46372" spans="1:1">
      <c r="A46372" s="50"/>
    </row>
    <row r="46373" spans="1:1">
      <c r="A46373" s="50"/>
    </row>
    <row r="46374" spans="1:1">
      <c r="A46374" s="50"/>
    </row>
    <row r="46375" spans="1:1">
      <c r="A46375" s="50"/>
    </row>
    <row r="46376" spans="1:1">
      <c r="A46376" s="50"/>
    </row>
    <row r="46377" spans="1:1">
      <c r="A46377" s="50"/>
    </row>
    <row r="46378" spans="1:1">
      <c r="A46378" s="50"/>
    </row>
    <row r="46379" spans="1:1">
      <c r="A46379" s="50"/>
    </row>
    <row r="46380" spans="1:1">
      <c r="A46380" s="50"/>
    </row>
    <row r="46381" spans="1:1">
      <c r="A46381" s="50"/>
    </row>
    <row r="46382" spans="1:1">
      <c r="A46382" s="50"/>
    </row>
    <row r="46383" spans="1:1">
      <c r="A46383" s="50"/>
    </row>
    <row r="46384" spans="1:1" ht="13.5" thickBot="1">
      <c r="A46384" s="47"/>
    </row>
    <row r="46385" spans="1:1">
      <c r="A46385" s="1"/>
    </row>
    <row r="46386" spans="1:1">
      <c r="A46386" s="24"/>
    </row>
    <row r="46387" spans="1:1">
      <c r="A46387" s="26"/>
    </row>
    <row r="46388" spans="1:1">
      <c r="A46388" s="26"/>
    </row>
    <row r="46389" spans="1:1">
      <c r="A46389" s="26"/>
    </row>
    <row r="46390" spans="1:1">
      <c r="A46390" s="26"/>
    </row>
    <row r="46391" spans="1:1">
      <c r="A46391" s="26"/>
    </row>
    <row r="46392" spans="1:1">
      <c r="A46392" s="26"/>
    </row>
    <row r="46393" spans="1:1">
      <c r="A46393" s="26"/>
    </row>
    <row r="46394" spans="1:1">
      <c r="A46394" s="26"/>
    </row>
    <row r="46395" spans="1:1">
      <c r="A46395" s="26"/>
    </row>
    <row r="46396" spans="1:1">
      <c r="A46396" s="26"/>
    </row>
    <row r="46397" spans="1:1">
      <c r="A46397" s="26"/>
    </row>
    <row r="46398" spans="1:1">
      <c r="A46398" s="26"/>
    </row>
    <row r="46399" spans="1:1">
      <c r="A46399" s="26"/>
    </row>
    <row r="46400" spans="1:1">
      <c r="A46400" s="26"/>
    </row>
    <row r="46401" spans="1:1">
      <c r="A46401" s="31"/>
    </row>
    <row r="46402" spans="1:1">
      <c r="A46402" s="24"/>
    </row>
    <row r="46403" spans="1:1">
      <c r="A46403" s="24"/>
    </row>
    <row r="46404" spans="1:1">
      <c r="A46404" s="26"/>
    </row>
    <row r="46405" spans="1:1">
      <c r="A46405" s="26"/>
    </row>
    <row r="46406" spans="1:1">
      <c r="A46406" s="26"/>
    </row>
    <row r="46407" spans="1:1">
      <c r="A46407" s="26"/>
    </row>
    <row r="46408" spans="1:1">
      <c r="A46408" s="26"/>
    </row>
    <row r="46409" spans="1:1">
      <c r="A46409" s="26"/>
    </row>
    <row r="46410" spans="1:1">
      <c r="A46410" s="26"/>
    </row>
    <row r="46411" spans="1:1">
      <c r="A46411" s="26"/>
    </row>
    <row r="46412" spans="1:1">
      <c r="A46412" s="26"/>
    </row>
    <row r="46413" spans="1:1">
      <c r="A46413" s="26"/>
    </row>
    <row r="46414" spans="1:1">
      <c r="A46414" s="26"/>
    </row>
    <row r="46415" spans="1:1">
      <c r="A46415" s="26"/>
    </row>
    <row r="46416" spans="1:1">
      <c r="A46416" s="26"/>
    </row>
    <row r="46417" spans="1:1" ht="13.5" thickBot="1">
      <c r="A46417" s="31"/>
    </row>
    <row r="46418" spans="1:1">
      <c r="A46418" s="44"/>
    </row>
    <row r="46419" spans="1:1" ht="13.5" thickBot="1">
      <c r="A46419" s="47"/>
    </row>
    <row r="46420" spans="1:1">
      <c r="A46420" s="48"/>
    </row>
    <row r="46421" spans="1:1">
      <c r="A46421" s="50"/>
    </row>
    <row r="46422" spans="1:1">
      <c r="A46422" s="50"/>
    </row>
    <row r="46423" spans="1:1">
      <c r="A46423" s="50"/>
    </row>
    <row r="46424" spans="1:1">
      <c r="A46424" s="50"/>
    </row>
    <row r="46425" spans="1:1">
      <c r="A46425" s="50"/>
    </row>
    <row r="46426" spans="1:1">
      <c r="A46426" s="50"/>
    </row>
    <row r="46427" spans="1:1">
      <c r="A46427" s="50"/>
    </row>
    <row r="46428" spans="1:1">
      <c r="A46428" s="50"/>
    </row>
    <row r="46429" spans="1:1">
      <c r="A46429" s="50"/>
    </row>
    <row r="46430" spans="1:1">
      <c r="A46430" s="50"/>
    </row>
    <row r="46431" spans="1:1">
      <c r="A46431" s="50"/>
    </row>
    <row r="46432" spans="1:1">
      <c r="A46432" s="50"/>
    </row>
    <row r="46433" spans="1:1">
      <c r="A46433" s="50"/>
    </row>
    <row r="46434" spans="1:1">
      <c r="A46434" s="50"/>
    </row>
    <row r="46435" spans="1:1">
      <c r="A46435" s="50"/>
    </row>
    <row r="46436" spans="1:1" ht="13.5" thickBot="1">
      <c r="A46436" s="47"/>
    </row>
    <row r="46437" spans="1:1">
      <c r="A46437" s="1"/>
    </row>
    <row r="46438" spans="1:1">
      <c r="A46438" s="24"/>
    </row>
    <row r="46439" spans="1:1">
      <c r="A46439" s="26"/>
    </row>
    <row r="46440" spans="1:1">
      <c r="A46440" s="26"/>
    </row>
    <row r="46441" spans="1:1">
      <c r="A46441" s="26"/>
    </row>
    <row r="46442" spans="1:1">
      <c r="A46442" s="26"/>
    </row>
    <row r="46443" spans="1:1">
      <c r="A46443" s="26"/>
    </row>
    <row r="46444" spans="1:1">
      <c r="A46444" s="26"/>
    </row>
    <row r="46445" spans="1:1">
      <c r="A46445" s="26"/>
    </row>
    <row r="46446" spans="1:1">
      <c r="A46446" s="26"/>
    </row>
    <row r="46447" spans="1:1">
      <c r="A46447" s="26"/>
    </row>
    <row r="46448" spans="1:1">
      <c r="A46448" s="26"/>
    </row>
    <row r="46449" spans="1:1">
      <c r="A46449" s="26"/>
    </row>
    <row r="46450" spans="1:1">
      <c r="A46450" s="26"/>
    </row>
    <row r="46451" spans="1:1">
      <c r="A46451" s="26"/>
    </row>
    <row r="46452" spans="1:1">
      <c r="A46452" s="26"/>
    </row>
    <row r="46453" spans="1:1">
      <c r="A46453" s="31"/>
    </row>
    <row r="46454" spans="1:1">
      <c r="A46454" s="24"/>
    </row>
    <row r="46455" spans="1:1">
      <c r="A46455" s="24"/>
    </row>
    <row r="46456" spans="1:1">
      <c r="A46456" s="26"/>
    </row>
    <row r="46457" spans="1:1">
      <c r="A46457" s="26"/>
    </row>
    <row r="46458" spans="1:1">
      <c r="A46458" s="26"/>
    </row>
    <row r="46459" spans="1:1">
      <c r="A46459" s="26"/>
    </row>
    <row r="46460" spans="1:1">
      <c r="A46460" s="26"/>
    </row>
    <row r="46461" spans="1:1">
      <c r="A46461" s="26"/>
    </row>
    <row r="46462" spans="1:1">
      <c r="A46462" s="26"/>
    </row>
    <row r="46463" spans="1:1">
      <c r="A46463" s="26"/>
    </row>
    <row r="46464" spans="1:1">
      <c r="A46464" s="26"/>
    </row>
    <row r="46465" spans="1:1">
      <c r="A46465" s="26"/>
    </row>
    <row r="46466" spans="1:1">
      <c r="A46466" s="26"/>
    </row>
    <row r="46467" spans="1:1">
      <c r="A46467" s="26"/>
    </row>
    <row r="46468" spans="1:1">
      <c r="A46468" s="26"/>
    </row>
    <row r="46469" spans="1:1" ht="13.5" thickBot="1">
      <c r="A46469" s="31"/>
    </row>
    <row r="46470" spans="1:1">
      <c r="A46470" s="44"/>
    </row>
    <row r="46471" spans="1:1" ht="13.5" thickBot="1">
      <c r="A46471" s="47"/>
    </row>
    <row r="46472" spans="1:1">
      <c r="A46472" s="48"/>
    </row>
    <row r="46473" spans="1:1">
      <c r="A46473" s="50"/>
    </row>
    <row r="46474" spans="1:1">
      <c r="A46474" s="50"/>
    </row>
    <row r="46475" spans="1:1">
      <c r="A46475" s="50"/>
    </row>
    <row r="46476" spans="1:1">
      <c r="A46476" s="50"/>
    </row>
    <row r="46477" spans="1:1">
      <c r="A46477" s="50"/>
    </row>
    <row r="46478" spans="1:1">
      <c r="A46478" s="50"/>
    </row>
    <row r="46479" spans="1:1">
      <c r="A46479" s="50"/>
    </row>
    <row r="46480" spans="1:1">
      <c r="A46480" s="50"/>
    </row>
    <row r="46481" spans="1:1">
      <c r="A46481" s="50"/>
    </row>
    <row r="46482" spans="1:1">
      <c r="A46482" s="50"/>
    </row>
    <row r="46483" spans="1:1">
      <c r="A46483" s="50"/>
    </row>
    <row r="46484" spans="1:1">
      <c r="A46484" s="50"/>
    </row>
    <row r="46485" spans="1:1">
      <c r="A46485" s="50"/>
    </row>
    <row r="46486" spans="1:1">
      <c r="A46486" s="50"/>
    </row>
    <row r="46487" spans="1:1">
      <c r="A46487" s="50"/>
    </row>
    <row r="46488" spans="1:1" ht="13.5" thickBot="1">
      <c r="A46488" s="47"/>
    </row>
    <row r="46489" spans="1:1">
      <c r="A46489" s="1"/>
    </row>
    <row r="46490" spans="1:1">
      <c r="A46490" s="24"/>
    </row>
    <row r="46491" spans="1:1">
      <c r="A46491" s="26"/>
    </row>
    <row r="46492" spans="1:1">
      <c r="A46492" s="26"/>
    </row>
    <row r="46493" spans="1:1">
      <c r="A46493" s="26"/>
    </row>
    <row r="46494" spans="1:1">
      <c r="A46494" s="26"/>
    </row>
    <row r="46495" spans="1:1">
      <c r="A46495" s="26"/>
    </row>
    <row r="46496" spans="1:1">
      <c r="A46496" s="26"/>
    </row>
    <row r="46497" spans="1:1">
      <c r="A46497" s="26"/>
    </row>
    <row r="46498" spans="1:1">
      <c r="A46498" s="26"/>
    </row>
    <row r="46499" spans="1:1">
      <c r="A46499" s="26"/>
    </row>
    <row r="46500" spans="1:1">
      <c r="A46500" s="26"/>
    </row>
    <row r="46501" spans="1:1">
      <c r="A46501" s="26"/>
    </row>
    <row r="46502" spans="1:1">
      <c r="A46502" s="26"/>
    </row>
    <row r="46503" spans="1:1">
      <c r="A46503" s="26"/>
    </row>
    <row r="46504" spans="1:1">
      <c r="A46504" s="26"/>
    </row>
    <row r="46505" spans="1:1">
      <c r="A46505" s="31"/>
    </row>
    <row r="46506" spans="1:1">
      <c r="A46506" s="24"/>
    </row>
    <row r="46507" spans="1:1">
      <c r="A46507" s="24"/>
    </row>
    <row r="46508" spans="1:1">
      <c r="A46508" s="26"/>
    </row>
    <row r="46509" spans="1:1">
      <c r="A46509" s="26"/>
    </row>
    <row r="46510" spans="1:1">
      <c r="A46510" s="26"/>
    </row>
    <row r="46511" spans="1:1">
      <c r="A46511" s="26"/>
    </row>
    <row r="46512" spans="1:1">
      <c r="A46512" s="26"/>
    </row>
    <row r="46513" spans="1:1">
      <c r="A46513" s="26"/>
    </row>
    <row r="46514" spans="1:1">
      <c r="A46514" s="26"/>
    </row>
    <row r="46515" spans="1:1">
      <c r="A46515" s="26"/>
    </row>
    <row r="46516" spans="1:1">
      <c r="A46516" s="26"/>
    </row>
    <row r="46517" spans="1:1">
      <c r="A46517" s="26"/>
    </row>
    <row r="46518" spans="1:1">
      <c r="A46518" s="26"/>
    </row>
    <row r="46519" spans="1:1">
      <c r="A46519" s="26"/>
    </row>
    <row r="46520" spans="1:1">
      <c r="A46520" s="26"/>
    </row>
    <row r="46521" spans="1:1" ht="13.5" thickBot="1">
      <c r="A46521" s="31"/>
    </row>
    <row r="46522" spans="1:1">
      <c r="A46522" s="44"/>
    </row>
    <row r="46523" spans="1:1" ht="13.5" thickBot="1">
      <c r="A46523" s="47"/>
    </row>
    <row r="46524" spans="1:1">
      <c r="A46524" s="48"/>
    </row>
    <row r="46525" spans="1:1">
      <c r="A46525" s="50"/>
    </row>
    <row r="46526" spans="1:1">
      <c r="A46526" s="50"/>
    </row>
    <row r="46527" spans="1:1">
      <c r="A46527" s="50"/>
    </row>
    <row r="46528" spans="1:1">
      <c r="A46528" s="50"/>
    </row>
    <row r="46529" spans="1:1">
      <c r="A46529" s="50"/>
    </row>
    <row r="46530" spans="1:1">
      <c r="A46530" s="50"/>
    </row>
    <row r="46531" spans="1:1">
      <c r="A46531" s="50"/>
    </row>
    <row r="46532" spans="1:1">
      <c r="A46532" s="50"/>
    </row>
    <row r="46533" spans="1:1">
      <c r="A46533" s="50"/>
    </row>
    <row r="46534" spans="1:1">
      <c r="A46534" s="50"/>
    </row>
    <row r="46535" spans="1:1">
      <c r="A46535" s="50"/>
    </row>
    <row r="46536" spans="1:1">
      <c r="A46536" s="50"/>
    </row>
    <row r="46537" spans="1:1">
      <c r="A46537" s="50"/>
    </row>
    <row r="46538" spans="1:1">
      <c r="A46538" s="50"/>
    </row>
    <row r="46539" spans="1:1">
      <c r="A46539" s="50"/>
    </row>
    <row r="46540" spans="1:1" ht="13.5" thickBot="1">
      <c r="A46540" s="47"/>
    </row>
    <row r="46541" spans="1:1">
      <c r="A46541" s="1"/>
    </row>
    <row r="46542" spans="1:1">
      <c r="A46542" s="24"/>
    </row>
    <row r="46543" spans="1:1">
      <c r="A46543" s="26"/>
    </row>
    <row r="46544" spans="1:1">
      <c r="A46544" s="26"/>
    </row>
    <row r="46545" spans="1:1">
      <c r="A46545" s="26"/>
    </row>
    <row r="46546" spans="1:1">
      <c r="A46546" s="26"/>
    </row>
    <row r="46547" spans="1:1">
      <c r="A46547" s="26"/>
    </row>
    <row r="46548" spans="1:1">
      <c r="A46548" s="26"/>
    </row>
    <row r="46549" spans="1:1">
      <c r="A46549" s="26"/>
    </row>
    <row r="46550" spans="1:1">
      <c r="A46550" s="26"/>
    </row>
    <row r="46551" spans="1:1">
      <c r="A46551" s="26"/>
    </row>
    <row r="46552" spans="1:1">
      <c r="A46552" s="26"/>
    </row>
    <row r="46553" spans="1:1">
      <c r="A46553" s="26"/>
    </row>
    <row r="46554" spans="1:1">
      <c r="A46554" s="26"/>
    </row>
    <row r="46555" spans="1:1">
      <c r="A46555" s="26"/>
    </row>
    <row r="46556" spans="1:1">
      <c r="A46556" s="26"/>
    </row>
    <row r="46557" spans="1:1">
      <c r="A46557" s="31"/>
    </row>
    <row r="46558" spans="1:1">
      <c r="A46558" s="24"/>
    </row>
    <row r="46559" spans="1:1">
      <c r="A46559" s="24"/>
    </row>
    <row r="46560" spans="1:1">
      <c r="A46560" s="26"/>
    </row>
    <row r="46561" spans="1:1">
      <c r="A46561" s="26"/>
    </row>
    <row r="46562" spans="1:1">
      <c r="A46562" s="26"/>
    </row>
    <row r="46563" spans="1:1">
      <c r="A46563" s="26"/>
    </row>
    <row r="46564" spans="1:1">
      <c r="A46564" s="26"/>
    </row>
    <row r="46565" spans="1:1">
      <c r="A46565" s="26"/>
    </row>
    <row r="46566" spans="1:1">
      <c r="A46566" s="26"/>
    </row>
    <row r="46567" spans="1:1">
      <c r="A46567" s="26"/>
    </row>
    <row r="46568" spans="1:1">
      <c r="A46568" s="26"/>
    </row>
    <row r="46569" spans="1:1">
      <c r="A46569" s="26"/>
    </row>
    <row r="46570" spans="1:1">
      <c r="A46570" s="26"/>
    </row>
    <row r="46571" spans="1:1">
      <c r="A46571" s="26"/>
    </row>
    <row r="46572" spans="1:1">
      <c r="A46572" s="26"/>
    </row>
    <row r="46573" spans="1:1" ht="13.5" thickBot="1">
      <c r="A46573" s="31"/>
    </row>
    <row r="46574" spans="1:1">
      <c r="A46574" s="44"/>
    </row>
    <row r="46575" spans="1:1" ht="13.5" thickBot="1">
      <c r="A46575" s="47"/>
    </row>
    <row r="46576" spans="1:1">
      <c r="A46576" s="48"/>
    </row>
    <row r="46577" spans="1:1">
      <c r="A46577" s="50"/>
    </row>
    <row r="46578" spans="1:1">
      <c r="A46578" s="50"/>
    </row>
    <row r="46579" spans="1:1">
      <c r="A46579" s="50"/>
    </row>
    <row r="46580" spans="1:1">
      <c r="A46580" s="50"/>
    </row>
    <row r="46581" spans="1:1">
      <c r="A46581" s="50"/>
    </row>
    <row r="46582" spans="1:1">
      <c r="A46582" s="50"/>
    </row>
    <row r="46583" spans="1:1">
      <c r="A46583" s="50"/>
    </row>
    <row r="46584" spans="1:1">
      <c r="A46584" s="50"/>
    </row>
    <row r="46585" spans="1:1">
      <c r="A46585" s="50"/>
    </row>
    <row r="46586" spans="1:1">
      <c r="A46586" s="50"/>
    </row>
    <row r="46587" spans="1:1">
      <c r="A46587" s="50"/>
    </row>
    <row r="46588" spans="1:1">
      <c r="A46588" s="50"/>
    </row>
    <row r="46589" spans="1:1">
      <c r="A46589" s="50"/>
    </row>
    <row r="46590" spans="1:1">
      <c r="A46590" s="50"/>
    </row>
    <row r="46591" spans="1:1">
      <c r="A46591" s="50"/>
    </row>
    <row r="46592" spans="1:1" ht="13.5" thickBot="1">
      <c r="A46592" s="47"/>
    </row>
    <row r="46593" spans="1:1">
      <c r="A46593" s="1"/>
    </row>
    <row r="46594" spans="1:1">
      <c r="A46594" s="24"/>
    </row>
    <row r="46595" spans="1:1">
      <c r="A46595" s="26"/>
    </row>
    <row r="46596" spans="1:1">
      <c r="A46596" s="26"/>
    </row>
    <row r="46597" spans="1:1">
      <c r="A46597" s="26"/>
    </row>
    <row r="46598" spans="1:1">
      <c r="A46598" s="26"/>
    </row>
    <row r="46599" spans="1:1">
      <c r="A46599" s="26"/>
    </row>
    <row r="46600" spans="1:1">
      <c r="A46600" s="26"/>
    </row>
    <row r="46601" spans="1:1">
      <c r="A46601" s="26"/>
    </row>
    <row r="46602" spans="1:1">
      <c r="A46602" s="26"/>
    </row>
    <row r="46603" spans="1:1">
      <c r="A46603" s="26"/>
    </row>
    <row r="46604" spans="1:1">
      <c r="A46604" s="26"/>
    </row>
    <row r="46605" spans="1:1">
      <c r="A46605" s="26"/>
    </row>
    <row r="46606" spans="1:1">
      <c r="A46606" s="26"/>
    </row>
    <row r="46607" spans="1:1">
      <c r="A46607" s="26"/>
    </row>
    <row r="46608" spans="1:1">
      <c r="A46608" s="26"/>
    </row>
    <row r="46609" spans="1:1">
      <c r="A46609" s="31"/>
    </row>
    <row r="46610" spans="1:1">
      <c r="A46610" s="24"/>
    </row>
    <row r="46611" spans="1:1">
      <c r="A46611" s="24"/>
    </row>
    <row r="46612" spans="1:1">
      <c r="A46612" s="26"/>
    </row>
    <row r="46613" spans="1:1">
      <c r="A46613" s="26"/>
    </row>
    <row r="46614" spans="1:1">
      <c r="A46614" s="26"/>
    </row>
    <row r="46615" spans="1:1">
      <c r="A46615" s="26"/>
    </row>
    <row r="46616" spans="1:1">
      <c r="A46616" s="26"/>
    </row>
    <row r="46617" spans="1:1">
      <c r="A46617" s="26"/>
    </row>
    <row r="46618" spans="1:1">
      <c r="A46618" s="26"/>
    </row>
    <row r="46619" spans="1:1">
      <c r="A46619" s="26"/>
    </row>
    <row r="46620" spans="1:1">
      <c r="A46620" s="26"/>
    </row>
    <row r="46621" spans="1:1">
      <c r="A46621" s="26"/>
    </row>
    <row r="46622" spans="1:1">
      <c r="A46622" s="26"/>
    </row>
    <row r="46623" spans="1:1">
      <c r="A46623" s="26"/>
    </row>
    <row r="46624" spans="1:1">
      <c r="A46624" s="26"/>
    </row>
    <row r="46625" spans="1:1" ht="13.5" thickBot="1">
      <c r="A46625" s="31"/>
    </row>
    <row r="46626" spans="1:1">
      <c r="A46626" s="44"/>
    </row>
    <row r="46627" spans="1:1" ht="13.5" thickBot="1">
      <c r="A46627" s="47"/>
    </row>
    <row r="46628" spans="1:1">
      <c r="A46628" s="48"/>
    </row>
    <row r="46629" spans="1:1">
      <c r="A46629" s="50"/>
    </row>
    <row r="46630" spans="1:1">
      <c r="A46630" s="50"/>
    </row>
    <row r="46631" spans="1:1">
      <c r="A46631" s="50"/>
    </row>
    <row r="46632" spans="1:1">
      <c r="A46632" s="50"/>
    </row>
    <row r="46633" spans="1:1">
      <c r="A46633" s="50"/>
    </row>
    <row r="46634" spans="1:1">
      <c r="A46634" s="50"/>
    </row>
    <row r="46635" spans="1:1">
      <c r="A46635" s="50"/>
    </row>
    <row r="46636" spans="1:1">
      <c r="A46636" s="50"/>
    </row>
    <row r="46637" spans="1:1">
      <c r="A46637" s="50"/>
    </row>
    <row r="46638" spans="1:1">
      <c r="A46638" s="50"/>
    </row>
    <row r="46639" spans="1:1">
      <c r="A46639" s="50"/>
    </row>
    <row r="46640" spans="1:1">
      <c r="A46640" s="50"/>
    </row>
    <row r="46641" spans="1:1">
      <c r="A46641" s="50"/>
    </row>
    <row r="46642" spans="1:1">
      <c r="A46642" s="50"/>
    </row>
    <row r="46643" spans="1:1">
      <c r="A46643" s="50"/>
    </row>
    <row r="46644" spans="1:1" ht="13.5" thickBot="1">
      <c r="A46644" s="47"/>
    </row>
    <row r="46645" spans="1:1">
      <c r="A46645" s="1"/>
    </row>
    <row r="46646" spans="1:1">
      <c r="A46646" s="24"/>
    </row>
    <row r="46647" spans="1:1">
      <c r="A46647" s="26"/>
    </row>
    <row r="46648" spans="1:1">
      <c r="A46648" s="26"/>
    </row>
    <row r="46649" spans="1:1">
      <c r="A46649" s="26"/>
    </row>
    <row r="46650" spans="1:1">
      <c r="A46650" s="26"/>
    </row>
    <row r="46651" spans="1:1">
      <c r="A46651" s="26"/>
    </row>
    <row r="46652" spans="1:1">
      <c r="A46652" s="26"/>
    </row>
    <row r="46653" spans="1:1">
      <c r="A46653" s="26"/>
    </row>
    <row r="46654" spans="1:1">
      <c r="A46654" s="26"/>
    </row>
    <row r="46655" spans="1:1">
      <c r="A46655" s="26"/>
    </row>
    <row r="46656" spans="1:1">
      <c r="A46656" s="26"/>
    </row>
    <row r="46657" spans="1:1">
      <c r="A46657" s="26"/>
    </row>
    <row r="46658" spans="1:1">
      <c r="A46658" s="26"/>
    </row>
    <row r="46659" spans="1:1">
      <c r="A46659" s="26"/>
    </row>
    <row r="46660" spans="1:1">
      <c r="A46660" s="26"/>
    </row>
    <row r="46661" spans="1:1">
      <c r="A46661" s="31"/>
    </row>
    <row r="46662" spans="1:1">
      <c r="A46662" s="24"/>
    </row>
    <row r="46663" spans="1:1">
      <c r="A46663" s="24"/>
    </row>
    <row r="46664" spans="1:1">
      <c r="A46664" s="26"/>
    </row>
    <row r="46665" spans="1:1">
      <c r="A46665" s="26"/>
    </row>
    <row r="46666" spans="1:1">
      <c r="A46666" s="26"/>
    </row>
    <row r="46667" spans="1:1">
      <c r="A46667" s="26"/>
    </row>
    <row r="46668" spans="1:1">
      <c r="A46668" s="26"/>
    </row>
    <row r="46669" spans="1:1">
      <c r="A46669" s="26"/>
    </row>
    <row r="46670" spans="1:1">
      <c r="A46670" s="26"/>
    </row>
    <row r="46671" spans="1:1">
      <c r="A46671" s="26"/>
    </row>
    <row r="46672" spans="1:1">
      <c r="A46672" s="26"/>
    </row>
    <row r="46673" spans="1:1">
      <c r="A46673" s="26"/>
    </row>
    <row r="46674" spans="1:1">
      <c r="A46674" s="26"/>
    </row>
    <row r="46675" spans="1:1">
      <c r="A46675" s="26"/>
    </row>
    <row r="46676" spans="1:1">
      <c r="A46676" s="26"/>
    </row>
    <row r="46677" spans="1:1" ht="13.5" thickBot="1">
      <c r="A46677" s="31"/>
    </row>
    <row r="46678" spans="1:1">
      <c r="A46678" s="44"/>
    </row>
    <row r="46679" spans="1:1" ht="13.5" thickBot="1">
      <c r="A46679" s="47"/>
    </row>
    <row r="46680" spans="1:1">
      <c r="A46680" s="48"/>
    </row>
    <row r="46681" spans="1:1">
      <c r="A46681" s="50"/>
    </row>
    <row r="46682" spans="1:1">
      <c r="A46682" s="50"/>
    </row>
    <row r="46683" spans="1:1">
      <c r="A46683" s="50"/>
    </row>
    <row r="46684" spans="1:1">
      <c r="A46684" s="50"/>
    </row>
    <row r="46685" spans="1:1">
      <c r="A46685" s="50"/>
    </row>
    <row r="46686" spans="1:1">
      <c r="A46686" s="50"/>
    </row>
    <row r="46687" spans="1:1">
      <c r="A46687" s="50"/>
    </row>
    <row r="46688" spans="1:1">
      <c r="A46688" s="50"/>
    </row>
    <row r="46689" spans="1:1">
      <c r="A46689" s="50"/>
    </row>
    <row r="46690" spans="1:1">
      <c r="A46690" s="50"/>
    </row>
    <row r="46691" spans="1:1">
      <c r="A46691" s="50"/>
    </row>
    <row r="46692" spans="1:1">
      <c r="A46692" s="50"/>
    </row>
    <row r="46693" spans="1:1">
      <c r="A46693" s="50"/>
    </row>
    <row r="46694" spans="1:1">
      <c r="A46694" s="50"/>
    </row>
    <row r="46695" spans="1:1">
      <c r="A46695" s="50"/>
    </row>
    <row r="46696" spans="1:1" ht="13.5" thickBot="1">
      <c r="A46696" s="47"/>
    </row>
    <row r="46697" spans="1:1">
      <c r="A46697" s="1"/>
    </row>
    <row r="46698" spans="1:1">
      <c r="A46698" s="24"/>
    </row>
    <row r="46699" spans="1:1">
      <c r="A46699" s="26"/>
    </row>
    <row r="46700" spans="1:1">
      <c r="A46700" s="26"/>
    </row>
    <row r="46701" spans="1:1">
      <c r="A46701" s="26"/>
    </row>
    <row r="46702" spans="1:1">
      <c r="A46702" s="26"/>
    </row>
    <row r="46703" spans="1:1">
      <c r="A46703" s="26"/>
    </row>
    <row r="46704" spans="1:1">
      <c r="A46704" s="26"/>
    </row>
    <row r="46705" spans="1:1">
      <c r="A46705" s="26"/>
    </row>
    <row r="46706" spans="1:1">
      <c r="A46706" s="26"/>
    </row>
    <row r="46707" spans="1:1">
      <c r="A46707" s="26"/>
    </row>
    <row r="46708" spans="1:1">
      <c r="A46708" s="26"/>
    </row>
    <row r="46709" spans="1:1">
      <c r="A46709" s="26"/>
    </row>
    <row r="46710" spans="1:1">
      <c r="A46710" s="26"/>
    </row>
    <row r="46711" spans="1:1">
      <c r="A46711" s="26"/>
    </row>
    <row r="46712" spans="1:1">
      <c r="A46712" s="26"/>
    </row>
    <row r="46713" spans="1:1">
      <c r="A46713" s="31"/>
    </row>
    <row r="46714" spans="1:1">
      <c r="A46714" s="24"/>
    </row>
    <row r="46715" spans="1:1">
      <c r="A46715" s="24"/>
    </row>
    <row r="46716" spans="1:1">
      <c r="A46716" s="26"/>
    </row>
    <row r="46717" spans="1:1">
      <c r="A46717" s="26"/>
    </row>
    <row r="46718" spans="1:1">
      <c r="A46718" s="26"/>
    </row>
    <row r="46719" spans="1:1">
      <c r="A46719" s="26"/>
    </row>
    <row r="46720" spans="1:1">
      <c r="A46720" s="26"/>
    </row>
    <row r="46721" spans="1:1">
      <c r="A46721" s="26"/>
    </row>
    <row r="46722" spans="1:1">
      <c r="A46722" s="26"/>
    </row>
    <row r="46723" spans="1:1">
      <c r="A46723" s="26"/>
    </row>
    <row r="46724" spans="1:1">
      <c r="A46724" s="26"/>
    </row>
    <row r="46725" spans="1:1">
      <c r="A46725" s="26"/>
    </row>
    <row r="46726" spans="1:1">
      <c r="A46726" s="26"/>
    </row>
    <row r="46727" spans="1:1">
      <c r="A46727" s="26"/>
    </row>
    <row r="46728" spans="1:1">
      <c r="A46728" s="26"/>
    </row>
    <row r="46729" spans="1:1" ht="13.5" thickBot="1">
      <c r="A46729" s="31"/>
    </row>
    <row r="46730" spans="1:1">
      <c r="A46730" s="44"/>
    </row>
    <row r="46731" spans="1:1" ht="13.5" thickBot="1">
      <c r="A46731" s="47"/>
    </row>
    <row r="46732" spans="1:1">
      <c r="A46732" s="48"/>
    </row>
    <row r="46733" spans="1:1">
      <c r="A46733" s="50"/>
    </row>
    <row r="46734" spans="1:1">
      <c r="A46734" s="50"/>
    </row>
    <row r="46735" spans="1:1">
      <c r="A46735" s="50"/>
    </row>
    <row r="46736" spans="1:1">
      <c r="A46736" s="50"/>
    </row>
    <row r="46737" spans="1:1">
      <c r="A46737" s="50"/>
    </row>
    <row r="46738" spans="1:1">
      <c r="A46738" s="50"/>
    </row>
    <row r="46739" spans="1:1">
      <c r="A46739" s="50"/>
    </row>
    <row r="46740" spans="1:1">
      <c r="A46740" s="50"/>
    </row>
    <row r="46741" spans="1:1">
      <c r="A46741" s="50"/>
    </row>
    <row r="46742" spans="1:1">
      <c r="A46742" s="50"/>
    </row>
    <row r="46743" spans="1:1">
      <c r="A46743" s="50"/>
    </row>
    <row r="46744" spans="1:1">
      <c r="A46744" s="50"/>
    </row>
    <row r="46745" spans="1:1">
      <c r="A46745" s="50"/>
    </row>
    <row r="46746" spans="1:1">
      <c r="A46746" s="50"/>
    </row>
    <row r="46747" spans="1:1">
      <c r="A46747" s="50"/>
    </row>
    <row r="46748" spans="1:1" ht="13.5" thickBot="1">
      <c r="A46748" s="47"/>
    </row>
    <row r="46749" spans="1:1">
      <c r="A46749" s="1"/>
    </row>
    <row r="46750" spans="1:1">
      <c r="A46750" s="24"/>
    </row>
    <row r="46751" spans="1:1">
      <c r="A46751" s="26"/>
    </row>
    <row r="46752" spans="1:1">
      <c r="A46752" s="26"/>
    </row>
    <row r="46753" spans="1:1">
      <c r="A46753" s="26"/>
    </row>
    <row r="46754" spans="1:1">
      <c r="A46754" s="26"/>
    </row>
    <row r="46755" spans="1:1">
      <c r="A46755" s="26"/>
    </row>
    <row r="46756" spans="1:1">
      <c r="A46756" s="26"/>
    </row>
    <row r="46757" spans="1:1">
      <c r="A46757" s="26"/>
    </row>
    <row r="46758" spans="1:1">
      <c r="A46758" s="26"/>
    </row>
    <row r="46759" spans="1:1">
      <c r="A46759" s="26"/>
    </row>
    <row r="46760" spans="1:1">
      <c r="A46760" s="26"/>
    </row>
    <row r="46761" spans="1:1">
      <c r="A46761" s="26"/>
    </row>
    <row r="46762" spans="1:1">
      <c r="A46762" s="26"/>
    </row>
    <row r="46763" spans="1:1">
      <c r="A46763" s="26"/>
    </row>
    <row r="46764" spans="1:1">
      <c r="A46764" s="26"/>
    </row>
    <row r="46765" spans="1:1">
      <c r="A46765" s="31"/>
    </row>
    <row r="46766" spans="1:1">
      <c r="A46766" s="24"/>
    </row>
    <row r="46767" spans="1:1">
      <c r="A46767" s="24"/>
    </row>
    <row r="46768" spans="1:1">
      <c r="A46768" s="26"/>
    </row>
    <row r="46769" spans="1:1">
      <c r="A46769" s="26"/>
    </row>
    <row r="46770" spans="1:1">
      <c r="A46770" s="26"/>
    </row>
    <row r="46771" spans="1:1">
      <c r="A46771" s="26"/>
    </row>
    <row r="46772" spans="1:1">
      <c r="A46772" s="26"/>
    </row>
    <row r="46773" spans="1:1">
      <c r="A46773" s="26"/>
    </row>
    <row r="46774" spans="1:1">
      <c r="A46774" s="26"/>
    </row>
    <row r="46775" spans="1:1">
      <c r="A46775" s="26"/>
    </row>
    <row r="46776" spans="1:1">
      <c r="A46776" s="26"/>
    </row>
    <row r="46777" spans="1:1">
      <c r="A46777" s="26"/>
    </row>
    <row r="46778" spans="1:1">
      <c r="A46778" s="26"/>
    </row>
    <row r="46779" spans="1:1">
      <c r="A46779" s="26"/>
    </row>
    <row r="46780" spans="1:1">
      <c r="A46780" s="26"/>
    </row>
    <row r="46781" spans="1:1" ht="13.5" thickBot="1">
      <c r="A46781" s="31"/>
    </row>
    <row r="46782" spans="1:1">
      <c r="A46782" s="44"/>
    </row>
    <row r="46783" spans="1:1" ht="13.5" thickBot="1">
      <c r="A46783" s="47"/>
    </row>
    <row r="46784" spans="1:1">
      <c r="A46784" s="48"/>
    </row>
    <row r="46785" spans="1:1">
      <c r="A46785" s="50"/>
    </row>
    <row r="46786" spans="1:1">
      <c r="A46786" s="50"/>
    </row>
    <row r="46787" spans="1:1">
      <c r="A46787" s="50"/>
    </row>
    <row r="46788" spans="1:1">
      <c r="A46788" s="50"/>
    </row>
    <row r="46789" spans="1:1">
      <c r="A46789" s="50"/>
    </row>
    <row r="46790" spans="1:1">
      <c r="A46790" s="50"/>
    </row>
    <row r="46791" spans="1:1">
      <c r="A46791" s="50"/>
    </row>
    <row r="46792" spans="1:1">
      <c r="A46792" s="50"/>
    </row>
    <row r="46793" spans="1:1">
      <c r="A46793" s="50"/>
    </row>
    <row r="46794" spans="1:1">
      <c r="A46794" s="50"/>
    </row>
    <row r="46795" spans="1:1">
      <c r="A46795" s="50"/>
    </row>
    <row r="46796" spans="1:1">
      <c r="A46796" s="50"/>
    </row>
    <row r="46797" spans="1:1">
      <c r="A46797" s="50"/>
    </row>
    <row r="46798" spans="1:1">
      <c r="A46798" s="50"/>
    </row>
    <row r="46799" spans="1:1">
      <c r="A46799" s="50"/>
    </row>
    <row r="46800" spans="1:1" ht="13.5" thickBot="1">
      <c r="A46800" s="47"/>
    </row>
    <row r="46801" spans="1:1">
      <c r="A46801" s="1"/>
    </row>
    <row r="46802" spans="1:1">
      <c r="A46802" s="24"/>
    </row>
    <row r="46803" spans="1:1">
      <c r="A46803" s="26"/>
    </row>
    <row r="46804" spans="1:1">
      <c r="A46804" s="26"/>
    </row>
    <row r="46805" spans="1:1">
      <c r="A46805" s="26"/>
    </row>
    <row r="46806" spans="1:1">
      <c r="A46806" s="26"/>
    </row>
    <row r="46807" spans="1:1">
      <c r="A46807" s="26"/>
    </row>
    <row r="46808" spans="1:1">
      <c r="A46808" s="26"/>
    </row>
    <row r="46809" spans="1:1">
      <c r="A46809" s="26"/>
    </row>
    <row r="46810" spans="1:1">
      <c r="A46810" s="26"/>
    </row>
    <row r="46811" spans="1:1">
      <c r="A46811" s="26"/>
    </row>
    <row r="46812" spans="1:1">
      <c r="A46812" s="26"/>
    </row>
    <row r="46813" spans="1:1">
      <c r="A46813" s="26"/>
    </row>
    <row r="46814" spans="1:1">
      <c r="A46814" s="26"/>
    </row>
    <row r="46815" spans="1:1">
      <c r="A46815" s="26"/>
    </row>
    <row r="46816" spans="1:1">
      <c r="A46816" s="26"/>
    </row>
    <row r="46817" spans="1:1">
      <c r="A46817" s="31"/>
    </row>
    <row r="46818" spans="1:1">
      <c r="A46818" s="24"/>
    </row>
    <row r="46819" spans="1:1">
      <c r="A46819" s="24"/>
    </row>
    <row r="46820" spans="1:1">
      <c r="A46820" s="26"/>
    </row>
    <row r="46821" spans="1:1">
      <c r="A46821" s="26"/>
    </row>
    <row r="46822" spans="1:1">
      <c r="A46822" s="26"/>
    </row>
    <row r="46823" spans="1:1">
      <c r="A46823" s="26"/>
    </row>
    <row r="46824" spans="1:1">
      <c r="A46824" s="26"/>
    </row>
    <row r="46825" spans="1:1">
      <c r="A46825" s="26"/>
    </row>
    <row r="46826" spans="1:1">
      <c r="A46826" s="26"/>
    </row>
    <row r="46827" spans="1:1">
      <c r="A46827" s="26"/>
    </row>
    <row r="46828" spans="1:1">
      <c r="A46828" s="26"/>
    </row>
    <row r="46829" spans="1:1">
      <c r="A46829" s="26"/>
    </row>
    <row r="46830" spans="1:1">
      <c r="A46830" s="26"/>
    </row>
    <row r="46831" spans="1:1">
      <c r="A46831" s="26"/>
    </row>
    <row r="46832" spans="1:1">
      <c r="A46832" s="26"/>
    </row>
    <row r="46833" spans="1:1" ht="13.5" thickBot="1">
      <c r="A46833" s="31"/>
    </row>
    <row r="46834" spans="1:1">
      <c r="A46834" s="44"/>
    </row>
    <row r="46835" spans="1:1" ht="13.5" thickBot="1">
      <c r="A46835" s="47"/>
    </row>
    <row r="46836" spans="1:1">
      <c r="A46836" s="48"/>
    </row>
    <row r="46837" spans="1:1">
      <c r="A46837" s="50"/>
    </row>
    <row r="46838" spans="1:1">
      <c r="A46838" s="50"/>
    </row>
    <row r="46839" spans="1:1">
      <c r="A46839" s="50"/>
    </row>
    <row r="46840" spans="1:1">
      <c r="A46840" s="50"/>
    </row>
    <row r="46841" spans="1:1">
      <c r="A46841" s="50"/>
    </row>
    <row r="46842" spans="1:1">
      <c r="A46842" s="50"/>
    </row>
    <row r="46843" spans="1:1">
      <c r="A46843" s="50"/>
    </row>
    <row r="46844" spans="1:1">
      <c r="A46844" s="50"/>
    </row>
    <row r="46845" spans="1:1">
      <c r="A46845" s="50"/>
    </row>
    <row r="46846" spans="1:1">
      <c r="A46846" s="50"/>
    </row>
    <row r="46847" spans="1:1">
      <c r="A46847" s="50"/>
    </row>
    <row r="46848" spans="1:1">
      <c r="A46848" s="50"/>
    </row>
    <row r="46849" spans="1:1">
      <c r="A46849" s="50"/>
    </row>
    <row r="46850" spans="1:1">
      <c r="A46850" s="50"/>
    </row>
    <row r="46851" spans="1:1">
      <c r="A46851" s="50"/>
    </row>
    <row r="46852" spans="1:1" ht="13.5" thickBot="1">
      <c r="A46852" s="47"/>
    </row>
    <row r="46853" spans="1:1">
      <c r="A46853" s="1"/>
    </row>
    <row r="46854" spans="1:1">
      <c r="A46854" s="24"/>
    </row>
    <row r="46855" spans="1:1">
      <c r="A46855" s="26"/>
    </row>
    <row r="46856" spans="1:1">
      <c r="A46856" s="26"/>
    </row>
    <row r="46857" spans="1:1">
      <c r="A46857" s="26"/>
    </row>
    <row r="46858" spans="1:1">
      <c r="A46858" s="26"/>
    </row>
    <row r="46859" spans="1:1">
      <c r="A46859" s="26"/>
    </row>
    <row r="46860" spans="1:1">
      <c r="A46860" s="26"/>
    </row>
    <row r="46861" spans="1:1">
      <c r="A46861" s="26"/>
    </row>
    <row r="46862" spans="1:1">
      <c r="A46862" s="26"/>
    </row>
    <row r="46863" spans="1:1">
      <c r="A46863" s="26"/>
    </row>
    <row r="46864" spans="1:1">
      <c r="A46864" s="26"/>
    </row>
    <row r="46865" spans="1:1">
      <c r="A46865" s="26"/>
    </row>
    <row r="46866" spans="1:1">
      <c r="A46866" s="26"/>
    </row>
    <row r="46867" spans="1:1">
      <c r="A46867" s="26"/>
    </row>
    <row r="46868" spans="1:1">
      <c r="A46868" s="26"/>
    </row>
    <row r="46869" spans="1:1">
      <c r="A46869" s="31"/>
    </row>
    <row r="46870" spans="1:1">
      <c r="A46870" s="24"/>
    </row>
    <row r="46871" spans="1:1">
      <c r="A46871" s="24"/>
    </row>
    <row r="46872" spans="1:1">
      <c r="A46872" s="26"/>
    </row>
    <row r="46873" spans="1:1">
      <c r="A46873" s="26"/>
    </row>
    <row r="46874" spans="1:1">
      <c r="A46874" s="26"/>
    </row>
    <row r="46875" spans="1:1">
      <c r="A46875" s="26"/>
    </row>
    <row r="46876" spans="1:1">
      <c r="A46876" s="26"/>
    </row>
    <row r="46877" spans="1:1">
      <c r="A46877" s="26"/>
    </row>
    <row r="46878" spans="1:1">
      <c r="A46878" s="26"/>
    </row>
    <row r="46879" spans="1:1">
      <c r="A46879" s="26"/>
    </row>
    <row r="46880" spans="1:1">
      <c r="A46880" s="26"/>
    </row>
    <row r="46881" spans="1:1">
      <c r="A46881" s="26"/>
    </row>
    <row r="46882" spans="1:1">
      <c r="A46882" s="26"/>
    </row>
    <row r="46883" spans="1:1">
      <c r="A46883" s="26"/>
    </row>
    <row r="46884" spans="1:1">
      <c r="A46884" s="26"/>
    </row>
    <row r="46885" spans="1:1" ht="13.5" thickBot="1">
      <c r="A46885" s="31"/>
    </row>
    <row r="46886" spans="1:1">
      <c r="A46886" s="44"/>
    </row>
    <row r="46887" spans="1:1" ht="13.5" thickBot="1">
      <c r="A46887" s="47"/>
    </row>
    <row r="46888" spans="1:1">
      <c r="A46888" s="48"/>
    </row>
    <row r="46889" spans="1:1">
      <c r="A46889" s="50"/>
    </row>
    <row r="46890" spans="1:1">
      <c r="A46890" s="50"/>
    </row>
    <row r="46891" spans="1:1">
      <c r="A46891" s="50"/>
    </row>
    <row r="46892" spans="1:1">
      <c r="A46892" s="50"/>
    </row>
    <row r="46893" spans="1:1">
      <c r="A46893" s="50"/>
    </row>
    <row r="46894" spans="1:1">
      <c r="A46894" s="50"/>
    </row>
    <row r="46895" spans="1:1">
      <c r="A46895" s="50"/>
    </row>
    <row r="46896" spans="1:1">
      <c r="A46896" s="50"/>
    </row>
    <row r="46897" spans="1:1">
      <c r="A46897" s="50"/>
    </row>
    <row r="46898" spans="1:1">
      <c r="A46898" s="50"/>
    </row>
    <row r="46899" spans="1:1">
      <c r="A46899" s="50"/>
    </row>
    <row r="46900" spans="1:1">
      <c r="A46900" s="50"/>
    </row>
    <row r="46901" spans="1:1">
      <c r="A46901" s="50"/>
    </row>
    <row r="46902" spans="1:1">
      <c r="A46902" s="50"/>
    </row>
    <row r="46903" spans="1:1">
      <c r="A46903" s="50"/>
    </row>
    <row r="46904" spans="1:1" ht="13.5" thickBot="1">
      <c r="A46904" s="47"/>
    </row>
    <row r="46905" spans="1:1">
      <c r="A46905" s="1"/>
    </row>
    <row r="46906" spans="1:1">
      <c r="A46906" s="24"/>
    </row>
    <row r="46907" spans="1:1">
      <c r="A46907" s="26"/>
    </row>
    <row r="46908" spans="1:1">
      <c r="A46908" s="26"/>
    </row>
    <row r="46909" spans="1:1">
      <c r="A46909" s="26"/>
    </row>
    <row r="46910" spans="1:1">
      <c r="A46910" s="26"/>
    </row>
    <row r="46911" spans="1:1">
      <c r="A46911" s="26"/>
    </row>
    <row r="46912" spans="1:1">
      <c r="A46912" s="26"/>
    </row>
    <row r="46913" spans="1:1">
      <c r="A46913" s="26"/>
    </row>
    <row r="46914" spans="1:1">
      <c r="A46914" s="26"/>
    </row>
    <row r="46915" spans="1:1">
      <c r="A46915" s="26"/>
    </row>
    <row r="46916" spans="1:1">
      <c r="A46916" s="26"/>
    </row>
    <row r="46917" spans="1:1">
      <c r="A46917" s="26"/>
    </row>
    <row r="46918" spans="1:1">
      <c r="A46918" s="26"/>
    </row>
    <row r="46919" spans="1:1">
      <c r="A46919" s="26"/>
    </row>
    <row r="46920" spans="1:1">
      <c r="A46920" s="26"/>
    </row>
    <row r="46921" spans="1:1">
      <c r="A46921" s="31"/>
    </row>
    <row r="46922" spans="1:1">
      <c r="A46922" s="24"/>
    </row>
    <row r="46923" spans="1:1">
      <c r="A46923" s="24"/>
    </row>
    <row r="46924" spans="1:1">
      <c r="A46924" s="26"/>
    </row>
    <row r="46925" spans="1:1">
      <c r="A46925" s="26"/>
    </row>
    <row r="46926" spans="1:1">
      <c r="A46926" s="26"/>
    </row>
    <row r="46927" spans="1:1">
      <c r="A46927" s="26"/>
    </row>
    <row r="46928" spans="1:1">
      <c r="A46928" s="26"/>
    </row>
    <row r="46929" spans="1:1">
      <c r="A46929" s="26"/>
    </row>
    <row r="46930" spans="1:1">
      <c r="A46930" s="26"/>
    </row>
    <row r="46931" spans="1:1">
      <c r="A46931" s="26"/>
    </row>
    <row r="46932" spans="1:1">
      <c r="A46932" s="26"/>
    </row>
    <row r="46933" spans="1:1">
      <c r="A46933" s="26"/>
    </row>
    <row r="46934" spans="1:1">
      <c r="A46934" s="26"/>
    </row>
    <row r="46935" spans="1:1">
      <c r="A46935" s="26"/>
    </row>
    <row r="46936" spans="1:1">
      <c r="A46936" s="26"/>
    </row>
    <row r="46937" spans="1:1" ht="13.5" thickBot="1">
      <c r="A46937" s="31"/>
    </row>
    <row r="46938" spans="1:1">
      <c r="A46938" s="44"/>
    </row>
    <row r="46939" spans="1:1" ht="13.5" thickBot="1">
      <c r="A46939" s="47"/>
    </row>
    <row r="46940" spans="1:1">
      <c r="A46940" s="48"/>
    </row>
    <row r="46941" spans="1:1">
      <c r="A46941" s="50"/>
    </row>
    <row r="46942" spans="1:1">
      <c r="A46942" s="50"/>
    </row>
    <row r="46943" spans="1:1">
      <c r="A46943" s="50"/>
    </row>
    <row r="46944" spans="1:1">
      <c r="A46944" s="50"/>
    </row>
    <row r="46945" spans="1:1">
      <c r="A46945" s="50"/>
    </row>
    <row r="46946" spans="1:1">
      <c r="A46946" s="50"/>
    </row>
    <row r="46947" spans="1:1">
      <c r="A46947" s="50"/>
    </row>
    <row r="46948" spans="1:1">
      <c r="A46948" s="50"/>
    </row>
    <row r="46949" spans="1:1">
      <c r="A46949" s="50"/>
    </row>
    <row r="46950" spans="1:1">
      <c r="A46950" s="50"/>
    </row>
    <row r="46951" spans="1:1">
      <c r="A46951" s="50"/>
    </row>
    <row r="46952" spans="1:1">
      <c r="A46952" s="50"/>
    </row>
    <row r="46953" spans="1:1">
      <c r="A46953" s="50"/>
    </row>
    <row r="46954" spans="1:1">
      <c r="A46954" s="50"/>
    </row>
    <row r="46955" spans="1:1">
      <c r="A46955" s="50"/>
    </row>
    <row r="46956" spans="1:1" ht="13.5" thickBot="1">
      <c r="A46956" s="47"/>
    </row>
    <row r="46957" spans="1:1">
      <c r="A46957" s="1"/>
    </row>
    <row r="46958" spans="1:1">
      <c r="A46958" s="24"/>
    </row>
    <row r="46959" spans="1:1">
      <c r="A46959" s="26"/>
    </row>
    <row r="46960" spans="1:1">
      <c r="A46960" s="26"/>
    </row>
    <row r="46961" spans="1:1">
      <c r="A46961" s="26"/>
    </row>
    <row r="46962" spans="1:1">
      <c r="A46962" s="26"/>
    </row>
    <row r="46963" spans="1:1">
      <c r="A46963" s="26"/>
    </row>
    <row r="46964" spans="1:1">
      <c r="A46964" s="26"/>
    </row>
    <row r="46965" spans="1:1">
      <c r="A46965" s="26"/>
    </row>
    <row r="46966" spans="1:1">
      <c r="A46966" s="26"/>
    </row>
    <row r="46967" spans="1:1">
      <c r="A46967" s="26"/>
    </row>
    <row r="46968" spans="1:1">
      <c r="A46968" s="26"/>
    </row>
    <row r="46969" spans="1:1">
      <c r="A46969" s="26"/>
    </row>
    <row r="46970" spans="1:1">
      <c r="A46970" s="26"/>
    </row>
    <row r="46971" spans="1:1">
      <c r="A46971" s="26"/>
    </row>
    <row r="46972" spans="1:1">
      <c r="A46972" s="26"/>
    </row>
    <row r="46973" spans="1:1">
      <c r="A46973" s="31"/>
    </row>
    <row r="46974" spans="1:1">
      <c r="A46974" s="24"/>
    </row>
    <row r="46975" spans="1:1">
      <c r="A46975" s="24"/>
    </row>
    <row r="46976" spans="1:1">
      <c r="A46976" s="26"/>
    </row>
    <row r="46977" spans="1:1">
      <c r="A46977" s="26"/>
    </row>
    <row r="46978" spans="1:1">
      <c r="A46978" s="26"/>
    </row>
    <row r="46979" spans="1:1">
      <c r="A46979" s="26"/>
    </row>
    <row r="46980" spans="1:1">
      <c r="A46980" s="26"/>
    </row>
    <row r="46981" spans="1:1">
      <c r="A46981" s="26"/>
    </row>
    <row r="46982" spans="1:1">
      <c r="A46982" s="26"/>
    </row>
    <row r="46983" spans="1:1">
      <c r="A46983" s="26"/>
    </row>
    <row r="46984" spans="1:1">
      <c r="A46984" s="26"/>
    </row>
    <row r="46985" spans="1:1">
      <c r="A46985" s="26"/>
    </row>
    <row r="46986" spans="1:1">
      <c r="A46986" s="26"/>
    </row>
    <row r="46987" spans="1:1">
      <c r="A46987" s="26"/>
    </row>
    <row r="46988" spans="1:1">
      <c r="A46988" s="26"/>
    </row>
    <row r="46989" spans="1:1" ht="13.5" thickBot="1">
      <c r="A46989" s="31"/>
    </row>
    <row r="46990" spans="1:1">
      <c r="A46990" s="44"/>
    </row>
    <row r="46991" spans="1:1" ht="13.5" thickBot="1">
      <c r="A46991" s="47"/>
    </row>
    <row r="46992" spans="1:1">
      <c r="A46992" s="48"/>
    </row>
    <row r="46993" spans="1:1">
      <c r="A46993" s="50"/>
    </row>
    <row r="46994" spans="1:1">
      <c r="A46994" s="50"/>
    </row>
    <row r="46995" spans="1:1">
      <c r="A46995" s="50"/>
    </row>
    <row r="46996" spans="1:1">
      <c r="A46996" s="50"/>
    </row>
    <row r="46997" spans="1:1">
      <c r="A46997" s="50"/>
    </row>
    <row r="46998" spans="1:1">
      <c r="A46998" s="50"/>
    </row>
    <row r="46999" spans="1:1">
      <c r="A46999" s="50"/>
    </row>
    <row r="47000" spans="1:1">
      <c r="A47000" s="50"/>
    </row>
    <row r="47001" spans="1:1">
      <c r="A47001" s="50"/>
    </row>
    <row r="47002" spans="1:1">
      <c r="A47002" s="50"/>
    </row>
    <row r="47003" spans="1:1">
      <c r="A47003" s="50"/>
    </row>
    <row r="47004" spans="1:1">
      <c r="A47004" s="50"/>
    </row>
    <row r="47005" spans="1:1">
      <c r="A47005" s="50"/>
    </row>
    <row r="47006" spans="1:1">
      <c r="A47006" s="50"/>
    </row>
    <row r="47007" spans="1:1">
      <c r="A47007" s="50"/>
    </row>
    <row r="47008" spans="1:1" ht="13.5" thickBot="1">
      <c r="A47008" s="47"/>
    </row>
    <row r="47009" spans="1:1">
      <c r="A47009" s="1"/>
    </row>
    <row r="47010" spans="1:1">
      <c r="A47010" s="24"/>
    </row>
    <row r="47011" spans="1:1">
      <c r="A47011" s="26"/>
    </row>
    <row r="47012" spans="1:1">
      <c r="A47012" s="26"/>
    </row>
    <row r="47013" spans="1:1">
      <c r="A47013" s="26"/>
    </row>
    <row r="47014" spans="1:1">
      <c r="A47014" s="26"/>
    </row>
    <row r="47015" spans="1:1">
      <c r="A47015" s="26"/>
    </row>
    <row r="47016" spans="1:1">
      <c r="A47016" s="26"/>
    </row>
    <row r="47017" spans="1:1">
      <c r="A47017" s="26"/>
    </row>
    <row r="47018" spans="1:1">
      <c r="A47018" s="26"/>
    </row>
    <row r="47019" spans="1:1">
      <c r="A47019" s="26"/>
    </row>
    <row r="47020" spans="1:1">
      <c r="A47020" s="26"/>
    </row>
    <row r="47021" spans="1:1">
      <c r="A47021" s="26"/>
    </row>
    <row r="47022" spans="1:1">
      <c r="A47022" s="26"/>
    </row>
    <row r="47023" spans="1:1">
      <c r="A47023" s="26"/>
    </row>
    <row r="47024" spans="1:1">
      <c r="A47024" s="26"/>
    </row>
    <row r="47025" spans="1:1">
      <c r="A47025" s="31"/>
    </row>
    <row r="47026" spans="1:1">
      <c r="A47026" s="24"/>
    </row>
    <row r="47027" spans="1:1">
      <c r="A47027" s="24"/>
    </row>
    <row r="47028" spans="1:1">
      <c r="A47028" s="26"/>
    </row>
    <row r="47029" spans="1:1">
      <c r="A47029" s="26"/>
    </row>
    <row r="47030" spans="1:1">
      <c r="A47030" s="26"/>
    </row>
    <row r="47031" spans="1:1">
      <c r="A47031" s="26"/>
    </row>
    <row r="47032" spans="1:1">
      <c r="A47032" s="26"/>
    </row>
    <row r="47033" spans="1:1">
      <c r="A47033" s="26"/>
    </row>
    <row r="47034" spans="1:1">
      <c r="A47034" s="26"/>
    </row>
    <row r="47035" spans="1:1">
      <c r="A47035" s="26"/>
    </row>
    <row r="47036" spans="1:1">
      <c r="A47036" s="26"/>
    </row>
    <row r="47037" spans="1:1">
      <c r="A47037" s="26"/>
    </row>
    <row r="47038" spans="1:1">
      <c r="A47038" s="26"/>
    </row>
    <row r="47039" spans="1:1">
      <c r="A47039" s="26"/>
    </row>
    <row r="47040" spans="1:1">
      <c r="A47040" s="26"/>
    </row>
    <row r="47041" spans="1:1" ht="13.5" thickBot="1">
      <c r="A47041" s="31"/>
    </row>
    <row r="47042" spans="1:1">
      <c r="A47042" s="44"/>
    </row>
    <row r="47043" spans="1:1" ht="13.5" thickBot="1">
      <c r="A47043" s="47"/>
    </row>
    <row r="47044" spans="1:1">
      <c r="A47044" s="48"/>
    </row>
    <row r="47045" spans="1:1">
      <c r="A47045" s="50"/>
    </row>
    <row r="47046" spans="1:1">
      <c r="A47046" s="50"/>
    </row>
    <row r="47047" spans="1:1">
      <c r="A47047" s="50"/>
    </row>
    <row r="47048" spans="1:1">
      <c r="A47048" s="50"/>
    </row>
    <row r="47049" spans="1:1">
      <c r="A47049" s="50"/>
    </row>
    <row r="47050" spans="1:1">
      <c r="A47050" s="50"/>
    </row>
    <row r="47051" spans="1:1">
      <c r="A47051" s="50"/>
    </row>
    <row r="47052" spans="1:1">
      <c r="A47052" s="50"/>
    </row>
    <row r="47053" spans="1:1">
      <c r="A47053" s="50"/>
    </row>
    <row r="47054" spans="1:1">
      <c r="A47054" s="50"/>
    </row>
    <row r="47055" spans="1:1">
      <c r="A47055" s="50"/>
    </row>
    <row r="47056" spans="1:1">
      <c r="A47056" s="50"/>
    </row>
    <row r="47057" spans="1:1">
      <c r="A47057" s="50"/>
    </row>
    <row r="47058" spans="1:1">
      <c r="A47058" s="50"/>
    </row>
    <row r="47059" spans="1:1">
      <c r="A47059" s="50"/>
    </row>
    <row r="47060" spans="1:1" ht="13.5" thickBot="1">
      <c r="A47060" s="47"/>
    </row>
    <row r="47061" spans="1:1">
      <c r="A47061" s="1"/>
    </row>
    <row r="47062" spans="1:1">
      <c r="A47062" s="24"/>
    </row>
    <row r="47063" spans="1:1">
      <c r="A47063" s="26"/>
    </row>
    <row r="47064" spans="1:1">
      <c r="A47064" s="26"/>
    </row>
    <row r="47065" spans="1:1">
      <c r="A47065" s="26"/>
    </row>
    <row r="47066" spans="1:1">
      <c r="A47066" s="26"/>
    </row>
    <row r="47067" spans="1:1">
      <c r="A47067" s="26"/>
    </row>
    <row r="47068" spans="1:1">
      <c r="A47068" s="26"/>
    </row>
    <row r="47069" spans="1:1">
      <c r="A47069" s="26"/>
    </row>
    <row r="47070" spans="1:1">
      <c r="A47070" s="26"/>
    </row>
    <row r="47071" spans="1:1">
      <c r="A47071" s="26"/>
    </row>
    <row r="47072" spans="1:1">
      <c r="A47072" s="26"/>
    </row>
    <row r="47073" spans="1:1">
      <c r="A47073" s="26"/>
    </row>
    <row r="47074" spans="1:1">
      <c r="A47074" s="26"/>
    </row>
    <row r="47075" spans="1:1">
      <c r="A47075" s="26"/>
    </row>
    <row r="47076" spans="1:1">
      <c r="A47076" s="26"/>
    </row>
    <row r="47077" spans="1:1">
      <c r="A47077" s="31"/>
    </row>
    <row r="47078" spans="1:1">
      <c r="A47078" s="24"/>
    </row>
    <row r="47079" spans="1:1">
      <c r="A47079" s="24"/>
    </row>
    <row r="47080" spans="1:1">
      <c r="A47080" s="26"/>
    </row>
    <row r="47081" spans="1:1">
      <c r="A47081" s="26"/>
    </row>
    <row r="47082" spans="1:1">
      <c r="A47082" s="26"/>
    </row>
    <row r="47083" spans="1:1">
      <c r="A47083" s="26"/>
    </row>
    <row r="47084" spans="1:1">
      <c r="A47084" s="26"/>
    </row>
    <row r="47085" spans="1:1">
      <c r="A47085" s="26"/>
    </row>
    <row r="47086" spans="1:1">
      <c r="A47086" s="26"/>
    </row>
    <row r="47087" spans="1:1">
      <c r="A47087" s="26"/>
    </row>
    <row r="47088" spans="1:1">
      <c r="A47088" s="26"/>
    </row>
    <row r="47089" spans="1:1">
      <c r="A47089" s="26"/>
    </row>
    <row r="47090" spans="1:1">
      <c r="A47090" s="26"/>
    </row>
    <row r="47091" spans="1:1">
      <c r="A47091" s="26"/>
    </row>
    <row r="47092" spans="1:1">
      <c r="A47092" s="26"/>
    </row>
    <row r="47093" spans="1:1" ht="13.5" thickBot="1">
      <c r="A47093" s="31"/>
    </row>
    <row r="47094" spans="1:1">
      <c r="A47094" s="44"/>
    </row>
    <row r="47095" spans="1:1" ht="13.5" thickBot="1">
      <c r="A47095" s="47"/>
    </row>
    <row r="47096" spans="1:1">
      <c r="A47096" s="48"/>
    </row>
    <row r="47097" spans="1:1">
      <c r="A47097" s="50"/>
    </row>
    <row r="47098" spans="1:1">
      <c r="A47098" s="50"/>
    </row>
    <row r="47099" spans="1:1">
      <c r="A47099" s="50"/>
    </row>
    <row r="47100" spans="1:1">
      <c r="A47100" s="50"/>
    </row>
    <row r="47101" spans="1:1">
      <c r="A47101" s="50"/>
    </row>
    <row r="47102" spans="1:1">
      <c r="A47102" s="50"/>
    </row>
    <row r="47103" spans="1:1">
      <c r="A47103" s="50"/>
    </row>
    <row r="47104" spans="1:1">
      <c r="A47104" s="50"/>
    </row>
    <row r="47105" spans="1:1">
      <c r="A47105" s="50"/>
    </row>
    <row r="47106" spans="1:1">
      <c r="A47106" s="50"/>
    </row>
    <row r="47107" spans="1:1">
      <c r="A47107" s="50"/>
    </row>
    <row r="47108" spans="1:1">
      <c r="A47108" s="50"/>
    </row>
    <row r="47109" spans="1:1">
      <c r="A47109" s="50"/>
    </row>
    <row r="47110" spans="1:1">
      <c r="A47110" s="50"/>
    </row>
    <row r="47111" spans="1:1">
      <c r="A47111" s="50"/>
    </row>
    <row r="47112" spans="1:1" ht="13.5" thickBot="1">
      <c r="A47112" s="47"/>
    </row>
    <row r="47113" spans="1:1">
      <c r="A47113" s="1"/>
    </row>
    <row r="47114" spans="1:1">
      <c r="A47114" s="24"/>
    </row>
    <row r="47115" spans="1:1">
      <c r="A47115" s="26"/>
    </row>
    <row r="47116" spans="1:1">
      <c r="A47116" s="26"/>
    </row>
    <row r="47117" spans="1:1">
      <c r="A47117" s="26"/>
    </row>
    <row r="47118" spans="1:1">
      <c r="A47118" s="26"/>
    </row>
    <row r="47119" spans="1:1">
      <c r="A47119" s="26"/>
    </row>
    <row r="47120" spans="1:1">
      <c r="A47120" s="26"/>
    </row>
    <row r="47121" spans="1:1">
      <c r="A47121" s="26"/>
    </row>
    <row r="47122" spans="1:1">
      <c r="A47122" s="26"/>
    </row>
    <row r="47123" spans="1:1">
      <c r="A47123" s="26"/>
    </row>
    <row r="47124" spans="1:1">
      <c r="A47124" s="26"/>
    </row>
    <row r="47125" spans="1:1">
      <c r="A47125" s="26"/>
    </row>
    <row r="47126" spans="1:1">
      <c r="A47126" s="26"/>
    </row>
    <row r="47127" spans="1:1">
      <c r="A47127" s="26"/>
    </row>
    <row r="47128" spans="1:1">
      <c r="A47128" s="26"/>
    </row>
    <row r="47129" spans="1:1">
      <c r="A47129" s="31"/>
    </row>
    <row r="47130" spans="1:1">
      <c r="A47130" s="24"/>
    </row>
    <row r="47131" spans="1:1">
      <c r="A47131" s="24"/>
    </row>
    <row r="47132" spans="1:1">
      <c r="A47132" s="26"/>
    </row>
    <row r="47133" spans="1:1">
      <c r="A47133" s="26"/>
    </row>
    <row r="47134" spans="1:1">
      <c r="A47134" s="26"/>
    </row>
    <row r="47135" spans="1:1">
      <c r="A47135" s="26"/>
    </row>
    <row r="47136" spans="1:1">
      <c r="A47136" s="26"/>
    </row>
    <row r="47137" spans="1:1">
      <c r="A47137" s="26"/>
    </row>
    <row r="47138" spans="1:1">
      <c r="A47138" s="26"/>
    </row>
    <row r="47139" spans="1:1">
      <c r="A47139" s="26"/>
    </row>
    <row r="47140" spans="1:1">
      <c r="A47140" s="26"/>
    </row>
    <row r="47141" spans="1:1">
      <c r="A47141" s="26"/>
    </row>
    <row r="47142" spans="1:1">
      <c r="A47142" s="26"/>
    </row>
    <row r="47143" spans="1:1">
      <c r="A47143" s="26"/>
    </row>
    <row r="47144" spans="1:1">
      <c r="A47144" s="26"/>
    </row>
    <row r="47145" spans="1:1" ht="13.5" thickBot="1">
      <c r="A47145" s="31"/>
    </row>
    <row r="47146" spans="1:1">
      <c r="A47146" s="44"/>
    </row>
    <row r="47147" spans="1:1" ht="13.5" thickBot="1">
      <c r="A47147" s="47"/>
    </row>
    <row r="47148" spans="1:1">
      <c r="A47148" s="48"/>
    </row>
    <row r="47149" spans="1:1">
      <c r="A47149" s="50"/>
    </row>
    <row r="47150" spans="1:1">
      <c r="A47150" s="50"/>
    </row>
    <row r="47151" spans="1:1">
      <c r="A47151" s="50"/>
    </row>
    <row r="47152" spans="1:1">
      <c r="A47152" s="50"/>
    </row>
    <row r="47153" spans="1:1">
      <c r="A47153" s="50"/>
    </row>
    <row r="47154" spans="1:1">
      <c r="A47154" s="50"/>
    </row>
    <row r="47155" spans="1:1">
      <c r="A47155" s="50"/>
    </row>
    <row r="47156" spans="1:1">
      <c r="A47156" s="50"/>
    </row>
    <row r="47157" spans="1:1">
      <c r="A47157" s="50"/>
    </row>
    <row r="47158" spans="1:1">
      <c r="A47158" s="50"/>
    </row>
    <row r="47159" spans="1:1">
      <c r="A47159" s="50"/>
    </row>
    <row r="47160" spans="1:1">
      <c r="A47160" s="50"/>
    </row>
    <row r="47161" spans="1:1">
      <c r="A47161" s="50"/>
    </row>
    <row r="47162" spans="1:1">
      <c r="A47162" s="50"/>
    </row>
    <row r="47163" spans="1:1">
      <c r="A47163" s="50"/>
    </row>
    <row r="47164" spans="1:1" ht="13.5" thickBot="1">
      <c r="A47164" s="47"/>
    </row>
    <row r="47165" spans="1:1">
      <c r="A47165" s="1"/>
    </row>
    <row r="47166" spans="1:1">
      <c r="A47166" s="24"/>
    </row>
    <row r="47167" spans="1:1">
      <c r="A47167" s="26"/>
    </row>
    <row r="47168" spans="1:1">
      <c r="A47168" s="26"/>
    </row>
    <row r="47169" spans="1:1">
      <c r="A47169" s="26"/>
    </row>
    <row r="47170" spans="1:1">
      <c r="A47170" s="26"/>
    </row>
    <row r="47171" spans="1:1">
      <c r="A47171" s="26"/>
    </row>
    <row r="47172" spans="1:1">
      <c r="A47172" s="26"/>
    </row>
    <row r="47173" spans="1:1">
      <c r="A47173" s="26"/>
    </row>
    <row r="47174" spans="1:1">
      <c r="A47174" s="26"/>
    </row>
    <row r="47175" spans="1:1">
      <c r="A47175" s="26"/>
    </row>
    <row r="47176" spans="1:1">
      <c r="A47176" s="26"/>
    </row>
    <row r="47177" spans="1:1">
      <c r="A47177" s="26"/>
    </row>
    <row r="47178" spans="1:1">
      <c r="A47178" s="26"/>
    </row>
    <row r="47179" spans="1:1">
      <c r="A47179" s="26"/>
    </row>
    <row r="47180" spans="1:1">
      <c r="A47180" s="26"/>
    </row>
    <row r="47181" spans="1:1">
      <c r="A47181" s="31"/>
    </row>
    <row r="47182" spans="1:1">
      <c r="A47182" s="24"/>
    </row>
    <row r="47183" spans="1:1">
      <c r="A47183" s="24"/>
    </row>
    <row r="47184" spans="1:1">
      <c r="A47184" s="26"/>
    </row>
    <row r="47185" spans="1:1">
      <c r="A47185" s="26"/>
    </row>
    <row r="47186" spans="1:1">
      <c r="A47186" s="26"/>
    </row>
    <row r="47187" spans="1:1">
      <c r="A47187" s="26"/>
    </row>
    <row r="47188" spans="1:1">
      <c r="A47188" s="26"/>
    </row>
    <row r="47189" spans="1:1">
      <c r="A47189" s="26"/>
    </row>
    <row r="47190" spans="1:1">
      <c r="A47190" s="26"/>
    </row>
    <row r="47191" spans="1:1">
      <c r="A47191" s="26"/>
    </row>
    <row r="47192" spans="1:1">
      <c r="A47192" s="26"/>
    </row>
    <row r="47193" spans="1:1">
      <c r="A47193" s="26"/>
    </row>
    <row r="47194" spans="1:1">
      <c r="A47194" s="26"/>
    </row>
    <row r="47195" spans="1:1">
      <c r="A47195" s="26"/>
    </row>
    <row r="47196" spans="1:1">
      <c r="A47196" s="26"/>
    </row>
    <row r="47197" spans="1:1" ht="13.5" thickBot="1">
      <c r="A47197" s="31"/>
    </row>
    <row r="47198" spans="1:1">
      <c r="A47198" s="44"/>
    </row>
    <row r="47199" spans="1:1" ht="13.5" thickBot="1">
      <c r="A47199" s="47"/>
    </row>
    <row r="47200" spans="1:1">
      <c r="A47200" s="48"/>
    </row>
    <row r="47201" spans="1:1">
      <c r="A47201" s="50"/>
    </row>
    <row r="47202" spans="1:1">
      <c r="A47202" s="50"/>
    </row>
    <row r="47203" spans="1:1">
      <c r="A47203" s="50"/>
    </row>
    <row r="47204" spans="1:1">
      <c r="A47204" s="50"/>
    </row>
    <row r="47205" spans="1:1">
      <c r="A47205" s="50"/>
    </row>
    <row r="47206" spans="1:1">
      <c r="A47206" s="50"/>
    </row>
    <row r="47207" spans="1:1">
      <c r="A47207" s="50"/>
    </row>
    <row r="47208" spans="1:1">
      <c r="A47208" s="50"/>
    </row>
    <row r="47209" spans="1:1">
      <c r="A47209" s="50"/>
    </row>
    <row r="47210" spans="1:1">
      <c r="A47210" s="50"/>
    </row>
    <row r="47211" spans="1:1">
      <c r="A47211" s="50"/>
    </row>
    <row r="47212" spans="1:1">
      <c r="A47212" s="50"/>
    </row>
    <row r="47213" spans="1:1">
      <c r="A47213" s="50"/>
    </row>
    <row r="47214" spans="1:1">
      <c r="A47214" s="50"/>
    </row>
    <row r="47215" spans="1:1">
      <c r="A47215" s="50"/>
    </row>
    <row r="47216" spans="1:1" ht="13.5" thickBot="1">
      <c r="A47216" s="47"/>
    </row>
    <row r="47217" spans="1:1">
      <c r="A47217" s="1"/>
    </row>
    <row r="47218" spans="1:1">
      <c r="A47218" s="24"/>
    </row>
    <row r="47219" spans="1:1">
      <c r="A47219" s="26"/>
    </row>
    <row r="47220" spans="1:1">
      <c r="A47220" s="26"/>
    </row>
    <row r="47221" spans="1:1">
      <c r="A47221" s="26"/>
    </row>
    <row r="47222" spans="1:1">
      <c r="A47222" s="26"/>
    </row>
    <row r="47223" spans="1:1">
      <c r="A47223" s="26"/>
    </row>
    <row r="47224" spans="1:1">
      <c r="A47224" s="26"/>
    </row>
    <row r="47225" spans="1:1">
      <c r="A47225" s="26"/>
    </row>
    <row r="47226" spans="1:1">
      <c r="A47226" s="26"/>
    </row>
    <row r="47227" spans="1:1">
      <c r="A47227" s="26"/>
    </row>
    <row r="47228" spans="1:1">
      <c r="A47228" s="26"/>
    </row>
    <row r="47229" spans="1:1">
      <c r="A47229" s="26"/>
    </row>
    <row r="47230" spans="1:1">
      <c r="A47230" s="26"/>
    </row>
    <row r="47231" spans="1:1">
      <c r="A47231" s="26"/>
    </row>
    <row r="47232" spans="1:1">
      <c r="A47232" s="26"/>
    </row>
    <row r="47233" spans="1:1">
      <c r="A47233" s="31"/>
    </row>
    <row r="47234" spans="1:1">
      <c r="A47234" s="24"/>
    </row>
    <row r="47235" spans="1:1">
      <c r="A47235" s="24"/>
    </row>
    <row r="47236" spans="1:1">
      <c r="A47236" s="26"/>
    </row>
    <row r="47237" spans="1:1">
      <c r="A47237" s="26"/>
    </row>
    <row r="47238" spans="1:1">
      <c r="A47238" s="26"/>
    </row>
    <row r="47239" spans="1:1">
      <c r="A47239" s="26"/>
    </row>
    <row r="47240" spans="1:1">
      <c r="A47240" s="26"/>
    </row>
    <row r="47241" spans="1:1">
      <c r="A47241" s="26"/>
    </row>
    <row r="47242" spans="1:1">
      <c r="A47242" s="26"/>
    </row>
    <row r="47243" spans="1:1">
      <c r="A47243" s="26"/>
    </row>
    <row r="47244" spans="1:1">
      <c r="A47244" s="26"/>
    </row>
    <row r="47245" spans="1:1">
      <c r="A47245" s="26"/>
    </row>
    <row r="47246" spans="1:1">
      <c r="A47246" s="26"/>
    </row>
    <row r="47247" spans="1:1">
      <c r="A47247" s="26"/>
    </row>
    <row r="47248" spans="1:1">
      <c r="A47248" s="26"/>
    </row>
    <row r="47249" spans="1:1" ht="13.5" thickBot="1">
      <c r="A47249" s="31"/>
    </row>
    <row r="47250" spans="1:1">
      <c r="A47250" s="44"/>
    </row>
    <row r="47251" spans="1:1" ht="13.5" thickBot="1">
      <c r="A47251" s="47"/>
    </row>
    <row r="47252" spans="1:1">
      <c r="A47252" s="48"/>
    </row>
    <row r="47253" spans="1:1">
      <c r="A47253" s="50"/>
    </row>
    <row r="47254" spans="1:1">
      <c r="A47254" s="50"/>
    </row>
    <row r="47255" spans="1:1">
      <c r="A47255" s="50"/>
    </row>
    <row r="47256" spans="1:1">
      <c r="A47256" s="50"/>
    </row>
    <row r="47257" spans="1:1">
      <c r="A47257" s="50"/>
    </row>
    <row r="47258" spans="1:1">
      <c r="A47258" s="50"/>
    </row>
    <row r="47259" spans="1:1">
      <c r="A47259" s="50"/>
    </row>
    <row r="47260" spans="1:1">
      <c r="A47260" s="50"/>
    </row>
    <row r="47261" spans="1:1">
      <c r="A47261" s="50"/>
    </row>
    <row r="47262" spans="1:1">
      <c r="A47262" s="50"/>
    </row>
    <row r="47263" spans="1:1">
      <c r="A47263" s="50"/>
    </row>
    <row r="47264" spans="1:1">
      <c r="A47264" s="50"/>
    </row>
    <row r="47265" spans="1:1">
      <c r="A47265" s="50"/>
    </row>
    <row r="47266" spans="1:1">
      <c r="A47266" s="50"/>
    </row>
    <row r="47267" spans="1:1">
      <c r="A47267" s="50"/>
    </row>
    <row r="47268" spans="1:1" ht="13.5" thickBot="1">
      <c r="A47268" s="47"/>
    </row>
    <row r="47269" spans="1:1">
      <c r="A47269" s="1"/>
    </row>
    <row r="47270" spans="1:1">
      <c r="A47270" s="24"/>
    </row>
    <row r="47271" spans="1:1">
      <c r="A47271" s="26"/>
    </row>
    <row r="47272" spans="1:1">
      <c r="A47272" s="26"/>
    </row>
    <row r="47273" spans="1:1">
      <c r="A47273" s="26"/>
    </row>
    <row r="47274" spans="1:1">
      <c r="A47274" s="26"/>
    </row>
    <row r="47275" spans="1:1">
      <c r="A47275" s="26"/>
    </row>
    <row r="47276" spans="1:1">
      <c r="A47276" s="26"/>
    </row>
    <row r="47277" spans="1:1">
      <c r="A47277" s="26"/>
    </row>
    <row r="47278" spans="1:1">
      <c r="A47278" s="26"/>
    </row>
    <row r="47279" spans="1:1">
      <c r="A47279" s="26"/>
    </row>
    <row r="47280" spans="1:1">
      <c r="A47280" s="26"/>
    </row>
    <row r="47281" spans="1:1">
      <c r="A47281" s="26"/>
    </row>
    <row r="47282" spans="1:1">
      <c r="A47282" s="26"/>
    </row>
    <row r="47283" spans="1:1">
      <c r="A47283" s="26"/>
    </row>
    <row r="47284" spans="1:1">
      <c r="A47284" s="26"/>
    </row>
    <row r="47285" spans="1:1">
      <c r="A47285" s="31"/>
    </row>
    <row r="47286" spans="1:1">
      <c r="A47286" s="24"/>
    </row>
    <row r="47287" spans="1:1">
      <c r="A47287" s="24"/>
    </row>
    <row r="47288" spans="1:1">
      <c r="A47288" s="26"/>
    </row>
    <row r="47289" spans="1:1">
      <c r="A47289" s="26"/>
    </row>
    <row r="47290" spans="1:1">
      <c r="A47290" s="26"/>
    </row>
    <row r="47291" spans="1:1">
      <c r="A47291" s="26"/>
    </row>
    <row r="47292" spans="1:1">
      <c r="A47292" s="26"/>
    </row>
    <row r="47293" spans="1:1">
      <c r="A47293" s="26"/>
    </row>
    <row r="47294" spans="1:1">
      <c r="A47294" s="26"/>
    </row>
    <row r="47295" spans="1:1">
      <c r="A47295" s="26"/>
    </row>
    <row r="47296" spans="1:1">
      <c r="A47296" s="26"/>
    </row>
    <row r="47297" spans="1:1">
      <c r="A47297" s="26"/>
    </row>
    <row r="47298" spans="1:1">
      <c r="A47298" s="26"/>
    </row>
    <row r="47299" spans="1:1">
      <c r="A47299" s="26"/>
    </row>
    <row r="47300" spans="1:1">
      <c r="A47300" s="26"/>
    </row>
    <row r="47301" spans="1:1" ht="13.5" thickBot="1">
      <c r="A47301" s="31"/>
    </row>
    <row r="47302" spans="1:1">
      <c r="A47302" s="44"/>
    </row>
    <row r="47303" spans="1:1" ht="13.5" thickBot="1">
      <c r="A47303" s="47"/>
    </row>
    <row r="47304" spans="1:1">
      <c r="A47304" s="48"/>
    </row>
    <row r="47305" spans="1:1">
      <c r="A47305" s="50"/>
    </row>
    <row r="47306" spans="1:1">
      <c r="A47306" s="50"/>
    </row>
    <row r="47307" spans="1:1">
      <c r="A47307" s="50"/>
    </row>
    <row r="47308" spans="1:1">
      <c r="A47308" s="50"/>
    </row>
    <row r="47309" spans="1:1">
      <c r="A47309" s="50"/>
    </row>
    <row r="47310" spans="1:1">
      <c r="A47310" s="50"/>
    </row>
    <row r="47311" spans="1:1">
      <c r="A47311" s="50"/>
    </row>
    <row r="47312" spans="1:1">
      <c r="A47312" s="50"/>
    </row>
    <row r="47313" spans="1:1">
      <c r="A47313" s="50"/>
    </row>
    <row r="47314" spans="1:1">
      <c r="A47314" s="50"/>
    </row>
    <row r="47315" spans="1:1">
      <c r="A47315" s="50"/>
    </row>
    <row r="47316" spans="1:1">
      <c r="A47316" s="50"/>
    </row>
    <row r="47317" spans="1:1">
      <c r="A47317" s="50"/>
    </row>
    <row r="47318" spans="1:1">
      <c r="A47318" s="50"/>
    </row>
    <row r="47319" spans="1:1">
      <c r="A47319" s="50"/>
    </row>
    <row r="47320" spans="1:1" ht="13.5" thickBot="1">
      <c r="A47320" s="47"/>
    </row>
    <row r="47321" spans="1:1">
      <c r="A47321" s="1"/>
    </row>
    <row r="47322" spans="1:1">
      <c r="A47322" s="24"/>
    </row>
    <row r="47323" spans="1:1">
      <c r="A47323" s="26"/>
    </row>
    <row r="47324" spans="1:1">
      <c r="A47324" s="26"/>
    </row>
    <row r="47325" spans="1:1">
      <c r="A47325" s="26"/>
    </row>
    <row r="47326" spans="1:1">
      <c r="A47326" s="26"/>
    </row>
    <row r="47327" spans="1:1">
      <c r="A47327" s="26"/>
    </row>
    <row r="47328" spans="1:1">
      <c r="A47328" s="26"/>
    </row>
    <row r="47329" spans="1:1">
      <c r="A47329" s="26"/>
    </row>
    <row r="47330" spans="1:1">
      <c r="A47330" s="26"/>
    </row>
    <row r="47331" spans="1:1">
      <c r="A47331" s="26"/>
    </row>
    <row r="47332" spans="1:1">
      <c r="A47332" s="26"/>
    </row>
    <row r="47333" spans="1:1">
      <c r="A47333" s="26"/>
    </row>
    <row r="47334" spans="1:1">
      <c r="A47334" s="26"/>
    </row>
    <row r="47335" spans="1:1">
      <c r="A47335" s="26"/>
    </row>
    <row r="47336" spans="1:1">
      <c r="A47336" s="26"/>
    </row>
    <row r="47337" spans="1:1">
      <c r="A47337" s="31"/>
    </row>
    <row r="47338" spans="1:1">
      <c r="A47338" s="24"/>
    </row>
    <row r="47339" spans="1:1">
      <c r="A47339" s="24"/>
    </row>
    <row r="47340" spans="1:1">
      <c r="A47340" s="26"/>
    </row>
    <row r="47341" spans="1:1">
      <c r="A47341" s="26"/>
    </row>
    <row r="47342" spans="1:1">
      <c r="A47342" s="26"/>
    </row>
    <row r="47343" spans="1:1">
      <c r="A47343" s="26"/>
    </row>
    <row r="47344" spans="1:1">
      <c r="A47344" s="26"/>
    </row>
    <row r="47345" spans="1:1">
      <c r="A47345" s="26"/>
    </row>
    <row r="47346" spans="1:1">
      <c r="A47346" s="26"/>
    </row>
    <row r="47347" spans="1:1">
      <c r="A47347" s="26"/>
    </row>
    <row r="47348" spans="1:1">
      <c r="A47348" s="26"/>
    </row>
    <row r="47349" spans="1:1">
      <c r="A47349" s="26"/>
    </row>
    <row r="47350" spans="1:1">
      <c r="A47350" s="26"/>
    </row>
    <row r="47351" spans="1:1">
      <c r="A47351" s="26"/>
    </row>
    <row r="47352" spans="1:1">
      <c r="A47352" s="26"/>
    </row>
    <row r="47353" spans="1:1" ht="13.5" thickBot="1">
      <c r="A47353" s="31"/>
    </row>
    <row r="47354" spans="1:1">
      <c r="A47354" s="44"/>
    </row>
    <row r="47355" spans="1:1" ht="13.5" thickBot="1">
      <c r="A47355" s="47"/>
    </row>
    <row r="47356" spans="1:1">
      <c r="A47356" s="48"/>
    </row>
    <row r="47357" spans="1:1">
      <c r="A47357" s="50"/>
    </row>
    <row r="47358" spans="1:1">
      <c r="A47358" s="50"/>
    </row>
    <row r="47359" spans="1:1">
      <c r="A47359" s="50"/>
    </row>
    <row r="47360" spans="1:1">
      <c r="A47360" s="50"/>
    </row>
    <row r="47361" spans="1:1">
      <c r="A47361" s="50"/>
    </row>
    <row r="47362" spans="1:1">
      <c r="A47362" s="50"/>
    </row>
    <row r="47363" spans="1:1">
      <c r="A47363" s="50"/>
    </row>
    <row r="47364" spans="1:1">
      <c r="A47364" s="50"/>
    </row>
    <row r="47365" spans="1:1">
      <c r="A47365" s="50"/>
    </row>
    <row r="47366" spans="1:1">
      <c r="A47366" s="50"/>
    </row>
    <row r="47367" spans="1:1">
      <c r="A47367" s="50"/>
    </row>
    <row r="47368" spans="1:1">
      <c r="A47368" s="50"/>
    </row>
    <row r="47369" spans="1:1">
      <c r="A47369" s="50"/>
    </row>
    <row r="47370" spans="1:1">
      <c r="A47370" s="50"/>
    </row>
    <row r="47371" spans="1:1">
      <c r="A47371" s="50"/>
    </row>
    <row r="47372" spans="1:1" ht="13.5" thickBot="1">
      <c r="A47372" s="47"/>
    </row>
    <row r="47373" spans="1:1">
      <c r="A47373" s="1"/>
    </row>
    <row r="47374" spans="1:1">
      <c r="A47374" s="24"/>
    </row>
    <row r="47375" spans="1:1">
      <c r="A47375" s="26"/>
    </row>
    <row r="47376" spans="1:1">
      <c r="A47376" s="26"/>
    </row>
    <row r="47377" spans="1:1">
      <c r="A47377" s="26"/>
    </row>
    <row r="47378" spans="1:1">
      <c r="A47378" s="26"/>
    </row>
    <row r="47379" spans="1:1">
      <c r="A47379" s="26"/>
    </row>
    <row r="47380" spans="1:1">
      <c r="A47380" s="26"/>
    </row>
    <row r="47381" spans="1:1">
      <c r="A47381" s="26"/>
    </row>
    <row r="47382" spans="1:1">
      <c r="A47382" s="26"/>
    </row>
    <row r="47383" spans="1:1">
      <c r="A47383" s="26"/>
    </row>
    <row r="47384" spans="1:1">
      <c r="A47384" s="26"/>
    </row>
    <row r="47385" spans="1:1">
      <c r="A47385" s="26"/>
    </row>
    <row r="47386" spans="1:1">
      <c r="A47386" s="26"/>
    </row>
    <row r="47387" spans="1:1">
      <c r="A47387" s="26"/>
    </row>
    <row r="47388" spans="1:1">
      <c r="A47388" s="26"/>
    </row>
    <row r="47389" spans="1:1">
      <c r="A47389" s="31"/>
    </row>
    <row r="47390" spans="1:1">
      <c r="A47390" s="24"/>
    </row>
    <row r="47391" spans="1:1">
      <c r="A47391" s="24"/>
    </row>
    <row r="47392" spans="1:1">
      <c r="A47392" s="26"/>
    </row>
    <row r="47393" spans="1:1">
      <c r="A47393" s="26"/>
    </row>
    <row r="47394" spans="1:1">
      <c r="A47394" s="26"/>
    </row>
    <row r="47395" spans="1:1">
      <c r="A47395" s="26"/>
    </row>
    <row r="47396" spans="1:1">
      <c r="A47396" s="26"/>
    </row>
    <row r="47397" spans="1:1">
      <c r="A47397" s="26"/>
    </row>
    <row r="47398" spans="1:1">
      <c r="A47398" s="26"/>
    </row>
    <row r="47399" spans="1:1">
      <c r="A47399" s="26"/>
    </row>
    <row r="47400" spans="1:1">
      <c r="A47400" s="26"/>
    </row>
    <row r="47401" spans="1:1">
      <c r="A47401" s="26"/>
    </row>
    <row r="47402" spans="1:1">
      <c r="A47402" s="26"/>
    </row>
    <row r="47403" spans="1:1">
      <c r="A47403" s="26"/>
    </row>
    <row r="47404" spans="1:1">
      <c r="A47404" s="26"/>
    </row>
    <row r="47405" spans="1:1" ht="13.5" thickBot="1">
      <c r="A47405" s="31"/>
    </row>
    <row r="47406" spans="1:1">
      <c r="A47406" s="44"/>
    </row>
    <row r="47407" spans="1:1" ht="13.5" thickBot="1">
      <c r="A47407" s="47"/>
    </row>
    <row r="47408" spans="1:1">
      <c r="A47408" s="48"/>
    </row>
    <row r="47409" spans="1:1">
      <c r="A47409" s="50"/>
    </row>
    <row r="47410" spans="1:1">
      <c r="A47410" s="50"/>
    </row>
    <row r="47411" spans="1:1">
      <c r="A47411" s="50"/>
    </row>
    <row r="47412" spans="1:1">
      <c r="A47412" s="50"/>
    </row>
    <row r="47413" spans="1:1">
      <c r="A47413" s="50"/>
    </row>
    <row r="47414" spans="1:1">
      <c r="A47414" s="50"/>
    </row>
    <row r="47415" spans="1:1">
      <c r="A47415" s="50"/>
    </row>
    <row r="47416" spans="1:1">
      <c r="A47416" s="50"/>
    </row>
    <row r="47417" spans="1:1">
      <c r="A47417" s="50"/>
    </row>
    <row r="47418" spans="1:1">
      <c r="A47418" s="50"/>
    </row>
    <row r="47419" spans="1:1">
      <c r="A47419" s="50"/>
    </row>
    <row r="47420" spans="1:1">
      <c r="A47420" s="50"/>
    </row>
    <row r="47421" spans="1:1">
      <c r="A47421" s="50"/>
    </row>
    <row r="47422" spans="1:1">
      <c r="A47422" s="50"/>
    </row>
    <row r="47423" spans="1:1">
      <c r="A47423" s="50"/>
    </row>
    <row r="47424" spans="1:1" ht="13.5" thickBot="1">
      <c r="A47424" s="47"/>
    </row>
    <row r="47425" spans="1:1">
      <c r="A47425" s="1"/>
    </row>
    <row r="47426" spans="1:1">
      <c r="A47426" s="24"/>
    </row>
    <row r="47427" spans="1:1">
      <c r="A47427" s="26"/>
    </row>
    <row r="47428" spans="1:1">
      <c r="A47428" s="26"/>
    </row>
    <row r="47429" spans="1:1">
      <c r="A47429" s="26"/>
    </row>
    <row r="47430" spans="1:1">
      <c r="A47430" s="26"/>
    </row>
    <row r="47431" spans="1:1">
      <c r="A47431" s="26"/>
    </row>
    <row r="47432" spans="1:1">
      <c r="A47432" s="26"/>
    </row>
    <row r="47433" spans="1:1">
      <c r="A47433" s="26"/>
    </row>
    <row r="47434" spans="1:1">
      <c r="A47434" s="26"/>
    </row>
    <row r="47435" spans="1:1">
      <c r="A47435" s="26"/>
    </row>
    <row r="47436" spans="1:1">
      <c r="A47436" s="26"/>
    </row>
    <row r="47437" spans="1:1">
      <c r="A47437" s="26"/>
    </row>
    <row r="47438" spans="1:1">
      <c r="A47438" s="26"/>
    </row>
    <row r="47439" spans="1:1">
      <c r="A47439" s="26"/>
    </row>
    <row r="47440" spans="1:1">
      <c r="A47440" s="26"/>
    </row>
    <row r="47441" spans="1:1">
      <c r="A47441" s="31"/>
    </row>
    <row r="47442" spans="1:1">
      <c r="A47442" s="24"/>
    </row>
    <row r="47443" spans="1:1">
      <c r="A47443" s="24"/>
    </row>
    <row r="47444" spans="1:1">
      <c r="A47444" s="26"/>
    </row>
    <row r="47445" spans="1:1">
      <c r="A47445" s="26"/>
    </row>
    <row r="47446" spans="1:1">
      <c r="A47446" s="26"/>
    </row>
    <row r="47447" spans="1:1">
      <c r="A47447" s="26"/>
    </row>
    <row r="47448" spans="1:1">
      <c r="A47448" s="26"/>
    </row>
    <row r="47449" spans="1:1">
      <c r="A47449" s="26"/>
    </row>
    <row r="47450" spans="1:1">
      <c r="A47450" s="26"/>
    </row>
    <row r="47451" spans="1:1">
      <c r="A47451" s="26"/>
    </row>
    <row r="47452" spans="1:1">
      <c r="A47452" s="26"/>
    </row>
    <row r="47453" spans="1:1">
      <c r="A47453" s="26"/>
    </row>
    <row r="47454" spans="1:1">
      <c r="A47454" s="26"/>
    </row>
    <row r="47455" spans="1:1">
      <c r="A47455" s="26"/>
    </row>
    <row r="47456" spans="1:1">
      <c r="A47456" s="26"/>
    </row>
    <row r="47457" spans="1:1" ht="13.5" thickBot="1">
      <c r="A47457" s="31"/>
    </row>
    <row r="47458" spans="1:1">
      <c r="A47458" s="44"/>
    </row>
    <row r="47459" spans="1:1" ht="13.5" thickBot="1">
      <c r="A47459" s="47"/>
    </row>
    <row r="47460" spans="1:1">
      <c r="A47460" s="48"/>
    </row>
    <row r="47461" spans="1:1">
      <c r="A47461" s="50"/>
    </row>
    <row r="47462" spans="1:1">
      <c r="A47462" s="50"/>
    </row>
    <row r="47463" spans="1:1">
      <c r="A47463" s="50"/>
    </row>
    <row r="47464" spans="1:1">
      <c r="A47464" s="50"/>
    </row>
    <row r="47465" spans="1:1">
      <c r="A47465" s="50"/>
    </row>
    <row r="47466" spans="1:1">
      <c r="A47466" s="50"/>
    </row>
    <row r="47467" spans="1:1">
      <c r="A47467" s="50"/>
    </row>
    <row r="47468" spans="1:1">
      <c r="A47468" s="50"/>
    </row>
    <row r="47469" spans="1:1">
      <c r="A47469" s="50"/>
    </row>
    <row r="47470" spans="1:1">
      <c r="A47470" s="50"/>
    </row>
    <row r="47471" spans="1:1">
      <c r="A47471" s="50"/>
    </row>
    <row r="47472" spans="1:1">
      <c r="A47472" s="50"/>
    </row>
    <row r="47473" spans="1:1">
      <c r="A47473" s="50"/>
    </row>
    <row r="47474" spans="1:1">
      <c r="A47474" s="50"/>
    </row>
    <row r="47475" spans="1:1">
      <c r="A47475" s="50"/>
    </row>
    <row r="47476" spans="1:1" ht="13.5" thickBot="1">
      <c r="A47476" s="47"/>
    </row>
    <row r="47477" spans="1:1">
      <c r="A47477" s="1"/>
    </row>
    <row r="47478" spans="1:1">
      <c r="A47478" s="24"/>
    </row>
    <row r="47479" spans="1:1">
      <c r="A47479" s="26"/>
    </row>
    <row r="47480" spans="1:1">
      <c r="A47480" s="26"/>
    </row>
    <row r="47481" spans="1:1">
      <c r="A47481" s="26"/>
    </row>
    <row r="47482" spans="1:1">
      <c r="A47482" s="26"/>
    </row>
    <row r="47483" spans="1:1">
      <c r="A47483" s="26"/>
    </row>
    <row r="47484" spans="1:1">
      <c r="A47484" s="26"/>
    </row>
    <row r="47485" spans="1:1">
      <c r="A47485" s="26"/>
    </row>
    <row r="47486" spans="1:1">
      <c r="A47486" s="26"/>
    </row>
    <row r="47487" spans="1:1">
      <c r="A47487" s="26"/>
    </row>
    <row r="47488" spans="1:1">
      <c r="A47488" s="26"/>
    </row>
    <row r="47489" spans="1:1">
      <c r="A47489" s="26"/>
    </row>
    <row r="47490" spans="1:1">
      <c r="A47490" s="26"/>
    </row>
    <row r="47491" spans="1:1">
      <c r="A47491" s="26"/>
    </row>
    <row r="47492" spans="1:1">
      <c r="A47492" s="26"/>
    </row>
    <row r="47493" spans="1:1">
      <c r="A47493" s="31"/>
    </row>
    <row r="47494" spans="1:1">
      <c r="A47494" s="24"/>
    </row>
    <row r="47495" spans="1:1">
      <c r="A47495" s="24"/>
    </row>
    <row r="47496" spans="1:1">
      <c r="A47496" s="26"/>
    </row>
    <row r="47497" spans="1:1">
      <c r="A47497" s="26"/>
    </row>
    <row r="47498" spans="1:1">
      <c r="A47498" s="26"/>
    </row>
    <row r="47499" spans="1:1">
      <c r="A47499" s="26"/>
    </row>
    <row r="47500" spans="1:1">
      <c r="A47500" s="26"/>
    </row>
    <row r="47501" spans="1:1">
      <c r="A47501" s="26"/>
    </row>
    <row r="47502" spans="1:1">
      <c r="A47502" s="26"/>
    </row>
    <row r="47503" spans="1:1">
      <c r="A47503" s="26"/>
    </row>
    <row r="47504" spans="1:1">
      <c r="A47504" s="26"/>
    </row>
    <row r="47505" spans="1:1">
      <c r="A47505" s="26"/>
    </row>
    <row r="47506" spans="1:1">
      <c r="A47506" s="26"/>
    </row>
    <row r="47507" spans="1:1">
      <c r="A47507" s="26"/>
    </row>
    <row r="47508" spans="1:1">
      <c r="A47508" s="26"/>
    </row>
    <row r="47509" spans="1:1" ht="13.5" thickBot="1">
      <c r="A47509" s="31"/>
    </row>
    <row r="47510" spans="1:1">
      <c r="A47510" s="44"/>
    </row>
    <row r="47511" spans="1:1" ht="13.5" thickBot="1">
      <c r="A47511" s="47"/>
    </row>
    <row r="47512" spans="1:1">
      <c r="A47512" s="48"/>
    </row>
    <row r="47513" spans="1:1">
      <c r="A47513" s="50"/>
    </row>
    <row r="47514" spans="1:1">
      <c r="A47514" s="50"/>
    </row>
    <row r="47515" spans="1:1">
      <c r="A47515" s="50"/>
    </row>
    <row r="47516" spans="1:1">
      <c r="A47516" s="50"/>
    </row>
    <row r="47517" spans="1:1">
      <c r="A47517" s="50"/>
    </row>
    <row r="47518" spans="1:1">
      <c r="A47518" s="50"/>
    </row>
    <row r="47519" spans="1:1">
      <c r="A47519" s="50"/>
    </row>
    <row r="47520" spans="1:1">
      <c r="A47520" s="50"/>
    </row>
    <row r="47521" spans="1:1">
      <c r="A47521" s="50"/>
    </row>
    <row r="47522" spans="1:1">
      <c r="A47522" s="50"/>
    </row>
    <row r="47523" spans="1:1">
      <c r="A47523" s="50"/>
    </row>
    <row r="47524" spans="1:1">
      <c r="A47524" s="50"/>
    </row>
    <row r="47525" spans="1:1">
      <c r="A47525" s="50"/>
    </row>
    <row r="47526" spans="1:1">
      <c r="A47526" s="50"/>
    </row>
    <row r="47527" spans="1:1">
      <c r="A47527" s="50"/>
    </row>
    <row r="47528" spans="1:1" ht="13.5" thickBot="1">
      <c r="A47528" s="47"/>
    </row>
    <row r="47529" spans="1:1">
      <c r="A47529" s="1"/>
    </row>
    <row r="47530" spans="1:1">
      <c r="A47530" s="24"/>
    </row>
    <row r="47531" spans="1:1">
      <c r="A47531" s="26"/>
    </row>
    <row r="47532" spans="1:1">
      <c r="A47532" s="26"/>
    </row>
    <row r="47533" spans="1:1">
      <c r="A47533" s="26"/>
    </row>
    <row r="47534" spans="1:1">
      <c r="A47534" s="26"/>
    </row>
    <row r="47535" spans="1:1">
      <c r="A47535" s="26"/>
    </row>
    <row r="47536" spans="1:1">
      <c r="A47536" s="26"/>
    </row>
    <row r="47537" spans="1:1">
      <c r="A47537" s="26"/>
    </row>
    <row r="47538" spans="1:1">
      <c r="A47538" s="26"/>
    </row>
    <row r="47539" spans="1:1">
      <c r="A47539" s="26"/>
    </row>
    <row r="47540" spans="1:1">
      <c r="A47540" s="26"/>
    </row>
    <row r="47541" spans="1:1">
      <c r="A47541" s="26"/>
    </row>
    <row r="47542" spans="1:1">
      <c r="A47542" s="26"/>
    </row>
    <row r="47543" spans="1:1">
      <c r="A47543" s="26"/>
    </row>
    <row r="47544" spans="1:1">
      <c r="A47544" s="26"/>
    </row>
    <row r="47545" spans="1:1">
      <c r="A47545" s="31"/>
    </row>
    <row r="47546" spans="1:1">
      <c r="A47546" s="24"/>
    </row>
    <row r="47547" spans="1:1">
      <c r="A47547" s="24"/>
    </row>
    <row r="47548" spans="1:1">
      <c r="A47548" s="26"/>
    </row>
    <row r="47549" spans="1:1">
      <c r="A47549" s="26"/>
    </row>
    <row r="47550" spans="1:1">
      <c r="A47550" s="26"/>
    </row>
    <row r="47551" spans="1:1">
      <c r="A47551" s="26"/>
    </row>
    <row r="47552" spans="1:1">
      <c r="A47552" s="26"/>
    </row>
    <row r="47553" spans="1:1">
      <c r="A47553" s="26"/>
    </row>
    <row r="47554" spans="1:1">
      <c r="A47554" s="26"/>
    </row>
    <row r="47555" spans="1:1">
      <c r="A47555" s="26"/>
    </row>
    <row r="47556" spans="1:1">
      <c r="A47556" s="26"/>
    </row>
    <row r="47557" spans="1:1">
      <c r="A47557" s="26"/>
    </row>
    <row r="47558" spans="1:1">
      <c r="A47558" s="26"/>
    </row>
    <row r="47559" spans="1:1">
      <c r="A47559" s="26"/>
    </row>
    <row r="47560" spans="1:1">
      <c r="A47560" s="26"/>
    </row>
    <row r="47561" spans="1:1" ht="13.5" thickBot="1">
      <c r="A47561" s="31"/>
    </row>
    <row r="47562" spans="1:1">
      <c r="A47562" s="44"/>
    </row>
    <row r="47563" spans="1:1" ht="13.5" thickBot="1">
      <c r="A47563" s="47"/>
    </row>
    <row r="47564" spans="1:1">
      <c r="A47564" s="48"/>
    </row>
    <row r="47565" spans="1:1">
      <c r="A47565" s="50"/>
    </row>
    <row r="47566" spans="1:1">
      <c r="A47566" s="50"/>
    </row>
    <row r="47567" spans="1:1">
      <c r="A47567" s="50"/>
    </row>
    <row r="47568" spans="1:1">
      <c r="A47568" s="50"/>
    </row>
    <row r="47569" spans="1:1">
      <c r="A47569" s="50"/>
    </row>
    <row r="47570" spans="1:1">
      <c r="A47570" s="50"/>
    </row>
    <row r="47571" spans="1:1">
      <c r="A47571" s="50"/>
    </row>
    <row r="47572" spans="1:1">
      <c r="A47572" s="50"/>
    </row>
    <row r="47573" spans="1:1">
      <c r="A47573" s="50"/>
    </row>
    <row r="47574" spans="1:1">
      <c r="A47574" s="50"/>
    </row>
    <row r="47575" spans="1:1">
      <c r="A47575" s="50"/>
    </row>
    <row r="47576" spans="1:1">
      <c r="A47576" s="50"/>
    </row>
    <row r="47577" spans="1:1">
      <c r="A47577" s="50"/>
    </row>
    <row r="47578" spans="1:1">
      <c r="A47578" s="50"/>
    </row>
    <row r="47579" spans="1:1">
      <c r="A47579" s="50"/>
    </row>
    <row r="47580" spans="1:1" ht="13.5" thickBot="1">
      <c r="A47580" s="47"/>
    </row>
    <row r="47581" spans="1:1">
      <c r="A47581" s="1"/>
    </row>
    <row r="47582" spans="1:1">
      <c r="A47582" s="24"/>
    </row>
    <row r="47583" spans="1:1">
      <c r="A47583" s="26"/>
    </row>
    <row r="47584" spans="1:1">
      <c r="A47584" s="26"/>
    </row>
    <row r="47585" spans="1:1">
      <c r="A47585" s="26"/>
    </row>
    <row r="47586" spans="1:1">
      <c r="A47586" s="26"/>
    </row>
    <row r="47587" spans="1:1">
      <c r="A47587" s="26"/>
    </row>
    <row r="47588" spans="1:1">
      <c r="A47588" s="26"/>
    </row>
    <row r="47589" spans="1:1">
      <c r="A47589" s="26"/>
    </row>
    <row r="47590" spans="1:1">
      <c r="A47590" s="26"/>
    </row>
    <row r="47591" spans="1:1">
      <c r="A47591" s="26"/>
    </row>
    <row r="47592" spans="1:1">
      <c r="A47592" s="26"/>
    </row>
    <row r="47593" spans="1:1">
      <c r="A47593" s="26"/>
    </row>
    <row r="47594" spans="1:1">
      <c r="A47594" s="26"/>
    </row>
    <row r="47595" spans="1:1">
      <c r="A47595" s="26"/>
    </row>
    <row r="47596" spans="1:1">
      <c r="A47596" s="26"/>
    </row>
    <row r="47597" spans="1:1">
      <c r="A47597" s="31"/>
    </row>
    <row r="47598" spans="1:1">
      <c r="A47598" s="24"/>
    </row>
    <row r="47599" spans="1:1">
      <c r="A47599" s="24"/>
    </row>
    <row r="47600" spans="1:1">
      <c r="A47600" s="26"/>
    </row>
    <row r="47601" spans="1:1">
      <c r="A47601" s="26"/>
    </row>
    <row r="47602" spans="1:1">
      <c r="A47602" s="26"/>
    </row>
    <row r="47603" spans="1:1">
      <c r="A47603" s="26"/>
    </row>
    <row r="47604" spans="1:1">
      <c r="A47604" s="26"/>
    </row>
    <row r="47605" spans="1:1">
      <c r="A47605" s="26"/>
    </row>
    <row r="47606" spans="1:1">
      <c r="A47606" s="26"/>
    </row>
    <row r="47607" spans="1:1">
      <c r="A47607" s="26"/>
    </row>
    <row r="47608" spans="1:1">
      <c r="A47608" s="26"/>
    </row>
    <row r="47609" spans="1:1">
      <c r="A47609" s="26"/>
    </row>
    <row r="47610" spans="1:1">
      <c r="A47610" s="26"/>
    </row>
    <row r="47611" spans="1:1">
      <c r="A47611" s="26"/>
    </row>
    <row r="47612" spans="1:1">
      <c r="A47612" s="26"/>
    </row>
    <row r="47613" spans="1:1" ht="13.5" thickBot="1">
      <c r="A47613" s="31"/>
    </row>
    <row r="47614" spans="1:1">
      <c r="A47614" s="44"/>
    </row>
    <row r="47615" spans="1:1" ht="13.5" thickBot="1">
      <c r="A47615" s="47"/>
    </row>
    <row r="47616" spans="1:1">
      <c r="A47616" s="48"/>
    </row>
    <row r="47617" spans="1:1">
      <c r="A47617" s="50"/>
    </row>
    <row r="47618" spans="1:1">
      <c r="A47618" s="50"/>
    </row>
    <row r="47619" spans="1:1">
      <c r="A47619" s="50"/>
    </row>
    <row r="47620" spans="1:1">
      <c r="A47620" s="50"/>
    </row>
    <row r="47621" spans="1:1">
      <c r="A47621" s="50"/>
    </row>
    <row r="47622" spans="1:1">
      <c r="A47622" s="50"/>
    </row>
    <row r="47623" spans="1:1">
      <c r="A47623" s="50"/>
    </row>
    <row r="47624" spans="1:1">
      <c r="A47624" s="50"/>
    </row>
    <row r="47625" spans="1:1">
      <c r="A47625" s="50"/>
    </row>
    <row r="47626" spans="1:1">
      <c r="A47626" s="50"/>
    </row>
    <row r="47627" spans="1:1">
      <c r="A47627" s="50"/>
    </row>
    <row r="47628" spans="1:1">
      <c r="A47628" s="50"/>
    </row>
    <row r="47629" spans="1:1">
      <c r="A47629" s="50"/>
    </row>
    <row r="47630" spans="1:1">
      <c r="A47630" s="50"/>
    </row>
    <row r="47631" spans="1:1">
      <c r="A47631" s="50"/>
    </row>
    <row r="47632" spans="1:1" ht="13.5" thickBot="1">
      <c r="A47632" s="47"/>
    </row>
    <row r="47633" spans="1:1">
      <c r="A47633" s="1"/>
    </row>
    <row r="47634" spans="1:1">
      <c r="A47634" s="24"/>
    </row>
    <row r="47635" spans="1:1">
      <c r="A47635" s="26"/>
    </row>
    <row r="47636" spans="1:1">
      <c r="A47636" s="26"/>
    </row>
    <row r="47637" spans="1:1">
      <c r="A47637" s="26"/>
    </row>
    <row r="47638" spans="1:1">
      <c r="A47638" s="26"/>
    </row>
    <row r="47639" spans="1:1">
      <c r="A47639" s="26"/>
    </row>
    <row r="47640" spans="1:1">
      <c r="A47640" s="26"/>
    </row>
    <row r="47641" spans="1:1">
      <c r="A47641" s="26"/>
    </row>
    <row r="47642" spans="1:1">
      <c r="A47642" s="26"/>
    </row>
    <row r="47643" spans="1:1">
      <c r="A47643" s="26"/>
    </row>
    <row r="47644" spans="1:1">
      <c r="A47644" s="26"/>
    </row>
    <row r="47645" spans="1:1">
      <c r="A47645" s="26"/>
    </row>
    <row r="47646" spans="1:1">
      <c r="A47646" s="26"/>
    </row>
    <row r="47647" spans="1:1">
      <c r="A47647" s="26"/>
    </row>
    <row r="47648" spans="1:1">
      <c r="A47648" s="26"/>
    </row>
    <row r="47649" spans="1:1">
      <c r="A47649" s="31"/>
    </row>
    <row r="47650" spans="1:1">
      <c r="A47650" s="24"/>
    </row>
    <row r="47651" spans="1:1">
      <c r="A47651" s="24"/>
    </row>
    <row r="47652" spans="1:1">
      <c r="A47652" s="26"/>
    </row>
    <row r="47653" spans="1:1">
      <c r="A47653" s="26"/>
    </row>
    <row r="47654" spans="1:1">
      <c r="A47654" s="26"/>
    </row>
    <row r="47655" spans="1:1">
      <c r="A47655" s="26"/>
    </row>
    <row r="47656" spans="1:1">
      <c r="A47656" s="26"/>
    </row>
    <row r="47657" spans="1:1">
      <c r="A47657" s="26"/>
    </row>
    <row r="47658" spans="1:1">
      <c r="A47658" s="26"/>
    </row>
    <row r="47659" spans="1:1">
      <c r="A47659" s="26"/>
    </row>
    <row r="47660" spans="1:1">
      <c r="A47660" s="26"/>
    </row>
    <row r="47661" spans="1:1">
      <c r="A47661" s="26"/>
    </row>
    <row r="47662" spans="1:1">
      <c r="A47662" s="26"/>
    </row>
    <row r="47663" spans="1:1">
      <c r="A47663" s="26"/>
    </row>
    <row r="47664" spans="1:1">
      <c r="A47664" s="26"/>
    </row>
    <row r="47665" spans="1:1" ht="13.5" thickBot="1">
      <c r="A47665" s="31"/>
    </row>
    <row r="47666" spans="1:1">
      <c r="A47666" s="44"/>
    </row>
    <row r="47667" spans="1:1" ht="13.5" thickBot="1">
      <c r="A47667" s="47"/>
    </row>
    <row r="47668" spans="1:1">
      <c r="A47668" s="48"/>
    </row>
    <row r="47669" spans="1:1">
      <c r="A47669" s="50"/>
    </row>
    <row r="47670" spans="1:1">
      <c r="A47670" s="50"/>
    </row>
    <row r="47671" spans="1:1">
      <c r="A47671" s="50"/>
    </row>
    <row r="47672" spans="1:1">
      <c r="A47672" s="50"/>
    </row>
    <row r="47673" spans="1:1">
      <c r="A47673" s="50"/>
    </row>
    <row r="47674" spans="1:1">
      <c r="A47674" s="50"/>
    </row>
    <row r="47675" spans="1:1">
      <c r="A47675" s="50"/>
    </row>
    <row r="47676" spans="1:1">
      <c r="A47676" s="50"/>
    </row>
    <row r="47677" spans="1:1">
      <c r="A47677" s="50"/>
    </row>
    <row r="47678" spans="1:1">
      <c r="A47678" s="50"/>
    </row>
    <row r="47679" spans="1:1">
      <c r="A47679" s="50"/>
    </row>
    <row r="47680" spans="1:1">
      <c r="A47680" s="50"/>
    </row>
    <row r="47681" spans="1:1">
      <c r="A47681" s="50"/>
    </row>
    <row r="47682" spans="1:1">
      <c r="A47682" s="50"/>
    </row>
    <row r="47683" spans="1:1">
      <c r="A47683" s="50"/>
    </row>
    <row r="47684" spans="1:1" ht="13.5" thickBot="1">
      <c r="A47684" s="47"/>
    </row>
    <row r="47685" spans="1:1">
      <c r="A47685" s="1"/>
    </row>
    <row r="47686" spans="1:1">
      <c r="A47686" s="24"/>
    </row>
    <row r="47687" spans="1:1">
      <c r="A47687" s="26"/>
    </row>
    <row r="47688" spans="1:1">
      <c r="A47688" s="26"/>
    </row>
    <row r="47689" spans="1:1">
      <c r="A47689" s="26"/>
    </row>
    <row r="47690" spans="1:1">
      <c r="A47690" s="26"/>
    </row>
    <row r="47691" spans="1:1">
      <c r="A47691" s="26"/>
    </row>
    <row r="47692" spans="1:1">
      <c r="A47692" s="26"/>
    </row>
    <row r="47693" spans="1:1">
      <c r="A47693" s="26"/>
    </row>
    <row r="47694" spans="1:1">
      <c r="A47694" s="26"/>
    </row>
    <row r="47695" spans="1:1">
      <c r="A47695" s="26"/>
    </row>
    <row r="47696" spans="1:1">
      <c r="A47696" s="26"/>
    </row>
    <row r="47697" spans="1:1">
      <c r="A47697" s="26"/>
    </row>
    <row r="47698" spans="1:1">
      <c r="A47698" s="26"/>
    </row>
    <row r="47699" spans="1:1">
      <c r="A47699" s="26"/>
    </row>
    <row r="47700" spans="1:1">
      <c r="A47700" s="26"/>
    </row>
    <row r="47701" spans="1:1">
      <c r="A47701" s="31"/>
    </row>
    <row r="47702" spans="1:1">
      <c r="A47702" s="24"/>
    </row>
    <row r="47703" spans="1:1">
      <c r="A47703" s="24"/>
    </row>
    <row r="47704" spans="1:1">
      <c r="A47704" s="26"/>
    </row>
    <row r="47705" spans="1:1">
      <c r="A47705" s="26"/>
    </row>
    <row r="47706" spans="1:1">
      <c r="A47706" s="26"/>
    </row>
    <row r="47707" spans="1:1">
      <c r="A47707" s="26"/>
    </row>
    <row r="47708" spans="1:1">
      <c r="A47708" s="26"/>
    </row>
    <row r="47709" spans="1:1">
      <c r="A47709" s="26"/>
    </row>
    <row r="47710" spans="1:1">
      <c r="A47710" s="26"/>
    </row>
    <row r="47711" spans="1:1">
      <c r="A47711" s="26"/>
    </row>
    <row r="47712" spans="1:1">
      <c r="A47712" s="26"/>
    </row>
    <row r="47713" spans="1:1">
      <c r="A47713" s="26"/>
    </row>
    <row r="47714" spans="1:1">
      <c r="A47714" s="26"/>
    </row>
    <row r="47715" spans="1:1">
      <c r="A47715" s="26"/>
    </row>
    <row r="47716" spans="1:1">
      <c r="A47716" s="26"/>
    </row>
    <row r="47717" spans="1:1" ht="13.5" thickBot="1">
      <c r="A47717" s="31"/>
    </row>
    <row r="47718" spans="1:1">
      <c r="A47718" s="44"/>
    </row>
    <row r="47719" spans="1:1" ht="13.5" thickBot="1">
      <c r="A47719" s="47"/>
    </row>
    <row r="47720" spans="1:1">
      <c r="A47720" s="48"/>
    </row>
    <row r="47721" spans="1:1">
      <c r="A47721" s="50"/>
    </row>
    <row r="47722" spans="1:1">
      <c r="A47722" s="50"/>
    </row>
    <row r="47723" spans="1:1">
      <c r="A47723" s="50"/>
    </row>
    <row r="47724" spans="1:1">
      <c r="A47724" s="50"/>
    </row>
    <row r="47725" spans="1:1">
      <c r="A47725" s="50"/>
    </row>
    <row r="47726" spans="1:1">
      <c r="A47726" s="50"/>
    </row>
    <row r="47727" spans="1:1">
      <c r="A47727" s="50"/>
    </row>
    <row r="47728" spans="1:1">
      <c r="A47728" s="50"/>
    </row>
    <row r="47729" spans="1:1">
      <c r="A47729" s="50"/>
    </row>
    <row r="47730" spans="1:1">
      <c r="A47730" s="50"/>
    </row>
    <row r="47731" spans="1:1">
      <c r="A47731" s="50"/>
    </row>
    <row r="47732" spans="1:1">
      <c r="A47732" s="50"/>
    </row>
    <row r="47733" spans="1:1">
      <c r="A47733" s="50"/>
    </row>
    <row r="47734" spans="1:1">
      <c r="A47734" s="50"/>
    </row>
    <row r="47735" spans="1:1">
      <c r="A47735" s="50"/>
    </row>
    <row r="47736" spans="1:1" ht="13.5" thickBot="1">
      <c r="A47736" s="47"/>
    </row>
    <row r="47737" spans="1:1">
      <c r="A47737" s="1"/>
    </row>
    <row r="47738" spans="1:1">
      <c r="A47738" s="24"/>
    </row>
    <row r="47739" spans="1:1">
      <c r="A47739" s="26"/>
    </row>
    <row r="47740" spans="1:1">
      <c r="A47740" s="26"/>
    </row>
    <row r="47741" spans="1:1">
      <c r="A47741" s="26"/>
    </row>
    <row r="47742" spans="1:1">
      <c r="A47742" s="26"/>
    </row>
    <row r="47743" spans="1:1">
      <c r="A47743" s="26"/>
    </row>
    <row r="47744" spans="1:1">
      <c r="A47744" s="26"/>
    </row>
    <row r="47745" spans="1:1">
      <c r="A47745" s="26"/>
    </row>
    <row r="47746" spans="1:1">
      <c r="A47746" s="26"/>
    </row>
    <row r="47747" spans="1:1">
      <c r="A47747" s="26"/>
    </row>
    <row r="47748" spans="1:1">
      <c r="A47748" s="26"/>
    </row>
    <row r="47749" spans="1:1">
      <c r="A47749" s="26"/>
    </row>
    <row r="47750" spans="1:1">
      <c r="A47750" s="26"/>
    </row>
    <row r="47751" spans="1:1">
      <c r="A47751" s="26"/>
    </row>
    <row r="47752" spans="1:1">
      <c r="A47752" s="26"/>
    </row>
    <row r="47753" spans="1:1">
      <c r="A47753" s="31"/>
    </row>
    <row r="47754" spans="1:1">
      <c r="A47754" s="24"/>
    </row>
    <row r="47755" spans="1:1">
      <c r="A47755" s="24"/>
    </row>
    <row r="47756" spans="1:1">
      <c r="A47756" s="26"/>
    </row>
    <row r="47757" spans="1:1">
      <c r="A47757" s="26"/>
    </row>
    <row r="47758" spans="1:1">
      <c r="A47758" s="26"/>
    </row>
    <row r="47759" spans="1:1">
      <c r="A47759" s="26"/>
    </row>
    <row r="47760" spans="1:1">
      <c r="A47760" s="26"/>
    </row>
    <row r="47761" spans="1:1">
      <c r="A47761" s="26"/>
    </row>
    <row r="47762" spans="1:1">
      <c r="A47762" s="26"/>
    </row>
    <row r="47763" spans="1:1">
      <c r="A47763" s="26"/>
    </row>
    <row r="47764" spans="1:1">
      <c r="A47764" s="26"/>
    </row>
    <row r="47765" spans="1:1">
      <c r="A47765" s="26"/>
    </row>
    <row r="47766" spans="1:1">
      <c r="A47766" s="26"/>
    </row>
    <row r="47767" spans="1:1">
      <c r="A47767" s="26"/>
    </row>
    <row r="47768" spans="1:1">
      <c r="A47768" s="26"/>
    </row>
    <row r="47769" spans="1:1" ht="13.5" thickBot="1">
      <c r="A47769" s="31"/>
    </row>
    <row r="47770" spans="1:1">
      <c r="A47770" s="44"/>
    </row>
    <row r="47771" spans="1:1" ht="13.5" thickBot="1">
      <c r="A47771" s="47"/>
    </row>
    <row r="47772" spans="1:1">
      <c r="A47772" s="48"/>
    </row>
    <row r="47773" spans="1:1">
      <c r="A47773" s="50"/>
    </row>
    <row r="47774" spans="1:1">
      <c r="A47774" s="50"/>
    </row>
    <row r="47775" spans="1:1">
      <c r="A47775" s="50"/>
    </row>
    <row r="47776" spans="1:1">
      <c r="A47776" s="50"/>
    </row>
    <row r="47777" spans="1:1">
      <c r="A47777" s="50"/>
    </row>
    <row r="47778" spans="1:1">
      <c r="A47778" s="50"/>
    </row>
    <row r="47779" spans="1:1">
      <c r="A47779" s="50"/>
    </row>
    <row r="47780" spans="1:1">
      <c r="A47780" s="50"/>
    </row>
    <row r="47781" spans="1:1">
      <c r="A47781" s="50"/>
    </row>
    <row r="47782" spans="1:1">
      <c r="A47782" s="50"/>
    </row>
    <row r="47783" spans="1:1">
      <c r="A47783" s="50"/>
    </row>
    <row r="47784" spans="1:1">
      <c r="A47784" s="50"/>
    </row>
    <row r="47785" spans="1:1">
      <c r="A47785" s="50"/>
    </row>
    <row r="47786" spans="1:1">
      <c r="A47786" s="50"/>
    </row>
    <row r="47787" spans="1:1">
      <c r="A47787" s="50"/>
    </row>
    <row r="47788" spans="1:1" ht="13.5" thickBot="1">
      <c r="A47788" s="47"/>
    </row>
    <row r="47789" spans="1:1">
      <c r="A47789" s="1"/>
    </row>
    <row r="47790" spans="1:1">
      <c r="A47790" s="24"/>
    </row>
    <row r="47791" spans="1:1">
      <c r="A47791" s="26"/>
    </row>
    <row r="47792" spans="1:1">
      <c r="A47792" s="26"/>
    </row>
    <row r="47793" spans="1:1">
      <c r="A47793" s="26"/>
    </row>
    <row r="47794" spans="1:1">
      <c r="A47794" s="26"/>
    </row>
    <row r="47795" spans="1:1">
      <c r="A47795" s="26"/>
    </row>
    <row r="47796" spans="1:1">
      <c r="A47796" s="26"/>
    </row>
    <row r="47797" spans="1:1">
      <c r="A47797" s="26"/>
    </row>
    <row r="47798" spans="1:1">
      <c r="A47798" s="26"/>
    </row>
    <row r="47799" spans="1:1">
      <c r="A47799" s="26"/>
    </row>
    <row r="47800" spans="1:1">
      <c r="A47800" s="26"/>
    </row>
    <row r="47801" spans="1:1">
      <c r="A47801" s="26"/>
    </row>
    <row r="47802" spans="1:1">
      <c r="A47802" s="26"/>
    </row>
    <row r="47803" spans="1:1">
      <c r="A47803" s="26"/>
    </row>
    <row r="47804" spans="1:1">
      <c r="A47804" s="26"/>
    </row>
    <row r="47805" spans="1:1">
      <c r="A47805" s="31"/>
    </row>
    <row r="47806" spans="1:1">
      <c r="A47806" s="24"/>
    </row>
    <row r="47807" spans="1:1">
      <c r="A47807" s="24"/>
    </row>
    <row r="47808" spans="1:1">
      <c r="A47808" s="26"/>
    </row>
    <row r="47809" spans="1:1">
      <c r="A47809" s="26"/>
    </row>
    <row r="47810" spans="1:1">
      <c r="A47810" s="26"/>
    </row>
    <row r="47811" spans="1:1">
      <c r="A47811" s="26"/>
    </row>
    <row r="47812" spans="1:1">
      <c r="A47812" s="26"/>
    </row>
    <row r="47813" spans="1:1">
      <c r="A47813" s="26"/>
    </row>
    <row r="47814" spans="1:1">
      <c r="A47814" s="26"/>
    </row>
    <row r="47815" spans="1:1">
      <c r="A47815" s="26"/>
    </row>
    <row r="47816" spans="1:1">
      <c r="A47816" s="26"/>
    </row>
    <row r="47817" spans="1:1">
      <c r="A47817" s="26"/>
    </row>
    <row r="47818" spans="1:1">
      <c r="A47818" s="26"/>
    </row>
    <row r="47819" spans="1:1">
      <c r="A47819" s="26"/>
    </row>
    <row r="47820" spans="1:1">
      <c r="A47820" s="26"/>
    </row>
    <row r="47821" spans="1:1" ht="13.5" thickBot="1">
      <c r="A47821" s="31"/>
    </row>
    <row r="47822" spans="1:1">
      <c r="A47822" s="44"/>
    </row>
    <row r="47823" spans="1:1" ht="13.5" thickBot="1">
      <c r="A47823" s="47"/>
    </row>
    <row r="47824" spans="1:1">
      <c r="A47824" s="48"/>
    </row>
    <row r="47825" spans="1:1">
      <c r="A47825" s="50"/>
    </row>
    <row r="47826" spans="1:1">
      <c r="A47826" s="50"/>
    </row>
    <row r="47827" spans="1:1">
      <c r="A47827" s="50"/>
    </row>
    <row r="47828" spans="1:1">
      <c r="A47828" s="50"/>
    </row>
    <row r="47829" spans="1:1">
      <c r="A47829" s="50"/>
    </row>
    <row r="47830" spans="1:1">
      <c r="A47830" s="50"/>
    </row>
    <row r="47831" spans="1:1">
      <c r="A47831" s="50"/>
    </row>
    <row r="47832" spans="1:1">
      <c r="A47832" s="50"/>
    </row>
    <row r="47833" spans="1:1">
      <c r="A47833" s="50"/>
    </row>
    <row r="47834" spans="1:1">
      <c r="A47834" s="50"/>
    </row>
    <row r="47835" spans="1:1">
      <c r="A47835" s="50"/>
    </row>
    <row r="47836" spans="1:1">
      <c r="A47836" s="50"/>
    </row>
    <row r="47837" spans="1:1">
      <c r="A47837" s="50"/>
    </row>
    <row r="47838" spans="1:1">
      <c r="A47838" s="50"/>
    </row>
    <row r="47839" spans="1:1">
      <c r="A47839" s="50"/>
    </row>
    <row r="47840" spans="1:1" ht="13.5" thickBot="1">
      <c r="A47840" s="47"/>
    </row>
    <row r="47841" spans="1:1">
      <c r="A47841" s="1"/>
    </row>
    <row r="47842" spans="1:1">
      <c r="A47842" s="24"/>
    </row>
    <row r="47843" spans="1:1">
      <c r="A47843" s="26"/>
    </row>
    <row r="47844" spans="1:1">
      <c r="A47844" s="26"/>
    </row>
    <row r="47845" spans="1:1">
      <c r="A47845" s="26"/>
    </row>
    <row r="47846" spans="1:1">
      <c r="A47846" s="26"/>
    </row>
    <row r="47847" spans="1:1">
      <c r="A47847" s="26"/>
    </row>
    <row r="47848" spans="1:1">
      <c r="A47848" s="26"/>
    </row>
    <row r="47849" spans="1:1">
      <c r="A47849" s="26"/>
    </row>
    <row r="47850" spans="1:1">
      <c r="A47850" s="26"/>
    </row>
    <row r="47851" spans="1:1">
      <c r="A47851" s="26"/>
    </row>
    <row r="47852" spans="1:1">
      <c r="A47852" s="26"/>
    </row>
    <row r="47853" spans="1:1">
      <c r="A47853" s="26"/>
    </row>
    <row r="47854" spans="1:1">
      <c r="A47854" s="26"/>
    </row>
    <row r="47855" spans="1:1">
      <c r="A47855" s="26"/>
    </row>
    <row r="47856" spans="1:1">
      <c r="A47856" s="26"/>
    </row>
    <row r="47857" spans="1:1">
      <c r="A47857" s="31"/>
    </row>
    <row r="47858" spans="1:1">
      <c r="A47858" s="24"/>
    </row>
    <row r="47859" spans="1:1">
      <c r="A47859" s="24"/>
    </row>
    <row r="47860" spans="1:1">
      <c r="A47860" s="26"/>
    </row>
    <row r="47861" spans="1:1">
      <c r="A47861" s="26"/>
    </row>
    <row r="47862" spans="1:1">
      <c r="A47862" s="26"/>
    </row>
    <row r="47863" spans="1:1">
      <c r="A47863" s="26"/>
    </row>
    <row r="47864" spans="1:1">
      <c r="A47864" s="26"/>
    </row>
    <row r="47865" spans="1:1">
      <c r="A47865" s="26"/>
    </row>
    <row r="47866" spans="1:1">
      <c r="A47866" s="26"/>
    </row>
    <row r="47867" spans="1:1">
      <c r="A47867" s="26"/>
    </row>
    <row r="47868" spans="1:1">
      <c r="A47868" s="26"/>
    </row>
    <row r="47869" spans="1:1">
      <c r="A47869" s="26"/>
    </row>
    <row r="47870" spans="1:1">
      <c r="A47870" s="26"/>
    </row>
    <row r="47871" spans="1:1">
      <c r="A47871" s="26"/>
    </row>
    <row r="47872" spans="1:1">
      <c r="A47872" s="26"/>
    </row>
    <row r="47873" spans="1:1" ht="13.5" thickBot="1">
      <c r="A47873" s="31"/>
    </row>
    <row r="47874" spans="1:1">
      <c r="A47874" s="44"/>
    </row>
    <row r="47875" spans="1:1" ht="13.5" thickBot="1">
      <c r="A47875" s="47"/>
    </row>
    <row r="47876" spans="1:1">
      <c r="A47876" s="48"/>
    </row>
    <row r="47877" spans="1:1">
      <c r="A47877" s="50"/>
    </row>
    <row r="47878" spans="1:1">
      <c r="A47878" s="50"/>
    </row>
    <row r="47879" spans="1:1">
      <c r="A47879" s="50"/>
    </row>
    <row r="47880" spans="1:1">
      <c r="A47880" s="50"/>
    </row>
    <row r="47881" spans="1:1">
      <c r="A47881" s="50"/>
    </row>
    <row r="47882" spans="1:1">
      <c r="A47882" s="50"/>
    </row>
    <row r="47883" spans="1:1">
      <c r="A47883" s="50"/>
    </row>
    <row r="47884" spans="1:1">
      <c r="A47884" s="50"/>
    </row>
    <row r="47885" spans="1:1">
      <c r="A47885" s="50"/>
    </row>
    <row r="47886" spans="1:1">
      <c r="A47886" s="50"/>
    </row>
    <row r="47887" spans="1:1">
      <c r="A47887" s="50"/>
    </row>
    <row r="47888" spans="1:1">
      <c r="A47888" s="50"/>
    </row>
    <row r="47889" spans="1:1">
      <c r="A47889" s="50"/>
    </row>
    <row r="47890" spans="1:1">
      <c r="A47890" s="50"/>
    </row>
    <row r="47891" spans="1:1">
      <c r="A47891" s="50"/>
    </row>
    <row r="47892" spans="1:1" ht="13.5" thickBot="1">
      <c r="A47892" s="47"/>
    </row>
    <row r="47893" spans="1:1">
      <c r="A47893" s="1"/>
    </row>
    <row r="47894" spans="1:1">
      <c r="A47894" s="24"/>
    </row>
    <row r="47895" spans="1:1">
      <c r="A47895" s="26"/>
    </row>
    <row r="47896" spans="1:1">
      <c r="A47896" s="26"/>
    </row>
    <row r="47897" spans="1:1">
      <c r="A47897" s="26"/>
    </row>
    <row r="47898" spans="1:1">
      <c r="A47898" s="26"/>
    </row>
    <row r="47899" spans="1:1">
      <c r="A47899" s="26"/>
    </row>
    <row r="47900" spans="1:1">
      <c r="A47900" s="26"/>
    </row>
    <row r="47901" spans="1:1">
      <c r="A47901" s="26"/>
    </row>
    <row r="47902" spans="1:1">
      <c r="A47902" s="26"/>
    </row>
    <row r="47903" spans="1:1">
      <c r="A47903" s="26"/>
    </row>
    <row r="47904" spans="1:1">
      <c r="A47904" s="26"/>
    </row>
    <row r="47905" spans="1:1">
      <c r="A47905" s="26"/>
    </row>
    <row r="47906" spans="1:1">
      <c r="A47906" s="26"/>
    </row>
    <row r="47907" spans="1:1">
      <c r="A47907" s="26"/>
    </row>
    <row r="47908" spans="1:1">
      <c r="A47908" s="26"/>
    </row>
    <row r="47909" spans="1:1">
      <c r="A47909" s="31"/>
    </row>
    <row r="47910" spans="1:1">
      <c r="A47910" s="24"/>
    </row>
    <row r="47911" spans="1:1">
      <c r="A47911" s="24"/>
    </row>
    <row r="47912" spans="1:1">
      <c r="A47912" s="26"/>
    </row>
    <row r="47913" spans="1:1">
      <c r="A47913" s="26"/>
    </row>
    <row r="47914" spans="1:1">
      <c r="A47914" s="26"/>
    </row>
    <row r="47915" spans="1:1">
      <c r="A47915" s="26"/>
    </row>
    <row r="47916" spans="1:1">
      <c r="A47916" s="26"/>
    </row>
    <row r="47917" spans="1:1">
      <c r="A47917" s="26"/>
    </row>
    <row r="47918" spans="1:1">
      <c r="A47918" s="26"/>
    </row>
    <row r="47919" spans="1:1">
      <c r="A47919" s="26"/>
    </row>
    <row r="47920" spans="1:1">
      <c r="A47920" s="26"/>
    </row>
    <row r="47921" spans="1:1">
      <c r="A47921" s="26"/>
    </row>
    <row r="47922" spans="1:1">
      <c r="A47922" s="26"/>
    </row>
    <row r="47923" spans="1:1">
      <c r="A47923" s="26"/>
    </row>
    <row r="47924" spans="1:1">
      <c r="A47924" s="26"/>
    </row>
    <row r="47925" spans="1:1" ht="13.5" thickBot="1">
      <c r="A47925" s="31"/>
    </row>
    <row r="47926" spans="1:1">
      <c r="A47926" s="44"/>
    </row>
    <row r="47927" spans="1:1" ht="13.5" thickBot="1">
      <c r="A47927" s="47"/>
    </row>
    <row r="47928" spans="1:1">
      <c r="A47928" s="48"/>
    </row>
    <row r="47929" spans="1:1">
      <c r="A47929" s="50"/>
    </row>
    <row r="47930" spans="1:1">
      <c r="A47930" s="50"/>
    </row>
    <row r="47931" spans="1:1">
      <c r="A47931" s="50"/>
    </row>
    <row r="47932" spans="1:1">
      <c r="A47932" s="50"/>
    </row>
    <row r="47933" spans="1:1">
      <c r="A47933" s="50"/>
    </row>
    <row r="47934" spans="1:1">
      <c r="A47934" s="50"/>
    </row>
    <row r="47935" spans="1:1">
      <c r="A47935" s="50"/>
    </row>
    <row r="47936" spans="1:1">
      <c r="A47936" s="50"/>
    </row>
    <row r="47937" spans="1:1">
      <c r="A47937" s="50"/>
    </row>
    <row r="47938" spans="1:1">
      <c r="A47938" s="50"/>
    </row>
    <row r="47939" spans="1:1">
      <c r="A47939" s="50"/>
    </row>
    <row r="47940" spans="1:1">
      <c r="A47940" s="50"/>
    </row>
    <row r="47941" spans="1:1">
      <c r="A47941" s="50"/>
    </row>
    <row r="47942" spans="1:1">
      <c r="A47942" s="50"/>
    </row>
    <row r="47943" spans="1:1">
      <c r="A47943" s="50"/>
    </row>
    <row r="47944" spans="1:1" ht="13.5" thickBot="1">
      <c r="A47944" s="47"/>
    </row>
    <row r="47945" spans="1:1">
      <c r="A47945" s="1"/>
    </row>
    <row r="47946" spans="1:1">
      <c r="A47946" s="24"/>
    </row>
    <row r="47947" spans="1:1">
      <c r="A47947" s="26"/>
    </row>
    <row r="47948" spans="1:1">
      <c r="A47948" s="26"/>
    </row>
    <row r="47949" spans="1:1">
      <c r="A47949" s="26"/>
    </row>
    <row r="47950" spans="1:1">
      <c r="A47950" s="26"/>
    </row>
    <row r="47951" spans="1:1">
      <c r="A47951" s="26"/>
    </row>
    <row r="47952" spans="1:1">
      <c r="A47952" s="26"/>
    </row>
    <row r="47953" spans="1:1">
      <c r="A47953" s="26"/>
    </row>
    <row r="47954" spans="1:1">
      <c r="A47954" s="26"/>
    </row>
    <row r="47955" spans="1:1">
      <c r="A47955" s="26"/>
    </row>
    <row r="47956" spans="1:1">
      <c r="A47956" s="26"/>
    </row>
    <row r="47957" spans="1:1">
      <c r="A47957" s="26"/>
    </row>
    <row r="47958" spans="1:1">
      <c r="A47958" s="26"/>
    </row>
    <row r="47959" spans="1:1">
      <c r="A47959" s="26"/>
    </row>
    <row r="47960" spans="1:1">
      <c r="A47960" s="26"/>
    </row>
    <row r="47961" spans="1:1">
      <c r="A47961" s="31"/>
    </row>
    <row r="47962" spans="1:1">
      <c r="A47962" s="24"/>
    </row>
    <row r="47963" spans="1:1">
      <c r="A47963" s="24"/>
    </row>
    <row r="47964" spans="1:1">
      <c r="A47964" s="26"/>
    </row>
    <row r="47965" spans="1:1">
      <c r="A47965" s="26"/>
    </row>
    <row r="47966" spans="1:1">
      <c r="A47966" s="26"/>
    </row>
    <row r="47967" spans="1:1">
      <c r="A47967" s="26"/>
    </row>
    <row r="47968" spans="1:1">
      <c r="A47968" s="26"/>
    </row>
    <row r="47969" spans="1:1">
      <c r="A47969" s="26"/>
    </row>
    <row r="47970" spans="1:1">
      <c r="A47970" s="26"/>
    </row>
    <row r="47971" spans="1:1">
      <c r="A47971" s="26"/>
    </row>
    <row r="47972" spans="1:1">
      <c r="A47972" s="26"/>
    </row>
    <row r="47973" spans="1:1">
      <c r="A47973" s="26"/>
    </row>
    <row r="47974" spans="1:1">
      <c r="A47974" s="26"/>
    </row>
    <row r="47975" spans="1:1">
      <c r="A47975" s="26"/>
    </row>
    <row r="47976" spans="1:1">
      <c r="A47976" s="26"/>
    </row>
    <row r="47977" spans="1:1" ht="13.5" thickBot="1">
      <c r="A47977" s="31"/>
    </row>
    <row r="47978" spans="1:1">
      <c r="A47978" s="44"/>
    </row>
    <row r="47979" spans="1:1" ht="13.5" thickBot="1">
      <c r="A47979" s="47"/>
    </row>
    <row r="47980" spans="1:1">
      <c r="A47980" s="48"/>
    </row>
    <row r="47981" spans="1:1">
      <c r="A47981" s="50"/>
    </row>
    <row r="47982" spans="1:1">
      <c r="A47982" s="50"/>
    </row>
    <row r="47983" spans="1:1">
      <c r="A47983" s="50"/>
    </row>
    <row r="47984" spans="1:1">
      <c r="A47984" s="50"/>
    </row>
    <row r="47985" spans="1:1">
      <c r="A47985" s="50"/>
    </row>
    <row r="47986" spans="1:1">
      <c r="A47986" s="50"/>
    </row>
    <row r="47987" spans="1:1">
      <c r="A47987" s="50"/>
    </row>
    <row r="47988" spans="1:1">
      <c r="A47988" s="50"/>
    </row>
    <row r="47989" spans="1:1">
      <c r="A47989" s="50"/>
    </row>
    <row r="47990" spans="1:1">
      <c r="A47990" s="50"/>
    </row>
    <row r="47991" spans="1:1">
      <c r="A47991" s="50"/>
    </row>
    <row r="47992" spans="1:1">
      <c r="A47992" s="50"/>
    </row>
    <row r="47993" spans="1:1">
      <c r="A47993" s="50"/>
    </row>
    <row r="47994" spans="1:1">
      <c r="A47994" s="50"/>
    </row>
    <row r="47995" spans="1:1">
      <c r="A47995" s="50"/>
    </row>
    <row r="47996" spans="1:1" ht="13.5" thickBot="1">
      <c r="A47996" s="47"/>
    </row>
    <row r="47997" spans="1:1">
      <c r="A47997" s="1"/>
    </row>
    <row r="47998" spans="1:1">
      <c r="A47998" s="24"/>
    </row>
    <row r="47999" spans="1:1">
      <c r="A47999" s="26"/>
    </row>
    <row r="48000" spans="1:1">
      <c r="A48000" s="26"/>
    </row>
    <row r="48001" spans="1:1">
      <c r="A48001" s="26"/>
    </row>
    <row r="48002" spans="1:1">
      <c r="A48002" s="26"/>
    </row>
    <row r="48003" spans="1:1">
      <c r="A48003" s="26"/>
    </row>
    <row r="48004" spans="1:1">
      <c r="A48004" s="26"/>
    </row>
    <row r="48005" spans="1:1">
      <c r="A48005" s="26"/>
    </row>
    <row r="48006" spans="1:1">
      <c r="A48006" s="26"/>
    </row>
    <row r="48007" spans="1:1">
      <c r="A48007" s="26"/>
    </row>
    <row r="48008" spans="1:1">
      <c r="A48008" s="26"/>
    </row>
    <row r="48009" spans="1:1">
      <c r="A48009" s="26"/>
    </row>
    <row r="48010" spans="1:1">
      <c r="A48010" s="26"/>
    </row>
    <row r="48011" spans="1:1">
      <c r="A48011" s="26"/>
    </row>
    <row r="48012" spans="1:1">
      <c r="A48012" s="26"/>
    </row>
    <row r="48013" spans="1:1">
      <c r="A48013" s="31"/>
    </row>
    <row r="48014" spans="1:1">
      <c r="A48014" s="24"/>
    </row>
    <row r="48015" spans="1:1">
      <c r="A48015" s="24"/>
    </row>
    <row r="48016" spans="1:1">
      <c r="A48016" s="26"/>
    </row>
    <row r="48017" spans="1:1">
      <c r="A48017" s="26"/>
    </row>
    <row r="48018" spans="1:1">
      <c r="A48018" s="26"/>
    </row>
    <row r="48019" spans="1:1">
      <c r="A48019" s="26"/>
    </row>
    <row r="48020" spans="1:1">
      <c r="A48020" s="26"/>
    </row>
    <row r="48021" spans="1:1">
      <c r="A48021" s="26"/>
    </row>
    <row r="48022" spans="1:1">
      <c r="A48022" s="26"/>
    </row>
    <row r="48023" spans="1:1">
      <c r="A48023" s="26"/>
    </row>
    <row r="48024" spans="1:1">
      <c r="A48024" s="26"/>
    </row>
    <row r="48025" spans="1:1">
      <c r="A48025" s="26"/>
    </row>
    <row r="48026" spans="1:1">
      <c r="A48026" s="26"/>
    </row>
    <row r="48027" spans="1:1">
      <c r="A48027" s="26"/>
    </row>
    <row r="48028" spans="1:1">
      <c r="A48028" s="26"/>
    </row>
    <row r="48029" spans="1:1" ht="13.5" thickBot="1">
      <c r="A48029" s="31"/>
    </row>
    <row r="48030" spans="1:1">
      <c r="A48030" s="44"/>
    </row>
    <row r="48031" spans="1:1" ht="13.5" thickBot="1">
      <c r="A48031" s="47"/>
    </row>
    <row r="48032" spans="1:1">
      <c r="A48032" s="48"/>
    </row>
    <row r="48033" spans="1:1">
      <c r="A48033" s="50"/>
    </row>
    <row r="48034" spans="1:1">
      <c r="A48034" s="50"/>
    </row>
    <row r="48035" spans="1:1">
      <c r="A48035" s="50"/>
    </row>
    <row r="48036" spans="1:1">
      <c r="A48036" s="50"/>
    </row>
    <row r="48037" spans="1:1">
      <c r="A48037" s="50"/>
    </row>
    <row r="48038" spans="1:1">
      <c r="A48038" s="50"/>
    </row>
    <row r="48039" spans="1:1">
      <c r="A48039" s="50"/>
    </row>
    <row r="48040" spans="1:1">
      <c r="A48040" s="50"/>
    </row>
    <row r="48041" spans="1:1">
      <c r="A48041" s="50"/>
    </row>
    <row r="48042" spans="1:1">
      <c r="A48042" s="50"/>
    </row>
    <row r="48043" spans="1:1">
      <c r="A48043" s="50"/>
    </row>
    <row r="48044" spans="1:1">
      <c r="A48044" s="50"/>
    </row>
    <row r="48045" spans="1:1">
      <c r="A48045" s="50"/>
    </row>
    <row r="48046" spans="1:1">
      <c r="A48046" s="50"/>
    </row>
    <row r="48047" spans="1:1">
      <c r="A48047" s="50"/>
    </row>
    <row r="48048" spans="1:1" ht="13.5" thickBot="1">
      <c r="A48048" s="47"/>
    </row>
    <row r="48049" spans="1:1">
      <c r="A48049" s="1"/>
    </row>
    <row r="48050" spans="1:1">
      <c r="A48050" s="24"/>
    </row>
    <row r="48051" spans="1:1">
      <c r="A48051" s="26"/>
    </row>
    <row r="48052" spans="1:1">
      <c r="A48052" s="26"/>
    </row>
    <row r="48053" spans="1:1">
      <c r="A48053" s="26"/>
    </row>
    <row r="48054" spans="1:1">
      <c r="A48054" s="26"/>
    </row>
    <row r="48055" spans="1:1">
      <c r="A48055" s="26"/>
    </row>
    <row r="48056" spans="1:1">
      <c r="A48056" s="26"/>
    </row>
    <row r="48057" spans="1:1">
      <c r="A48057" s="26"/>
    </row>
    <row r="48058" spans="1:1">
      <c r="A48058" s="26"/>
    </row>
    <row r="48059" spans="1:1">
      <c r="A48059" s="26"/>
    </row>
    <row r="48060" spans="1:1">
      <c r="A48060" s="26"/>
    </row>
    <row r="48061" spans="1:1">
      <c r="A48061" s="26"/>
    </row>
    <row r="48062" spans="1:1">
      <c r="A48062" s="26"/>
    </row>
    <row r="48063" spans="1:1">
      <c r="A48063" s="26"/>
    </row>
    <row r="48064" spans="1:1">
      <c r="A48064" s="26"/>
    </row>
    <row r="48065" spans="1:1">
      <c r="A48065" s="31"/>
    </row>
    <row r="48066" spans="1:1">
      <c r="A48066" s="24"/>
    </row>
    <row r="48067" spans="1:1">
      <c r="A48067" s="24"/>
    </row>
    <row r="48068" spans="1:1">
      <c r="A48068" s="26"/>
    </row>
    <row r="48069" spans="1:1">
      <c r="A48069" s="26"/>
    </row>
    <row r="48070" spans="1:1">
      <c r="A48070" s="26"/>
    </row>
    <row r="48071" spans="1:1">
      <c r="A48071" s="26"/>
    </row>
    <row r="48072" spans="1:1">
      <c r="A48072" s="26"/>
    </row>
    <row r="48073" spans="1:1">
      <c r="A48073" s="26"/>
    </row>
    <row r="48074" spans="1:1">
      <c r="A48074" s="26"/>
    </row>
    <row r="48075" spans="1:1">
      <c r="A48075" s="26"/>
    </row>
    <row r="48076" spans="1:1">
      <c r="A48076" s="26"/>
    </row>
    <row r="48077" spans="1:1">
      <c r="A48077" s="26"/>
    </row>
    <row r="48078" spans="1:1">
      <c r="A48078" s="26"/>
    </row>
    <row r="48079" spans="1:1">
      <c r="A48079" s="26"/>
    </row>
    <row r="48080" spans="1:1">
      <c r="A48080" s="26"/>
    </row>
    <row r="48081" spans="1:1" ht="13.5" thickBot="1">
      <c r="A48081" s="31"/>
    </row>
    <row r="48082" spans="1:1">
      <c r="A48082" s="44"/>
    </row>
    <row r="48083" spans="1:1" ht="13.5" thickBot="1">
      <c r="A48083" s="47"/>
    </row>
    <row r="48084" spans="1:1">
      <c r="A48084" s="48"/>
    </row>
    <row r="48085" spans="1:1">
      <c r="A48085" s="50"/>
    </row>
    <row r="48086" spans="1:1">
      <c r="A48086" s="50"/>
    </row>
    <row r="48087" spans="1:1">
      <c r="A48087" s="50"/>
    </row>
    <row r="48088" spans="1:1">
      <c r="A48088" s="50"/>
    </row>
    <row r="48089" spans="1:1">
      <c r="A48089" s="50"/>
    </row>
    <row r="48090" spans="1:1">
      <c r="A48090" s="50"/>
    </row>
    <row r="48091" spans="1:1">
      <c r="A48091" s="50"/>
    </row>
    <row r="48092" spans="1:1">
      <c r="A48092" s="50"/>
    </row>
    <row r="48093" spans="1:1">
      <c r="A48093" s="50"/>
    </row>
    <row r="48094" spans="1:1">
      <c r="A48094" s="50"/>
    </row>
    <row r="48095" spans="1:1">
      <c r="A48095" s="50"/>
    </row>
    <row r="48096" spans="1:1">
      <c r="A48096" s="50"/>
    </row>
    <row r="48097" spans="1:1">
      <c r="A48097" s="50"/>
    </row>
    <row r="48098" spans="1:1">
      <c r="A48098" s="50"/>
    </row>
    <row r="48099" spans="1:1">
      <c r="A48099" s="50"/>
    </row>
    <row r="48100" spans="1:1" ht="13.5" thickBot="1">
      <c r="A48100" s="47"/>
    </row>
    <row r="48101" spans="1:1">
      <c r="A48101" s="1"/>
    </row>
    <row r="48102" spans="1:1">
      <c r="A48102" s="24"/>
    </row>
    <row r="48103" spans="1:1">
      <c r="A48103" s="26"/>
    </row>
    <row r="48104" spans="1:1">
      <c r="A48104" s="26"/>
    </row>
    <row r="48105" spans="1:1">
      <c r="A48105" s="26"/>
    </row>
    <row r="48106" spans="1:1">
      <c r="A48106" s="26"/>
    </row>
    <row r="48107" spans="1:1">
      <c r="A48107" s="26"/>
    </row>
    <row r="48108" spans="1:1">
      <c r="A48108" s="26"/>
    </row>
    <row r="48109" spans="1:1">
      <c r="A48109" s="26"/>
    </row>
    <row r="48110" spans="1:1">
      <c r="A48110" s="26"/>
    </row>
    <row r="48111" spans="1:1">
      <c r="A48111" s="26"/>
    </row>
    <row r="48112" spans="1:1">
      <c r="A48112" s="26"/>
    </row>
    <row r="48113" spans="1:1">
      <c r="A48113" s="26"/>
    </row>
    <row r="48114" spans="1:1">
      <c r="A48114" s="26"/>
    </row>
    <row r="48115" spans="1:1">
      <c r="A48115" s="26"/>
    </row>
    <row r="48116" spans="1:1">
      <c r="A48116" s="26"/>
    </row>
    <row r="48117" spans="1:1">
      <c r="A48117" s="31"/>
    </row>
    <row r="48118" spans="1:1">
      <c r="A48118" s="24"/>
    </row>
    <row r="48119" spans="1:1">
      <c r="A48119" s="24"/>
    </row>
    <row r="48120" spans="1:1">
      <c r="A48120" s="26"/>
    </row>
    <row r="48121" spans="1:1">
      <c r="A48121" s="26"/>
    </row>
    <row r="48122" spans="1:1">
      <c r="A48122" s="26"/>
    </row>
    <row r="48123" spans="1:1">
      <c r="A48123" s="26"/>
    </row>
    <row r="48124" spans="1:1">
      <c r="A48124" s="26"/>
    </row>
    <row r="48125" spans="1:1">
      <c r="A48125" s="26"/>
    </row>
    <row r="48126" spans="1:1">
      <c r="A48126" s="26"/>
    </row>
    <row r="48127" spans="1:1">
      <c r="A48127" s="26"/>
    </row>
    <row r="48128" spans="1:1">
      <c r="A48128" s="26"/>
    </row>
    <row r="48129" spans="1:1">
      <c r="A48129" s="26"/>
    </row>
    <row r="48130" spans="1:1">
      <c r="A48130" s="26"/>
    </row>
    <row r="48131" spans="1:1">
      <c r="A48131" s="26"/>
    </row>
    <row r="48132" spans="1:1">
      <c r="A48132" s="26"/>
    </row>
    <row r="48133" spans="1:1" ht="13.5" thickBot="1">
      <c r="A48133" s="31"/>
    </row>
    <row r="48134" spans="1:1">
      <c r="A48134" s="44"/>
    </row>
    <row r="48135" spans="1:1" ht="13.5" thickBot="1">
      <c r="A48135" s="47"/>
    </row>
    <row r="48136" spans="1:1">
      <c r="A48136" s="48"/>
    </row>
    <row r="48137" spans="1:1">
      <c r="A48137" s="50"/>
    </row>
    <row r="48138" spans="1:1">
      <c r="A48138" s="50"/>
    </row>
    <row r="48139" spans="1:1">
      <c r="A48139" s="50"/>
    </row>
    <row r="48140" spans="1:1">
      <c r="A48140" s="50"/>
    </row>
    <row r="48141" spans="1:1">
      <c r="A48141" s="50"/>
    </row>
    <row r="48142" spans="1:1">
      <c r="A48142" s="50"/>
    </row>
    <row r="48143" spans="1:1">
      <c r="A48143" s="50"/>
    </row>
    <row r="48144" spans="1:1">
      <c r="A48144" s="50"/>
    </row>
    <row r="48145" spans="1:1">
      <c r="A48145" s="50"/>
    </row>
    <row r="48146" spans="1:1">
      <c r="A48146" s="50"/>
    </row>
    <row r="48147" spans="1:1">
      <c r="A48147" s="50"/>
    </row>
    <row r="48148" spans="1:1">
      <c r="A48148" s="50"/>
    </row>
    <row r="48149" spans="1:1">
      <c r="A48149" s="50"/>
    </row>
    <row r="48150" spans="1:1">
      <c r="A48150" s="50"/>
    </row>
    <row r="48151" spans="1:1">
      <c r="A48151" s="50"/>
    </row>
    <row r="48152" spans="1:1" ht="13.5" thickBot="1">
      <c r="A48152" s="47"/>
    </row>
    <row r="48153" spans="1:1">
      <c r="A48153" s="1"/>
    </row>
    <row r="48154" spans="1:1">
      <c r="A48154" s="24"/>
    </row>
    <row r="48155" spans="1:1">
      <c r="A48155" s="26"/>
    </row>
    <row r="48156" spans="1:1">
      <c r="A48156" s="26"/>
    </row>
    <row r="48157" spans="1:1">
      <c r="A48157" s="26"/>
    </row>
    <row r="48158" spans="1:1">
      <c r="A48158" s="26"/>
    </row>
    <row r="48159" spans="1:1">
      <c r="A48159" s="26"/>
    </row>
    <row r="48160" spans="1:1">
      <c r="A48160" s="26"/>
    </row>
    <row r="48161" spans="1:1">
      <c r="A48161" s="26"/>
    </row>
    <row r="48162" spans="1:1">
      <c r="A48162" s="26"/>
    </row>
    <row r="48163" spans="1:1">
      <c r="A48163" s="26"/>
    </row>
    <row r="48164" spans="1:1">
      <c r="A48164" s="26"/>
    </row>
    <row r="48165" spans="1:1">
      <c r="A48165" s="26"/>
    </row>
    <row r="48166" spans="1:1">
      <c r="A48166" s="26"/>
    </row>
    <row r="48167" spans="1:1">
      <c r="A48167" s="26"/>
    </row>
    <row r="48168" spans="1:1">
      <c r="A48168" s="26"/>
    </row>
    <row r="48169" spans="1:1">
      <c r="A48169" s="31"/>
    </row>
    <row r="48170" spans="1:1">
      <c r="A48170" s="24"/>
    </row>
    <row r="48171" spans="1:1">
      <c r="A48171" s="24"/>
    </row>
    <row r="48172" spans="1:1">
      <c r="A48172" s="26"/>
    </row>
    <row r="48173" spans="1:1">
      <c r="A48173" s="26"/>
    </row>
    <row r="48174" spans="1:1">
      <c r="A48174" s="26"/>
    </row>
    <row r="48175" spans="1:1">
      <c r="A48175" s="26"/>
    </row>
    <row r="48176" spans="1:1">
      <c r="A48176" s="26"/>
    </row>
    <row r="48177" spans="1:1">
      <c r="A48177" s="26"/>
    </row>
    <row r="48178" spans="1:1">
      <c r="A48178" s="26"/>
    </row>
    <row r="48179" spans="1:1">
      <c r="A48179" s="26"/>
    </row>
    <row r="48180" spans="1:1">
      <c r="A48180" s="26"/>
    </row>
    <row r="48181" spans="1:1">
      <c r="A48181" s="26"/>
    </row>
    <row r="48182" spans="1:1">
      <c r="A48182" s="26"/>
    </row>
    <row r="48183" spans="1:1">
      <c r="A48183" s="26"/>
    </row>
    <row r="48184" spans="1:1">
      <c r="A48184" s="26"/>
    </row>
    <row r="48185" spans="1:1" ht="13.5" thickBot="1">
      <c r="A48185" s="31"/>
    </row>
    <row r="48186" spans="1:1">
      <c r="A48186" s="44"/>
    </row>
    <row r="48187" spans="1:1" ht="13.5" thickBot="1">
      <c r="A48187" s="47"/>
    </row>
    <row r="48188" spans="1:1">
      <c r="A48188" s="48"/>
    </row>
    <row r="48189" spans="1:1">
      <c r="A48189" s="50"/>
    </row>
    <row r="48190" spans="1:1">
      <c r="A48190" s="50"/>
    </row>
    <row r="48191" spans="1:1">
      <c r="A48191" s="50"/>
    </row>
    <row r="48192" spans="1:1">
      <c r="A48192" s="50"/>
    </row>
    <row r="48193" spans="1:1">
      <c r="A48193" s="50"/>
    </row>
    <row r="48194" spans="1:1">
      <c r="A48194" s="50"/>
    </row>
    <row r="48195" spans="1:1">
      <c r="A48195" s="50"/>
    </row>
    <row r="48196" spans="1:1">
      <c r="A48196" s="50"/>
    </row>
    <row r="48197" spans="1:1">
      <c r="A48197" s="50"/>
    </row>
    <row r="48198" spans="1:1">
      <c r="A48198" s="50"/>
    </row>
    <row r="48199" spans="1:1">
      <c r="A48199" s="50"/>
    </row>
    <row r="48200" spans="1:1">
      <c r="A48200" s="50"/>
    </row>
    <row r="48201" spans="1:1">
      <c r="A48201" s="50"/>
    </row>
    <row r="48202" spans="1:1">
      <c r="A48202" s="50"/>
    </row>
    <row r="48203" spans="1:1">
      <c r="A48203" s="50"/>
    </row>
    <row r="48204" spans="1:1" ht="13.5" thickBot="1">
      <c r="A48204" s="47"/>
    </row>
    <row r="48205" spans="1:1">
      <c r="A48205" s="1"/>
    </row>
    <row r="48206" spans="1:1">
      <c r="A48206" s="24"/>
    </row>
    <row r="48207" spans="1:1">
      <c r="A48207" s="26"/>
    </row>
    <row r="48208" spans="1:1">
      <c r="A48208" s="26"/>
    </row>
    <row r="48209" spans="1:1">
      <c r="A48209" s="26"/>
    </row>
    <row r="48210" spans="1:1">
      <c r="A48210" s="26"/>
    </row>
    <row r="48211" spans="1:1">
      <c r="A48211" s="26"/>
    </row>
    <row r="48212" spans="1:1">
      <c r="A48212" s="26"/>
    </row>
    <row r="48213" spans="1:1">
      <c r="A48213" s="26"/>
    </row>
    <row r="48214" spans="1:1">
      <c r="A48214" s="26"/>
    </row>
    <row r="48215" spans="1:1">
      <c r="A48215" s="26"/>
    </row>
    <row r="48216" spans="1:1">
      <c r="A48216" s="26"/>
    </row>
    <row r="48217" spans="1:1">
      <c r="A48217" s="26"/>
    </row>
    <row r="48218" spans="1:1">
      <c r="A48218" s="26"/>
    </row>
    <row r="48219" spans="1:1">
      <c r="A48219" s="26"/>
    </row>
    <row r="48220" spans="1:1">
      <c r="A48220" s="26"/>
    </row>
    <row r="48221" spans="1:1">
      <c r="A48221" s="31"/>
    </row>
    <row r="48222" spans="1:1">
      <c r="A48222" s="24"/>
    </row>
    <row r="48223" spans="1:1">
      <c r="A48223" s="24"/>
    </row>
    <row r="48224" spans="1:1">
      <c r="A48224" s="26"/>
    </row>
    <row r="48225" spans="1:1">
      <c r="A48225" s="26"/>
    </row>
    <row r="48226" spans="1:1">
      <c r="A48226" s="26"/>
    </row>
    <row r="48227" spans="1:1">
      <c r="A48227" s="26"/>
    </row>
    <row r="48228" spans="1:1">
      <c r="A48228" s="26"/>
    </row>
    <row r="48229" spans="1:1">
      <c r="A48229" s="26"/>
    </row>
    <row r="48230" spans="1:1">
      <c r="A48230" s="26"/>
    </row>
    <row r="48231" spans="1:1">
      <c r="A48231" s="26"/>
    </row>
    <row r="48232" spans="1:1">
      <c r="A48232" s="26"/>
    </row>
    <row r="48233" spans="1:1">
      <c r="A48233" s="26"/>
    </row>
    <row r="48234" spans="1:1">
      <c r="A48234" s="26"/>
    </row>
    <row r="48235" spans="1:1">
      <c r="A48235" s="26"/>
    </row>
    <row r="48236" spans="1:1">
      <c r="A48236" s="26"/>
    </row>
    <row r="48237" spans="1:1" ht="13.5" thickBot="1">
      <c r="A48237" s="31"/>
    </row>
    <row r="48238" spans="1:1">
      <c r="A48238" s="44"/>
    </row>
    <row r="48239" spans="1:1" ht="13.5" thickBot="1">
      <c r="A48239" s="47"/>
    </row>
    <row r="48240" spans="1:1">
      <c r="A48240" s="48"/>
    </row>
    <row r="48241" spans="1:1">
      <c r="A48241" s="50"/>
    </row>
    <row r="48242" spans="1:1">
      <c r="A48242" s="50"/>
    </row>
    <row r="48243" spans="1:1">
      <c r="A48243" s="50"/>
    </row>
    <row r="48244" spans="1:1">
      <c r="A48244" s="50"/>
    </row>
    <row r="48245" spans="1:1">
      <c r="A48245" s="50"/>
    </row>
    <row r="48246" spans="1:1">
      <c r="A48246" s="50"/>
    </row>
    <row r="48247" spans="1:1">
      <c r="A48247" s="50"/>
    </row>
    <row r="48248" spans="1:1">
      <c r="A48248" s="50"/>
    </row>
    <row r="48249" spans="1:1">
      <c r="A48249" s="50"/>
    </row>
    <row r="48250" spans="1:1">
      <c r="A48250" s="50"/>
    </row>
    <row r="48251" spans="1:1">
      <c r="A48251" s="50"/>
    </row>
    <row r="48252" spans="1:1">
      <c r="A48252" s="50"/>
    </row>
    <row r="48253" spans="1:1">
      <c r="A48253" s="50"/>
    </row>
    <row r="48254" spans="1:1">
      <c r="A48254" s="50"/>
    </row>
    <row r="48255" spans="1:1">
      <c r="A48255" s="50"/>
    </row>
    <row r="48256" spans="1:1" ht="13.5" thickBot="1">
      <c r="A48256" s="47"/>
    </row>
    <row r="48257" spans="1:1">
      <c r="A48257" s="1"/>
    </row>
    <row r="48258" spans="1:1">
      <c r="A48258" s="24"/>
    </row>
    <row r="48259" spans="1:1">
      <c r="A48259" s="26"/>
    </row>
    <row r="48260" spans="1:1">
      <c r="A48260" s="26"/>
    </row>
    <row r="48261" spans="1:1">
      <c r="A48261" s="26"/>
    </row>
    <row r="48262" spans="1:1">
      <c r="A48262" s="26"/>
    </row>
    <row r="48263" spans="1:1">
      <c r="A48263" s="26"/>
    </row>
    <row r="48264" spans="1:1">
      <c r="A48264" s="26"/>
    </row>
    <row r="48265" spans="1:1">
      <c r="A48265" s="26"/>
    </row>
    <row r="48266" spans="1:1">
      <c r="A48266" s="26"/>
    </row>
    <row r="48267" spans="1:1">
      <c r="A48267" s="26"/>
    </row>
    <row r="48268" spans="1:1">
      <c r="A48268" s="26"/>
    </row>
    <row r="48269" spans="1:1">
      <c r="A48269" s="26"/>
    </row>
    <row r="48270" spans="1:1">
      <c r="A48270" s="26"/>
    </row>
    <row r="48271" spans="1:1">
      <c r="A48271" s="26"/>
    </row>
    <row r="48272" spans="1:1">
      <c r="A48272" s="26"/>
    </row>
    <row r="48273" spans="1:1">
      <c r="A48273" s="31"/>
    </row>
    <row r="48274" spans="1:1">
      <c r="A48274" s="24"/>
    </row>
    <row r="48275" spans="1:1">
      <c r="A48275" s="24"/>
    </row>
    <row r="48276" spans="1:1">
      <c r="A48276" s="26"/>
    </row>
    <row r="48277" spans="1:1">
      <c r="A48277" s="26"/>
    </row>
    <row r="48278" spans="1:1">
      <c r="A48278" s="26"/>
    </row>
    <row r="48279" spans="1:1">
      <c r="A48279" s="26"/>
    </row>
    <row r="48280" spans="1:1">
      <c r="A48280" s="26"/>
    </row>
    <row r="48281" spans="1:1">
      <c r="A48281" s="26"/>
    </row>
    <row r="48282" spans="1:1">
      <c r="A48282" s="26"/>
    </row>
    <row r="48283" spans="1:1">
      <c r="A48283" s="26"/>
    </row>
    <row r="48284" spans="1:1">
      <c r="A48284" s="26"/>
    </row>
    <row r="48285" spans="1:1">
      <c r="A48285" s="26"/>
    </row>
    <row r="48286" spans="1:1">
      <c r="A48286" s="26"/>
    </row>
    <row r="48287" spans="1:1">
      <c r="A48287" s="26"/>
    </row>
    <row r="48288" spans="1:1">
      <c r="A48288" s="26"/>
    </row>
    <row r="48289" spans="1:1" ht="13.5" thickBot="1">
      <c r="A48289" s="31"/>
    </row>
    <row r="48290" spans="1:1">
      <c r="A48290" s="44"/>
    </row>
    <row r="48291" spans="1:1" ht="13.5" thickBot="1">
      <c r="A48291" s="47"/>
    </row>
    <row r="48292" spans="1:1">
      <c r="A48292" s="48"/>
    </row>
    <row r="48293" spans="1:1">
      <c r="A48293" s="50"/>
    </row>
    <row r="48294" spans="1:1">
      <c r="A48294" s="50"/>
    </row>
    <row r="48295" spans="1:1">
      <c r="A48295" s="50"/>
    </row>
    <row r="48296" spans="1:1">
      <c r="A48296" s="50"/>
    </row>
    <row r="48297" spans="1:1">
      <c r="A48297" s="50"/>
    </row>
    <row r="48298" spans="1:1">
      <c r="A48298" s="50"/>
    </row>
    <row r="48299" spans="1:1">
      <c r="A48299" s="50"/>
    </row>
    <row r="48300" spans="1:1">
      <c r="A48300" s="50"/>
    </row>
    <row r="48301" spans="1:1">
      <c r="A48301" s="50"/>
    </row>
    <row r="48302" spans="1:1">
      <c r="A48302" s="50"/>
    </row>
    <row r="48303" spans="1:1">
      <c r="A48303" s="50"/>
    </row>
    <row r="48304" spans="1:1">
      <c r="A48304" s="50"/>
    </row>
    <row r="48305" spans="1:1">
      <c r="A48305" s="50"/>
    </row>
    <row r="48306" spans="1:1">
      <c r="A48306" s="50"/>
    </row>
    <row r="48307" spans="1:1">
      <c r="A48307" s="50"/>
    </row>
    <row r="48308" spans="1:1" ht="13.5" thickBot="1">
      <c r="A48308" s="47"/>
    </row>
    <row r="48309" spans="1:1">
      <c r="A48309" s="1"/>
    </row>
    <row r="48310" spans="1:1">
      <c r="A48310" s="24"/>
    </row>
    <row r="48311" spans="1:1">
      <c r="A48311" s="26"/>
    </row>
    <row r="48312" spans="1:1">
      <c r="A48312" s="26"/>
    </row>
    <row r="48313" spans="1:1">
      <c r="A48313" s="26"/>
    </row>
    <row r="48314" spans="1:1">
      <c r="A48314" s="26"/>
    </row>
    <row r="48315" spans="1:1">
      <c r="A48315" s="26"/>
    </row>
    <row r="48316" spans="1:1">
      <c r="A48316" s="26"/>
    </row>
    <row r="48317" spans="1:1">
      <c r="A48317" s="26"/>
    </row>
    <row r="48318" spans="1:1">
      <c r="A48318" s="26"/>
    </row>
    <row r="48319" spans="1:1">
      <c r="A48319" s="26"/>
    </row>
    <row r="48320" spans="1:1">
      <c r="A48320" s="26"/>
    </row>
    <row r="48321" spans="1:1">
      <c r="A48321" s="26"/>
    </row>
    <row r="48322" spans="1:1">
      <c r="A48322" s="26"/>
    </row>
    <row r="48323" spans="1:1">
      <c r="A48323" s="26"/>
    </row>
    <row r="48324" spans="1:1">
      <c r="A48324" s="26"/>
    </row>
    <row r="48325" spans="1:1">
      <c r="A48325" s="31"/>
    </row>
    <row r="48326" spans="1:1">
      <c r="A48326" s="24"/>
    </row>
    <row r="48327" spans="1:1">
      <c r="A48327" s="24"/>
    </row>
    <row r="48328" spans="1:1">
      <c r="A48328" s="26"/>
    </row>
    <row r="48329" spans="1:1">
      <c r="A48329" s="26"/>
    </row>
    <row r="48330" spans="1:1">
      <c r="A48330" s="26"/>
    </row>
    <row r="48331" spans="1:1">
      <c r="A48331" s="26"/>
    </row>
    <row r="48332" spans="1:1">
      <c r="A48332" s="26"/>
    </row>
    <row r="48333" spans="1:1">
      <c r="A48333" s="26"/>
    </row>
    <row r="48334" spans="1:1">
      <c r="A48334" s="26"/>
    </row>
    <row r="48335" spans="1:1">
      <c r="A48335" s="26"/>
    </row>
    <row r="48336" spans="1:1">
      <c r="A48336" s="26"/>
    </row>
    <row r="48337" spans="1:1">
      <c r="A48337" s="26"/>
    </row>
    <row r="48338" spans="1:1">
      <c r="A48338" s="26"/>
    </row>
    <row r="48339" spans="1:1">
      <c r="A48339" s="26"/>
    </row>
    <row r="48340" spans="1:1">
      <c r="A48340" s="26"/>
    </row>
    <row r="48341" spans="1:1" ht="13.5" thickBot="1">
      <c r="A48341" s="31"/>
    </row>
    <row r="48342" spans="1:1">
      <c r="A48342" s="44"/>
    </row>
    <row r="48343" spans="1:1" ht="13.5" thickBot="1">
      <c r="A48343" s="47"/>
    </row>
    <row r="48344" spans="1:1">
      <c r="A48344" s="48"/>
    </row>
    <row r="48345" spans="1:1">
      <c r="A48345" s="50"/>
    </row>
    <row r="48346" spans="1:1">
      <c r="A48346" s="50"/>
    </row>
    <row r="48347" spans="1:1">
      <c r="A48347" s="50"/>
    </row>
    <row r="48348" spans="1:1">
      <c r="A48348" s="50"/>
    </row>
    <row r="48349" spans="1:1">
      <c r="A48349" s="50"/>
    </row>
    <row r="48350" spans="1:1">
      <c r="A48350" s="50"/>
    </row>
    <row r="48351" spans="1:1">
      <c r="A48351" s="50"/>
    </row>
    <row r="48352" spans="1:1">
      <c r="A48352" s="50"/>
    </row>
    <row r="48353" spans="1:1">
      <c r="A48353" s="50"/>
    </row>
    <row r="48354" spans="1:1">
      <c r="A48354" s="50"/>
    </row>
    <row r="48355" spans="1:1">
      <c r="A48355" s="50"/>
    </row>
    <row r="48356" spans="1:1">
      <c r="A48356" s="50"/>
    </row>
    <row r="48357" spans="1:1">
      <c r="A48357" s="50"/>
    </row>
    <row r="48358" spans="1:1">
      <c r="A48358" s="50"/>
    </row>
    <row r="48359" spans="1:1">
      <c r="A48359" s="50"/>
    </row>
    <row r="48360" spans="1:1" ht="13.5" thickBot="1">
      <c r="A48360" s="47"/>
    </row>
    <row r="48361" spans="1:1">
      <c r="A48361" s="1"/>
    </row>
    <row r="48362" spans="1:1">
      <c r="A48362" s="24"/>
    </row>
    <row r="48363" spans="1:1">
      <c r="A48363" s="26"/>
    </row>
    <row r="48364" spans="1:1">
      <c r="A48364" s="26"/>
    </row>
    <row r="48365" spans="1:1">
      <c r="A48365" s="26"/>
    </row>
    <row r="48366" spans="1:1">
      <c r="A48366" s="26"/>
    </row>
    <row r="48367" spans="1:1">
      <c r="A48367" s="26"/>
    </row>
    <row r="48368" spans="1:1">
      <c r="A48368" s="26"/>
    </row>
    <row r="48369" spans="1:1">
      <c r="A48369" s="26"/>
    </row>
    <row r="48370" spans="1:1">
      <c r="A48370" s="26"/>
    </row>
    <row r="48371" spans="1:1">
      <c r="A48371" s="26"/>
    </row>
    <row r="48372" spans="1:1">
      <c r="A48372" s="26"/>
    </row>
    <row r="48373" spans="1:1">
      <c r="A48373" s="26"/>
    </row>
    <row r="48374" spans="1:1">
      <c r="A48374" s="26"/>
    </row>
    <row r="48375" spans="1:1">
      <c r="A48375" s="26"/>
    </row>
    <row r="48376" spans="1:1">
      <c r="A48376" s="26"/>
    </row>
    <row r="48377" spans="1:1">
      <c r="A48377" s="31"/>
    </row>
    <row r="48378" spans="1:1">
      <c r="A48378" s="24"/>
    </row>
    <row r="48379" spans="1:1">
      <c r="A48379" s="24"/>
    </row>
    <row r="48380" spans="1:1">
      <c r="A48380" s="26"/>
    </row>
    <row r="48381" spans="1:1">
      <c r="A48381" s="26"/>
    </row>
    <row r="48382" spans="1:1">
      <c r="A48382" s="26"/>
    </row>
    <row r="48383" spans="1:1">
      <c r="A48383" s="26"/>
    </row>
    <row r="48384" spans="1:1">
      <c r="A48384" s="26"/>
    </row>
    <row r="48385" spans="1:1">
      <c r="A48385" s="26"/>
    </row>
    <row r="48386" spans="1:1">
      <c r="A48386" s="26"/>
    </row>
    <row r="48387" spans="1:1">
      <c r="A48387" s="26"/>
    </row>
    <row r="48388" spans="1:1">
      <c r="A48388" s="26"/>
    </row>
    <row r="48389" spans="1:1">
      <c r="A48389" s="26"/>
    </row>
    <row r="48390" spans="1:1">
      <c r="A48390" s="26"/>
    </row>
    <row r="48391" spans="1:1">
      <c r="A48391" s="26"/>
    </row>
    <row r="48392" spans="1:1">
      <c r="A48392" s="26"/>
    </row>
    <row r="48393" spans="1:1" ht="13.5" thickBot="1">
      <c r="A48393" s="31"/>
    </row>
    <row r="48394" spans="1:1">
      <c r="A48394" s="44"/>
    </row>
    <row r="48395" spans="1:1" ht="13.5" thickBot="1">
      <c r="A48395" s="47"/>
    </row>
    <row r="48396" spans="1:1">
      <c r="A48396" s="48"/>
    </row>
    <row r="48397" spans="1:1">
      <c r="A48397" s="50"/>
    </row>
    <row r="48398" spans="1:1">
      <c r="A48398" s="50"/>
    </row>
    <row r="48399" spans="1:1">
      <c r="A48399" s="50"/>
    </row>
    <row r="48400" spans="1:1">
      <c r="A48400" s="50"/>
    </row>
    <row r="48401" spans="1:1">
      <c r="A48401" s="50"/>
    </row>
    <row r="48402" spans="1:1">
      <c r="A48402" s="50"/>
    </row>
    <row r="48403" spans="1:1">
      <c r="A48403" s="50"/>
    </row>
    <row r="48404" spans="1:1">
      <c r="A48404" s="50"/>
    </row>
    <row r="48405" spans="1:1">
      <c r="A48405" s="50"/>
    </row>
    <row r="48406" spans="1:1">
      <c r="A48406" s="50"/>
    </row>
    <row r="48407" spans="1:1">
      <c r="A48407" s="50"/>
    </row>
    <row r="48408" spans="1:1">
      <c r="A48408" s="50"/>
    </row>
    <row r="48409" spans="1:1">
      <c r="A48409" s="50"/>
    </row>
    <row r="48410" spans="1:1">
      <c r="A48410" s="50"/>
    </row>
    <row r="48411" spans="1:1">
      <c r="A48411" s="50"/>
    </row>
    <row r="48412" spans="1:1" ht="13.5" thickBot="1">
      <c r="A48412" s="47"/>
    </row>
    <row r="48413" spans="1:1">
      <c r="A48413" s="1"/>
    </row>
    <row r="48414" spans="1:1">
      <c r="A48414" s="24"/>
    </row>
    <row r="48415" spans="1:1">
      <c r="A48415" s="26"/>
    </row>
    <row r="48416" spans="1:1">
      <c r="A48416" s="26"/>
    </row>
    <row r="48417" spans="1:1">
      <c r="A48417" s="26"/>
    </row>
    <row r="48418" spans="1:1">
      <c r="A48418" s="26"/>
    </row>
    <row r="48419" spans="1:1">
      <c r="A48419" s="26"/>
    </row>
    <row r="48420" spans="1:1">
      <c r="A48420" s="26"/>
    </row>
    <row r="48421" spans="1:1">
      <c r="A48421" s="26"/>
    </row>
    <row r="48422" spans="1:1">
      <c r="A48422" s="26"/>
    </row>
    <row r="48423" spans="1:1">
      <c r="A48423" s="26"/>
    </row>
    <row r="48424" spans="1:1">
      <c r="A48424" s="26"/>
    </row>
    <row r="48425" spans="1:1">
      <c r="A48425" s="26"/>
    </row>
    <row r="48426" spans="1:1">
      <c r="A48426" s="26"/>
    </row>
    <row r="48427" spans="1:1">
      <c r="A48427" s="26"/>
    </row>
    <row r="48428" spans="1:1">
      <c r="A48428" s="26"/>
    </row>
    <row r="48429" spans="1:1">
      <c r="A48429" s="31"/>
    </row>
    <row r="48430" spans="1:1">
      <c r="A48430" s="24"/>
    </row>
    <row r="48431" spans="1:1">
      <c r="A48431" s="24"/>
    </row>
    <row r="48432" spans="1:1">
      <c r="A48432" s="26"/>
    </row>
    <row r="48433" spans="1:1">
      <c r="A48433" s="26"/>
    </row>
    <row r="48434" spans="1:1">
      <c r="A48434" s="26"/>
    </row>
    <row r="48435" spans="1:1">
      <c r="A48435" s="26"/>
    </row>
    <row r="48436" spans="1:1">
      <c r="A48436" s="26"/>
    </row>
    <row r="48437" spans="1:1">
      <c r="A48437" s="26"/>
    </row>
    <row r="48438" spans="1:1">
      <c r="A48438" s="26"/>
    </row>
    <row r="48439" spans="1:1">
      <c r="A48439" s="26"/>
    </row>
    <row r="48440" spans="1:1">
      <c r="A48440" s="26"/>
    </row>
    <row r="48441" spans="1:1">
      <c r="A48441" s="26"/>
    </row>
    <row r="48442" spans="1:1">
      <c r="A48442" s="26"/>
    </row>
    <row r="48443" spans="1:1">
      <c r="A48443" s="26"/>
    </row>
    <row r="48444" spans="1:1">
      <c r="A48444" s="26"/>
    </row>
    <row r="48445" spans="1:1" ht="13.5" thickBot="1">
      <c r="A48445" s="31"/>
    </row>
    <row r="48446" spans="1:1">
      <c r="A48446" s="44"/>
    </row>
    <row r="48447" spans="1:1" ht="13.5" thickBot="1">
      <c r="A48447" s="47"/>
    </row>
    <row r="48448" spans="1:1">
      <c r="A48448" s="48"/>
    </row>
    <row r="48449" spans="1:1">
      <c r="A48449" s="50"/>
    </row>
    <row r="48450" spans="1:1">
      <c r="A48450" s="50"/>
    </row>
    <row r="48451" spans="1:1">
      <c r="A48451" s="50"/>
    </row>
    <row r="48452" spans="1:1">
      <c r="A48452" s="50"/>
    </row>
    <row r="48453" spans="1:1">
      <c r="A48453" s="50"/>
    </row>
    <row r="48454" spans="1:1">
      <c r="A48454" s="50"/>
    </row>
    <row r="48455" spans="1:1">
      <c r="A48455" s="50"/>
    </row>
    <row r="48456" spans="1:1">
      <c r="A48456" s="50"/>
    </row>
    <row r="48457" spans="1:1">
      <c r="A48457" s="50"/>
    </row>
    <row r="48458" spans="1:1">
      <c r="A48458" s="50"/>
    </row>
    <row r="48459" spans="1:1">
      <c r="A48459" s="50"/>
    </row>
    <row r="48460" spans="1:1">
      <c r="A48460" s="50"/>
    </row>
    <row r="48461" spans="1:1">
      <c r="A48461" s="50"/>
    </row>
    <row r="48462" spans="1:1">
      <c r="A48462" s="50"/>
    </row>
    <row r="48463" spans="1:1">
      <c r="A48463" s="50"/>
    </row>
    <row r="48464" spans="1:1" ht="13.5" thickBot="1">
      <c r="A48464" s="47"/>
    </row>
    <row r="48465" spans="1:1">
      <c r="A48465" s="1"/>
    </row>
    <row r="48466" spans="1:1">
      <c r="A48466" s="24"/>
    </row>
    <row r="48467" spans="1:1">
      <c r="A48467" s="26"/>
    </row>
    <row r="48468" spans="1:1">
      <c r="A48468" s="26"/>
    </row>
    <row r="48469" spans="1:1">
      <c r="A48469" s="26"/>
    </row>
    <row r="48470" spans="1:1">
      <c r="A48470" s="26"/>
    </row>
    <row r="48471" spans="1:1">
      <c r="A48471" s="26"/>
    </row>
    <row r="48472" spans="1:1">
      <c r="A48472" s="26"/>
    </row>
    <row r="48473" spans="1:1">
      <c r="A48473" s="26"/>
    </row>
    <row r="48474" spans="1:1">
      <c r="A48474" s="26"/>
    </row>
    <row r="48475" spans="1:1">
      <c r="A48475" s="26"/>
    </row>
    <row r="48476" spans="1:1">
      <c r="A48476" s="26"/>
    </row>
    <row r="48477" spans="1:1">
      <c r="A48477" s="26"/>
    </row>
    <row r="48478" spans="1:1">
      <c r="A48478" s="26"/>
    </row>
    <row r="48479" spans="1:1">
      <c r="A48479" s="26"/>
    </row>
    <row r="48480" spans="1:1">
      <c r="A48480" s="26"/>
    </row>
    <row r="48481" spans="1:1">
      <c r="A48481" s="31"/>
    </row>
    <row r="48482" spans="1:1">
      <c r="A48482" s="24"/>
    </row>
    <row r="48483" spans="1:1">
      <c r="A48483" s="24"/>
    </row>
    <row r="48484" spans="1:1">
      <c r="A48484" s="26"/>
    </row>
    <row r="48485" spans="1:1">
      <c r="A48485" s="26"/>
    </row>
    <row r="48486" spans="1:1">
      <c r="A48486" s="26"/>
    </row>
    <row r="48487" spans="1:1">
      <c r="A48487" s="26"/>
    </row>
    <row r="48488" spans="1:1">
      <c r="A48488" s="26"/>
    </row>
    <row r="48489" spans="1:1">
      <c r="A48489" s="26"/>
    </row>
    <row r="48490" spans="1:1">
      <c r="A48490" s="26"/>
    </row>
    <row r="48491" spans="1:1">
      <c r="A48491" s="26"/>
    </row>
    <row r="48492" spans="1:1">
      <c r="A48492" s="26"/>
    </row>
    <row r="48493" spans="1:1">
      <c r="A48493" s="26"/>
    </row>
    <row r="48494" spans="1:1">
      <c r="A48494" s="26"/>
    </row>
    <row r="48495" spans="1:1">
      <c r="A48495" s="26"/>
    </row>
    <row r="48496" spans="1:1">
      <c r="A48496" s="26"/>
    </row>
    <row r="48497" spans="1:1" ht="13.5" thickBot="1">
      <c r="A48497" s="31"/>
    </row>
    <row r="48498" spans="1:1">
      <c r="A48498" s="44"/>
    </row>
    <row r="48499" spans="1:1" ht="13.5" thickBot="1">
      <c r="A48499" s="47"/>
    </row>
    <row r="48500" spans="1:1">
      <c r="A48500" s="48"/>
    </row>
    <row r="48501" spans="1:1">
      <c r="A48501" s="50"/>
    </row>
    <row r="48502" spans="1:1">
      <c r="A48502" s="50"/>
    </row>
    <row r="48503" spans="1:1">
      <c r="A48503" s="50"/>
    </row>
    <row r="48504" spans="1:1">
      <c r="A48504" s="50"/>
    </row>
    <row r="48505" spans="1:1">
      <c r="A48505" s="50"/>
    </row>
    <row r="48506" spans="1:1">
      <c r="A48506" s="50"/>
    </row>
    <row r="48507" spans="1:1">
      <c r="A48507" s="50"/>
    </row>
    <row r="48508" spans="1:1">
      <c r="A48508" s="50"/>
    </row>
    <row r="48509" spans="1:1">
      <c r="A48509" s="50"/>
    </row>
    <row r="48510" spans="1:1">
      <c r="A48510" s="50"/>
    </row>
    <row r="48511" spans="1:1">
      <c r="A48511" s="50"/>
    </row>
    <row r="48512" spans="1:1">
      <c r="A48512" s="50"/>
    </row>
    <row r="48513" spans="1:1">
      <c r="A48513" s="50"/>
    </row>
    <row r="48514" spans="1:1">
      <c r="A48514" s="50"/>
    </row>
    <row r="48515" spans="1:1">
      <c r="A48515" s="50"/>
    </row>
    <row r="48516" spans="1:1" ht="13.5" thickBot="1">
      <c r="A48516" s="47"/>
    </row>
    <row r="48517" spans="1:1">
      <c r="A48517" s="1"/>
    </row>
    <row r="48518" spans="1:1">
      <c r="A48518" s="24"/>
    </row>
    <row r="48519" spans="1:1">
      <c r="A48519" s="26"/>
    </row>
    <row r="48520" spans="1:1">
      <c r="A48520" s="26"/>
    </row>
    <row r="48521" spans="1:1">
      <c r="A48521" s="26"/>
    </row>
    <row r="48522" spans="1:1">
      <c r="A48522" s="26"/>
    </row>
    <row r="48523" spans="1:1">
      <c r="A48523" s="26"/>
    </row>
    <row r="48524" spans="1:1">
      <c r="A48524" s="26"/>
    </row>
    <row r="48525" spans="1:1">
      <c r="A48525" s="26"/>
    </row>
    <row r="48526" spans="1:1">
      <c r="A48526" s="26"/>
    </row>
    <row r="48527" spans="1:1">
      <c r="A48527" s="26"/>
    </row>
    <row r="48528" spans="1:1">
      <c r="A48528" s="26"/>
    </row>
    <row r="48529" spans="1:1">
      <c r="A48529" s="26"/>
    </row>
    <row r="48530" spans="1:1">
      <c r="A48530" s="26"/>
    </row>
    <row r="48531" spans="1:1">
      <c r="A48531" s="26"/>
    </row>
    <row r="48532" spans="1:1">
      <c r="A48532" s="26"/>
    </row>
    <row r="48533" spans="1:1">
      <c r="A48533" s="31"/>
    </row>
    <row r="48534" spans="1:1">
      <c r="A48534" s="24"/>
    </row>
    <row r="48535" spans="1:1">
      <c r="A48535" s="24"/>
    </row>
    <row r="48536" spans="1:1">
      <c r="A48536" s="26"/>
    </row>
    <row r="48537" spans="1:1">
      <c r="A48537" s="26"/>
    </row>
    <row r="48538" spans="1:1">
      <c r="A48538" s="26"/>
    </row>
    <row r="48539" spans="1:1">
      <c r="A48539" s="26"/>
    </row>
    <row r="48540" spans="1:1">
      <c r="A48540" s="26"/>
    </row>
    <row r="48541" spans="1:1">
      <c r="A48541" s="26"/>
    </row>
    <row r="48542" spans="1:1">
      <c r="A48542" s="26"/>
    </row>
    <row r="48543" spans="1:1">
      <c r="A48543" s="26"/>
    </row>
    <row r="48544" spans="1:1">
      <c r="A48544" s="26"/>
    </row>
    <row r="48545" spans="1:1">
      <c r="A48545" s="26"/>
    </row>
    <row r="48546" spans="1:1">
      <c r="A48546" s="26"/>
    </row>
    <row r="48547" spans="1:1">
      <c r="A48547" s="26"/>
    </row>
    <row r="48548" spans="1:1">
      <c r="A48548" s="26"/>
    </row>
    <row r="48549" spans="1:1" ht="13.5" thickBot="1">
      <c r="A48549" s="31"/>
    </row>
    <row r="48550" spans="1:1">
      <c r="A48550" s="44"/>
    </row>
    <row r="48551" spans="1:1" ht="13.5" thickBot="1">
      <c r="A48551" s="47"/>
    </row>
    <row r="48552" spans="1:1">
      <c r="A48552" s="48"/>
    </row>
    <row r="48553" spans="1:1">
      <c r="A48553" s="50"/>
    </row>
    <row r="48554" spans="1:1">
      <c r="A48554" s="50"/>
    </row>
    <row r="48555" spans="1:1">
      <c r="A48555" s="50"/>
    </row>
    <row r="48556" spans="1:1">
      <c r="A48556" s="50"/>
    </row>
    <row r="48557" spans="1:1">
      <c r="A48557" s="50"/>
    </row>
    <row r="48558" spans="1:1">
      <c r="A48558" s="50"/>
    </row>
    <row r="48559" spans="1:1">
      <c r="A48559" s="50"/>
    </row>
    <row r="48560" spans="1:1">
      <c r="A48560" s="50"/>
    </row>
    <row r="48561" spans="1:1">
      <c r="A48561" s="50"/>
    </row>
    <row r="48562" spans="1:1">
      <c r="A48562" s="50"/>
    </row>
    <row r="48563" spans="1:1">
      <c r="A48563" s="50"/>
    </row>
    <row r="48564" spans="1:1">
      <c r="A48564" s="50"/>
    </row>
    <row r="48565" spans="1:1">
      <c r="A48565" s="50"/>
    </row>
    <row r="48566" spans="1:1">
      <c r="A48566" s="50"/>
    </row>
    <row r="48567" spans="1:1">
      <c r="A48567" s="50"/>
    </row>
    <row r="48568" spans="1:1" ht="13.5" thickBot="1">
      <c r="A48568" s="47"/>
    </row>
    <row r="48569" spans="1:1">
      <c r="A48569" s="1"/>
    </row>
    <row r="48570" spans="1:1">
      <c r="A48570" s="24"/>
    </row>
    <row r="48571" spans="1:1">
      <c r="A48571" s="26"/>
    </row>
    <row r="48572" spans="1:1">
      <c r="A48572" s="26"/>
    </row>
    <row r="48573" spans="1:1">
      <c r="A48573" s="26"/>
    </row>
    <row r="48574" spans="1:1">
      <c r="A48574" s="26"/>
    </row>
    <row r="48575" spans="1:1">
      <c r="A48575" s="26"/>
    </row>
    <row r="48576" spans="1:1">
      <c r="A48576" s="26"/>
    </row>
    <row r="48577" spans="1:1">
      <c r="A48577" s="26"/>
    </row>
    <row r="48578" spans="1:1">
      <c r="A48578" s="26"/>
    </row>
    <row r="48579" spans="1:1">
      <c r="A48579" s="26"/>
    </row>
    <row r="48580" spans="1:1">
      <c r="A48580" s="26"/>
    </row>
    <row r="48581" spans="1:1">
      <c r="A48581" s="26"/>
    </row>
    <row r="48582" spans="1:1">
      <c r="A48582" s="26"/>
    </row>
    <row r="48583" spans="1:1">
      <c r="A48583" s="26"/>
    </row>
    <row r="48584" spans="1:1">
      <c r="A48584" s="26"/>
    </row>
    <row r="48585" spans="1:1">
      <c r="A48585" s="31"/>
    </row>
    <row r="48586" spans="1:1">
      <c r="A48586" s="24"/>
    </row>
    <row r="48587" spans="1:1">
      <c r="A48587" s="24"/>
    </row>
    <row r="48588" spans="1:1">
      <c r="A48588" s="26"/>
    </row>
    <row r="48589" spans="1:1">
      <c r="A48589" s="26"/>
    </row>
    <row r="48590" spans="1:1">
      <c r="A48590" s="26"/>
    </row>
    <row r="48591" spans="1:1">
      <c r="A48591" s="26"/>
    </row>
    <row r="48592" spans="1:1">
      <c r="A48592" s="26"/>
    </row>
    <row r="48593" spans="1:1">
      <c r="A48593" s="26"/>
    </row>
    <row r="48594" spans="1:1">
      <c r="A48594" s="26"/>
    </row>
    <row r="48595" spans="1:1">
      <c r="A48595" s="26"/>
    </row>
    <row r="48596" spans="1:1">
      <c r="A48596" s="26"/>
    </row>
    <row r="48597" spans="1:1">
      <c r="A48597" s="26"/>
    </row>
    <row r="48598" spans="1:1">
      <c r="A48598" s="26"/>
    </row>
    <row r="48599" spans="1:1">
      <c r="A48599" s="26"/>
    </row>
    <row r="48600" spans="1:1">
      <c r="A48600" s="26"/>
    </row>
    <row r="48601" spans="1:1" ht="13.5" thickBot="1">
      <c r="A48601" s="31"/>
    </row>
    <row r="48602" spans="1:1">
      <c r="A48602" s="44"/>
    </row>
    <row r="48603" spans="1:1" ht="13.5" thickBot="1">
      <c r="A48603" s="47"/>
    </row>
    <row r="48604" spans="1:1">
      <c r="A48604" s="48"/>
    </row>
    <row r="48605" spans="1:1">
      <c r="A48605" s="50"/>
    </row>
    <row r="48606" spans="1:1">
      <c r="A48606" s="50"/>
    </row>
    <row r="48607" spans="1:1">
      <c r="A48607" s="50"/>
    </row>
    <row r="48608" spans="1:1">
      <c r="A48608" s="50"/>
    </row>
    <row r="48609" spans="1:1">
      <c r="A48609" s="50"/>
    </row>
    <row r="48610" spans="1:1">
      <c r="A48610" s="50"/>
    </row>
    <row r="48611" spans="1:1">
      <c r="A48611" s="50"/>
    </row>
    <row r="48612" spans="1:1">
      <c r="A48612" s="50"/>
    </row>
    <row r="48613" spans="1:1">
      <c r="A48613" s="50"/>
    </row>
    <row r="48614" spans="1:1">
      <c r="A48614" s="50"/>
    </row>
    <row r="48615" spans="1:1">
      <c r="A48615" s="50"/>
    </row>
    <row r="48616" spans="1:1">
      <c r="A48616" s="50"/>
    </row>
    <row r="48617" spans="1:1">
      <c r="A48617" s="50"/>
    </row>
    <row r="48618" spans="1:1">
      <c r="A48618" s="50"/>
    </row>
    <row r="48619" spans="1:1">
      <c r="A48619" s="50"/>
    </row>
    <row r="48620" spans="1:1" ht="13.5" thickBot="1">
      <c r="A48620" s="47"/>
    </row>
    <row r="48621" spans="1:1">
      <c r="A48621" s="1"/>
    </row>
    <row r="48622" spans="1:1">
      <c r="A48622" s="24"/>
    </row>
    <row r="48623" spans="1:1">
      <c r="A48623" s="26"/>
    </row>
    <row r="48624" spans="1:1">
      <c r="A48624" s="26"/>
    </row>
    <row r="48625" spans="1:1">
      <c r="A48625" s="26"/>
    </row>
    <row r="48626" spans="1:1">
      <c r="A48626" s="26"/>
    </row>
    <row r="48627" spans="1:1">
      <c r="A48627" s="26"/>
    </row>
    <row r="48628" spans="1:1">
      <c r="A48628" s="26"/>
    </row>
    <row r="48629" spans="1:1">
      <c r="A48629" s="26"/>
    </row>
    <row r="48630" spans="1:1">
      <c r="A48630" s="26"/>
    </row>
    <row r="48631" spans="1:1">
      <c r="A48631" s="26"/>
    </row>
    <row r="48632" spans="1:1">
      <c r="A48632" s="26"/>
    </row>
    <row r="48633" spans="1:1">
      <c r="A48633" s="26"/>
    </row>
    <row r="48634" spans="1:1">
      <c r="A48634" s="26"/>
    </row>
    <row r="48635" spans="1:1">
      <c r="A48635" s="26"/>
    </row>
    <row r="48636" spans="1:1">
      <c r="A48636" s="26"/>
    </row>
    <row r="48637" spans="1:1">
      <c r="A48637" s="31"/>
    </row>
    <row r="48638" spans="1:1">
      <c r="A48638" s="24"/>
    </row>
    <row r="48639" spans="1:1">
      <c r="A48639" s="24"/>
    </row>
    <row r="48640" spans="1:1">
      <c r="A48640" s="26"/>
    </row>
    <row r="48641" spans="1:1">
      <c r="A48641" s="26"/>
    </row>
    <row r="48642" spans="1:1">
      <c r="A48642" s="26"/>
    </row>
    <row r="48643" spans="1:1">
      <c r="A48643" s="26"/>
    </row>
    <row r="48644" spans="1:1">
      <c r="A48644" s="26"/>
    </row>
    <row r="48645" spans="1:1">
      <c r="A48645" s="26"/>
    </row>
    <row r="48646" spans="1:1">
      <c r="A48646" s="26"/>
    </row>
    <row r="48647" spans="1:1">
      <c r="A48647" s="26"/>
    </row>
    <row r="48648" spans="1:1">
      <c r="A48648" s="26"/>
    </row>
    <row r="48649" spans="1:1">
      <c r="A48649" s="26"/>
    </row>
    <row r="48650" spans="1:1">
      <c r="A48650" s="26"/>
    </row>
    <row r="48651" spans="1:1">
      <c r="A48651" s="26"/>
    </row>
    <row r="48652" spans="1:1">
      <c r="A48652" s="26"/>
    </row>
    <row r="48653" spans="1:1" ht="13.5" thickBot="1">
      <c r="A48653" s="31"/>
    </row>
    <row r="48654" spans="1:1">
      <c r="A48654" s="44"/>
    </row>
    <row r="48655" spans="1:1" ht="13.5" thickBot="1">
      <c r="A48655" s="47"/>
    </row>
    <row r="48656" spans="1:1">
      <c r="A48656" s="48"/>
    </row>
    <row r="48657" spans="1:1">
      <c r="A48657" s="50"/>
    </row>
    <row r="48658" spans="1:1">
      <c r="A48658" s="50"/>
    </row>
    <row r="48659" spans="1:1">
      <c r="A48659" s="50"/>
    </row>
    <row r="48660" spans="1:1">
      <c r="A48660" s="50"/>
    </row>
    <row r="48661" spans="1:1">
      <c r="A48661" s="50"/>
    </row>
    <row r="48662" spans="1:1">
      <c r="A48662" s="50"/>
    </row>
    <row r="48663" spans="1:1">
      <c r="A48663" s="50"/>
    </row>
    <row r="48664" spans="1:1">
      <c r="A48664" s="50"/>
    </row>
    <row r="48665" spans="1:1">
      <c r="A48665" s="50"/>
    </row>
    <row r="48666" spans="1:1">
      <c r="A48666" s="50"/>
    </row>
    <row r="48667" spans="1:1">
      <c r="A48667" s="50"/>
    </row>
    <row r="48668" spans="1:1">
      <c r="A48668" s="50"/>
    </row>
    <row r="48669" spans="1:1">
      <c r="A48669" s="50"/>
    </row>
    <row r="48670" spans="1:1">
      <c r="A48670" s="50"/>
    </row>
    <row r="48671" spans="1:1">
      <c r="A48671" s="50"/>
    </row>
    <row r="48672" spans="1:1" ht="13.5" thickBot="1">
      <c r="A48672" s="47"/>
    </row>
    <row r="48673" spans="1:1">
      <c r="A48673" s="1"/>
    </row>
    <row r="48674" spans="1:1">
      <c r="A48674" s="24"/>
    </row>
    <row r="48675" spans="1:1">
      <c r="A48675" s="26"/>
    </row>
    <row r="48676" spans="1:1">
      <c r="A48676" s="26"/>
    </row>
    <row r="48677" spans="1:1">
      <c r="A48677" s="26"/>
    </row>
    <row r="48678" spans="1:1">
      <c r="A48678" s="26"/>
    </row>
    <row r="48679" spans="1:1">
      <c r="A48679" s="26"/>
    </row>
    <row r="48680" spans="1:1">
      <c r="A48680" s="26"/>
    </row>
    <row r="48681" spans="1:1">
      <c r="A48681" s="26"/>
    </row>
    <row r="48682" spans="1:1">
      <c r="A48682" s="26"/>
    </row>
    <row r="48683" spans="1:1">
      <c r="A48683" s="26"/>
    </row>
    <row r="48684" spans="1:1">
      <c r="A48684" s="26"/>
    </row>
    <row r="48685" spans="1:1">
      <c r="A48685" s="26"/>
    </row>
    <row r="48686" spans="1:1">
      <c r="A48686" s="26"/>
    </row>
    <row r="48687" spans="1:1">
      <c r="A48687" s="26"/>
    </row>
    <row r="48688" spans="1:1">
      <c r="A48688" s="26"/>
    </row>
    <row r="48689" spans="1:1">
      <c r="A48689" s="31"/>
    </row>
    <row r="48690" spans="1:1">
      <c r="A48690" s="24"/>
    </row>
    <row r="48691" spans="1:1">
      <c r="A48691" s="24"/>
    </row>
    <row r="48692" spans="1:1">
      <c r="A48692" s="26"/>
    </row>
    <row r="48693" spans="1:1">
      <c r="A48693" s="26"/>
    </row>
    <row r="48694" spans="1:1">
      <c r="A48694" s="26"/>
    </row>
    <row r="48695" spans="1:1">
      <c r="A48695" s="26"/>
    </row>
    <row r="48696" spans="1:1">
      <c r="A48696" s="26"/>
    </row>
    <row r="48697" spans="1:1">
      <c r="A48697" s="26"/>
    </row>
    <row r="48698" spans="1:1">
      <c r="A48698" s="26"/>
    </row>
    <row r="48699" spans="1:1">
      <c r="A48699" s="26"/>
    </row>
    <row r="48700" spans="1:1">
      <c r="A48700" s="26"/>
    </row>
    <row r="48701" spans="1:1">
      <c r="A48701" s="26"/>
    </row>
    <row r="48702" spans="1:1">
      <c r="A48702" s="26"/>
    </row>
    <row r="48703" spans="1:1">
      <c r="A48703" s="26"/>
    </row>
    <row r="48704" spans="1:1">
      <c r="A48704" s="26"/>
    </row>
    <row r="48705" spans="1:1" ht="13.5" thickBot="1">
      <c r="A48705" s="31"/>
    </row>
    <row r="48706" spans="1:1">
      <c r="A48706" s="44"/>
    </row>
    <row r="48707" spans="1:1" ht="13.5" thickBot="1">
      <c r="A48707" s="47"/>
    </row>
    <row r="48708" spans="1:1">
      <c r="A48708" s="48"/>
    </row>
    <row r="48709" spans="1:1">
      <c r="A48709" s="50"/>
    </row>
    <row r="48710" spans="1:1">
      <c r="A48710" s="50"/>
    </row>
    <row r="48711" spans="1:1">
      <c r="A48711" s="50"/>
    </row>
    <row r="48712" spans="1:1">
      <c r="A48712" s="50"/>
    </row>
    <row r="48713" spans="1:1">
      <c r="A48713" s="50"/>
    </row>
    <row r="48714" spans="1:1">
      <c r="A48714" s="50"/>
    </row>
    <row r="48715" spans="1:1">
      <c r="A48715" s="50"/>
    </row>
    <row r="48716" spans="1:1">
      <c r="A48716" s="50"/>
    </row>
    <row r="48717" spans="1:1">
      <c r="A48717" s="50"/>
    </row>
    <row r="48718" spans="1:1">
      <c r="A48718" s="50"/>
    </row>
    <row r="48719" spans="1:1">
      <c r="A48719" s="50"/>
    </row>
    <row r="48720" spans="1:1">
      <c r="A48720" s="50"/>
    </row>
    <row r="48721" spans="1:1">
      <c r="A48721" s="50"/>
    </row>
    <row r="48722" spans="1:1">
      <c r="A48722" s="50"/>
    </row>
    <row r="48723" spans="1:1">
      <c r="A48723" s="50"/>
    </row>
    <row r="48724" spans="1:1" ht="13.5" thickBot="1">
      <c r="A48724" s="47"/>
    </row>
    <row r="48725" spans="1:1">
      <c r="A48725" s="1"/>
    </row>
    <row r="48726" spans="1:1">
      <c r="A48726" s="24"/>
    </row>
    <row r="48727" spans="1:1">
      <c r="A48727" s="26"/>
    </row>
    <row r="48728" spans="1:1">
      <c r="A48728" s="26"/>
    </row>
    <row r="48729" spans="1:1">
      <c r="A48729" s="26"/>
    </row>
    <row r="48730" spans="1:1">
      <c r="A48730" s="26"/>
    </row>
    <row r="48731" spans="1:1">
      <c r="A48731" s="26"/>
    </row>
    <row r="48732" spans="1:1">
      <c r="A48732" s="26"/>
    </row>
    <row r="48733" spans="1:1">
      <c r="A48733" s="26"/>
    </row>
    <row r="48734" spans="1:1">
      <c r="A48734" s="26"/>
    </row>
    <row r="48735" spans="1:1">
      <c r="A48735" s="26"/>
    </row>
    <row r="48736" spans="1:1">
      <c r="A48736" s="26"/>
    </row>
    <row r="48737" spans="1:1">
      <c r="A48737" s="26"/>
    </row>
    <row r="48738" spans="1:1">
      <c r="A48738" s="26"/>
    </row>
    <row r="48739" spans="1:1">
      <c r="A48739" s="26"/>
    </row>
    <row r="48740" spans="1:1">
      <c r="A48740" s="26"/>
    </row>
    <row r="48741" spans="1:1">
      <c r="A48741" s="31"/>
    </row>
    <row r="48742" spans="1:1">
      <c r="A48742" s="24"/>
    </row>
    <row r="48743" spans="1:1">
      <c r="A48743" s="24"/>
    </row>
    <row r="48744" spans="1:1">
      <c r="A48744" s="26"/>
    </row>
    <row r="48745" spans="1:1">
      <c r="A48745" s="26"/>
    </row>
    <row r="48746" spans="1:1">
      <c r="A48746" s="26"/>
    </row>
    <row r="48747" spans="1:1">
      <c r="A48747" s="26"/>
    </row>
    <row r="48748" spans="1:1">
      <c r="A48748" s="26"/>
    </row>
    <row r="48749" spans="1:1">
      <c r="A48749" s="26"/>
    </row>
    <row r="48750" spans="1:1">
      <c r="A48750" s="26"/>
    </row>
    <row r="48751" spans="1:1">
      <c r="A48751" s="26"/>
    </row>
    <row r="48752" spans="1:1">
      <c r="A48752" s="26"/>
    </row>
    <row r="48753" spans="1:1">
      <c r="A48753" s="26"/>
    </row>
    <row r="48754" spans="1:1">
      <c r="A48754" s="26"/>
    </row>
    <row r="48755" spans="1:1">
      <c r="A48755" s="26"/>
    </row>
    <row r="48756" spans="1:1">
      <c r="A48756" s="26"/>
    </row>
    <row r="48757" spans="1:1" ht="13.5" thickBot="1">
      <c r="A48757" s="31"/>
    </row>
    <row r="48758" spans="1:1">
      <c r="A48758" s="44"/>
    </row>
    <row r="48759" spans="1:1" ht="13.5" thickBot="1">
      <c r="A48759" s="47"/>
    </row>
    <row r="48760" spans="1:1">
      <c r="A48760" s="48"/>
    </row>
    <row r="48761" spans="1:1">
      <c r="A48761" s="50"/>
    </row>
    <row r="48762" spans="1:1">
      <c r="A48762" s="50"/>
    </row>
    <row r="48763" spans="1:1">
      <c r="A48763" s="50"/>
    </row>
    <row r="48764" spans="1:1">
      <c r="A48764" s="50"/>
    </row>
    <row r="48765" spans="1:1">
      <c r="A48765" s="50"/>
    </row>
    <row r="48766" spans="1:1">
      <c r="A48766" s="50"/>
    </row>
    <row r="48767" spans="1:1">
      <c r="A48767" s="50"/>
    </row>
    <row r="48768" spans="1:1">
      <c r="A48768" s="50"/>
    </row>
    <row r="48769" spans="1:1">
      <c r="A48769" s="50"/>
    </row>
    <row r="48770" spans="1:1">
      <c r="A48770" s="50"/>
    </row>
    <row r="48771" spans="1:1">
      <c r="A48771" s="50"/>
    </row>
    <row r="48772" spans="1:1">
      <c r="A48772" s="50"/>
    </row>
    <row r="48773" spans="1:1">
      <c r="A48773" s="50"/>
    </row>
    <row r="48774" spans="1:1">
      <c r="A48774" s="50"/>
    </row>
    <row r="48775" spans="1:1">
      <c r="A48775" s="50"/>
    </row>
    <row r="48776" spans="1:1" ht="13.5" thickBot="1">
      <c r="A48776" s="47"/>
    </row>
    <row r="48777" spans="1:1">
      <c r="A48777" s="1"/>
    </row>
    <row r="48778" spans="1:1">
      <c r="A48778" s="24"/>
    </row>
    <row r="48779" spans="1:1">
      <c r="A48779" s="26"/>
    </row>
    <row r="48780" spans="1:1">
      <c r="A48780" s="26"/>
    </row>
    <row r="48781" spans="1:1">
      <c r="A48781" s="26"/>
    </row>
    <row r="48782" spans="1:1">
      <c r="A48782" s="26"/>
    </row>
    <row r="48783" spans="1:1">
      <c r="A48783" s="26"/>
    </row>
    <row r="48784" spans="1:1">
      <c r="A48784" s="26"/>
    </row>
    <row r="48785" spans="1:1">
      <c r="A48785" s="26"/>
    </row>
    <row r="48786" spans="1:1">
      <c r="A48786" s="26"/>
    </row>
    <row r="48787" spans="1:1">
      <c r="A48787" s="26"/>
    </row>
    <row r="48788" spans="1:1">
      <c r="A48788" s="26"/>
    </row>
    <row r="48789" spans="1:1">
      <c r="A48789" s="26"/>
    </row>
    <row r="48790" spans="1:1">
      <c r="A48790" s="26"/>
    </row>
    <row r="48791" spans="1:1">
      <c r="A48791" s="26"/>
    </row>
    <row r="48792" spans="1:1">
      <c r="A48792" s="26"/>
    </row>
    <row r="48793" spans="1:1">
      <c r="A48793" s="31"/>
    </row>
    <row r="48794" spans="1:1">
      <c r="A48794" s="24"/>
    </row>
    <row r="48795" spans="1:1">
      <c r="A48795" s="24"/>
    </row>
    <row r="48796" spans="1:1">
      <c r="A48796" s="26"/>
    </row>
    <row r="48797" spans="1:1">
      <c r="A48797" s="26"/>
    </row>
    <row r="48798" spans="1:1">
      <c r="A48798" s="26"/>
    </row>
    <row r="48799" spans="1:1">
      <c r="A48799" s="26"/>
    </row>
    <row r="48800" spans="1:1">
      <c r="A48800" s="26"/>
    </row>
    <row r="48801" spans="1:1">
      <c r="A48801" s="26"/>
    </row>
    <row r="48802" spans="1:1">
      <c r="A48802" s="26"/>
    </row>
    <row r="48803" spans="1:1">
      <c r="A48803" s="26"/>
    </row>
    <row r="48804" spans="1:1">
      <c r="A48804" s="26"/>
    </row>
    <row r="48805" spans="1:1">
      <c r="A48805" s="26"/>
    </row>
    <row r="48806" spans="1:1">
      <c r="A48806" s="26"/>
    </row>
    <row r="48807" spans="1:1">
      <c r="A48807" s="26"/>
    </row>
    <row r="48808" spans="1:1">
      <c r="A48808" s="26"/>
    </row>
    <row r="48809" spans="1:1" ht="13.5" thickBot="1">
      <c r="A48809" s="31"/>
    </row>
    <row r="48810" spans="1:1">
      <c r="A48810" s="44"/>
    </row>
    <row r="48811" spans="1:1" ht="13.5" thickBot="1">
      <c r="A48811" s="47"/>
    </row>
    <row r="48812" spans="1:1">
      <c r="A48812" s="48"/>
    </row>
    <row r="48813" spans="1:1">
      <c r="A48813" s="50"/>
    </row>
    <row r="48814" spans="1:1">
      <c r="A48814" s="50"/>
    </row>
    <row r="48815" spans="1:1">
      <c r="A48815" s="50"/>
    </row>
    <row r="48816" spans="1:1">
      <c r="A48816" s="50"/>
    </row>
    <row r="48817" spans="1:1">
      <c r="A48817" s="50"/>
    </row>
    <row r="48818" spans="1:1">
      <c r="A48818" s="50"/>
    </row>
    <row r="48819" spans="1:1">
      <c r="A48819" s="50"/>
    </row>
    <row r="48820" spans="1:1">
      <c r="A48820" s="50"/>
    </row>
    <row r="48821" spans="1:1">
      <c r="A48821" s="50"/>
    </row>
    <row r="48822" spans="1:1">
      <c r="A48822" s="50"/>
    </row>
    <row r="48823" spans="1:1">
      <c r="A48823" s="50"/>
    </row>
    <row r="48824" spans="1:1">
      <c r="A48824" s="50"/>
    </row>
    <row r="48825" spans="1:1">
      <c r="A48825" s="50"/>
    </row>
    <row r="48826" spans="1:1">
      <c r="A48826" s="50"/>
    </row>
    <row r="48827" spans="1:1">
      <c r="A48827" s="50"/>
    </row>
    <row r="48828" spans="1:1" ht="13.5" thickBot="1">
      <c r="A48828" s="47"/>
    </row>
    <row r="48829" spans="1:1">
      <c r="A48829" s="1"/>
    </row>
    <row r="48830" spans="1:1">
      <c r="A48830" s="24"/>
    </row>
    <row r="48831" spans="1:1">
      <c r="A48831" s="26"/>
    </row>
    <row r="48832" spans="1:1">
      <c r="A48832" s="26"/>
    </row>
    <row r="48833" spans="1:1">
      <c r="A48833" s="26"/>
    </row>
    <row r="48834" spans="1:1">
      <c r="A48834" s="26"/>
    </row>
    <row r="48835" spans="1:1">
      <c r="A48835" s="26"/>
    </row>
    <row r="48836" spans="1:1">
      <c r="A48836" s="26"/>
    </row>
    <row r="48837" spans="1:1">
      <c r="A48837" s="26"/>
    </row>
    <row r="48838" spans="1:1">
      <c r="A48838" s="26"/>
    </row>
    <row r="48839" spans="1:1">
      <c r="A48839" s="26"/>
    </row>
    <row r="48840" spans="1:1">
      <c r="A48840" s="26"/>
    </row>
    <row r="48841" spans="1:1">
      <c r="A48841" s="26"/>
    </row>
    <row r="48842" spans="1:1">
      <c r="A48842" s="26"/>
    </row>
    <row r="48843" spans="1:1">
      <c r="A48843" s="26"/>
    </row>
    <row r="48844" spans="1:1">
      <c r="A48844" s="26"/>
    </row>
    <row r="48845" spans="1:1">
      <c r="A48845" s="31"/>
    </row>
    <row r="48846" spans="1:1">
      <c r="A48846" s="24"/>
    </row>
    <row r="48847" spans="1:1">
      <c r="A48847" s="24"/>
    </row>
    <row r="48848" spans="1:1">
      <c r="A48848" s="26"/>
    </row>
    <row r="48849" spans="1:1">
      <c r="A48849" s="26"/>
    </row>
    <row r="48850" spans="1:1">
      <c r="A48850" s="26"/>
    </row>
    <row r="48851" spans="1:1">
      <c r="A48851" s="26"/>
    </row>
    <row r="48852" spans="1:1">
      <c r="A48852" s="26"/>
    </row>
    <row r="48853" spans="1:1">
      <c r="A48853" s="26"/>
    </row>
    <row r="48854" spans="1:1">
      <c r="A48854" s="26"/>
    </row>
    <row r="48855" spans="1:1">
      <c r="A48855" s="26"/>
    </row>
    <row r="48856" spans="1:1">
      <c r="A48856" s="26"/>
    </row>
    <row r="48857" spans="1:1">
      <c r="A48857" s="26"/>
    </row>
    <row r="48858" spans="1:1">
      <c r="A48858" s="26"/>
    </row>
    <row r="48859" spans="1:1">
      <c r="A48859" s="26"/>
    </row>
    <row r="48860" spans="1:1">
      <c r="A48860" s="26"/>
    </row>
    <row r="48861" spans="1:1" ht="13.5" thickBot="1">
      <c r="A48861" s="31"/>
    </row>
    <row r="48862" spans="1:1">
      <c r="A48862" s="44"/>
    </row>
    <row r="48863" spans="1:1" ht="13.5" thickBot="1">
      <c r="A48863" s="47"/>
    </row>
    <row r="48864" spans="1:1">
      <c r="A48864" s="48"/>
    </row>
    <row r="48865" spans="1:1">
      <c r="A48865" s="50"/>
    </row>
    <row r="48866" spans="1:1">
      <c r="A48866" s="50"/>
    </row>
    <row r="48867" spans="1:1">
      <c r="A48867" s="50"/>
    </row>
    <row r="48868" spans="1:1">
      <c r="A48868" s="50"/>
    </row>
    <row r="48869" spans="1:1">
      <c r="A48869" s="50"/>
    </row>
    <row r="48870" spans="1:1">
      <c r="A48870" s="50"/>
    </row>
    <row r="48871" spans="1:1">
      <c r="A48871" s="50"/>
    </row>
    <row r="48872" spans="1:1">
      <c r="A48872" s="50"/>
    </row>
    <row r="48873" spans="1:1">
      <c r="A48873" s="50"/>
    </row>
    <row r="48874" spans="1:1">
      <c r="A48874" s="50"/>
    </row>
    <row r="48875" spans="1:1">
      <c r="A48875" s="50"/>
    </row>
    <row r="48876" spans="1:1">
      <c r="A48876" s="50"/>
    </row>
    <row r="48877" spans="1:1">
      <c r="A48877" s="50"/>
    </row>
    <row r="48878" spans="1:1">
      <c r="A48878" s="50"/>
    </row>
    <row r="48879" spans="1:1">
      <c r="A48879" s="50"/>
    </row>
    <row r="48880" spans="1:1" ht="13.5" thickBot="1">
      <c r="A48880" s="47"/>
    </row>
    <row r="48881" spans="1:1">
      <c r="A48881" s="1"/>
    </row>
    <row r="48882" spans="1:1">
      <c r="A48882" s="24"/>
    </row>
    <row r="48883" spans="1:1">
      <c r="A48883" s="26"/>
    </row>
    <row r="48884" spans="1:1">
      <c r="A48884" s="26"/>
    </row>
    <row r="48885" spans="1:1">
      <c r="A48885" s="26"/>
    </row>
    <row r="48886" spans="1:1">
      <c r="A48886" s="26"/>
    </row>
    <row r="48887" spans="1:1">
      <c r="A48887" s="26"/>
    </row>
    <row r="48888" spans="1:1">
      <c r="A48888" s="26"/>
    </row>
    <row r="48889" spans="1:1">
      <c r="A48889" s="26"/>
    </row>
    <row r="48890" spans="1:1">
      <c r="A48890" s="26"/>
    </row>
    <row r="48891" spans="1:1">
      <c r="A48891" s="26"/>
    </row>
    <row r="48892" spans="1:1">
      <c r="A48892" s="26"/>
    </row>
    <row r="48893" spans="1:1">
      <c r="A48893" s="26"/>
    </row>
    <row r="48894" spans="1:1">
      <c r="A48894" s="26"/>
    </row>
    <row r="48895" spans="1:1">
      <c r="A48895" s="26"/>
    </row>
    <row r="48896" spans="1:1">
      <c r="A48896" s="26"/>
    </row>
    <row r="48897" spans="1:1">
      <c r="A48897" s="31"/>
    </row>
    <row r="48898" spans="1:1">
      <c r="A48898" s="24"/>
    </row>
    <row r="48899" spans="1:1">
      <c r="A48899" s="24"/>
    </row>
    <row r="48900" spans="1:1">
      <c r="A48900" s="26"/>
    </row>
    <row r="48901" spans="1:1">
      <c r="A48901" s="26"/>
    </row>
    <row r="48902" spans="1:1">
      <c r="A48902" s="26"/>
    </row>
    <row r="48903" spans="1:1">
      <c r="A48903" s="26"/>
    </row>
    <row r="48904" spans="1:1">
      <c r="A48904" s="26"/>
    </row>
    <row r="48905" spans="1:1">
      <c r="A48905" s="26"/>
    </row>
    <row r="48906" spans="1:1">
      <c r="A48906" s="26"/>
    </row>
    <row r="48907" spans="1:1">
      <c r="A48907" s="26"/>
    </row>
    <row r="48908" spans="1:1">
      <c r="A48908" s="26"/>
    </row>
    <row r="48909" spans="1:1">
      <c r="A48909" s="26"/>
    </row>
    <row r="48910" spans="1:1">
      <c r="A48910" s="26"/>
    </row>
    <row r="48911" spans="1:1">
      <c r="A48911" s="26"/>
    </row>
    <row r="48912" spans="1:1">
      <c r="A48912" s="26"/>
    </row>
    <row r="48913" spans="1:1" ht="13.5" thickBot="1">
      <c r="A48913" s="31"/>
    </row>
    <row r="48914" spans="1:1">
      <c r="A48914" s="44"/>
    </row>
    <row r="48915" spans="1:1" ht="13.5" thickBot="1">
      <c r="A48915" s="47"/>
    </row>
    <row r="48916" spans="1:1">
      <c r="A48916" s="48"/>
    </row>
    <row r="48917" spans="1:1">
      <c r="A48917" s="50"/>
    </row>
    <row r="48918" spans="1:1">
      <c r="A48918" s="50"/>
    </row>
    <row r="48919" spans="1:1">
      <c r="A48919" s="50"/>
    </row>
    <row r="48920" spans="1:1">
      <c r="A48920" s="50"/>
    </row>
    <row r="48921" spans="1:1">
      <c r="A48921" s="50"/>
    </row>
    <row r="48922" spans="1:1">
      <c r="A48922" s="50"/>
    </row>
    <row r="48923" spans="1:1">
      <c r="A48923" s="50"/>
    </row>
    <row r="48924" spans="1:1">
      <c r="A48924" s="50"/>
    </row>
    <row r="48925" spans="1:1">
      <c r="A48925" s="50"/>
    </row>
    <row r="48926" spans="1:1">
      <c r="A48926" s="50"/>
    </row>
    <row r="48927" spans="1:1">
      <c r="A48927" s="50"/>
    </row>
    <row r="48928" spans="1:1">
      <c r="A48928" s="50"/>
    </row>
    <row r="48929" spans="1:1">
      <c r="A48929" s="50"/>
    </row>
    <row r="48930" spans="1:1">
      <c r="A48930" s="50"/>
    </row>
    <row r="48931" spans="1:1">
      <c r="A48931" s="50"/>
    </row>
    <row r="48932" spans="1:1" ht="13.5" thickBot="1">
      <c r="A48932" s="47"/>
    </row>
    <row r="48933" spans="1:1">
      <c r="A48933" s="1"/>
    </row>
    <row r="48934" spans="1:1">
      <c r="A48934" s="24"/>
    </row>
    <row r="48935" spans="1:1">
      <c r="A48935" s="26"/>
    </row>
    <row r="48936" spans="1:1">
      <c r="A48936" s="26"/>
    </row>
    <row r="48937" spans="1:1">
      <c r="A48937" s="26"/>
    </row>
    <row r="48938" spans="1:1">
      <c r="A48938" s="26"/>
    </row>
    <row r="48939" spans="1:1">
      <c r="A48939" s="26"/>
    </row>
    <row r="48940" spans="1:1">
      <c r="A48940" s="26"/>
    </row>
    <row r="48941" spans="1:1">
      <c r="A48941" s="26"/>
    </row>
    <row r="48942" spans="1:1">
      <c r="A48942" s="26"/>
    </row>
    <row r="48943" spans="1:1">
      <c r="A48943" s="26"/>
    </row>
    <row r="48944" spans="1:1">
      <c r="A48944" s="26"/>
    </row>
    <row r="48945" spans="1:1">
      <c r="A48945" s="26"/>
    </row>
    <row r="48946" spans="1:1">
      <c r="A48946" s="26"/>
    </row>
    <row r="48947" spans="1:1">
      <c r="A48947" s="26"/>
    </row>
    <row r="48948" spans="1:1">
      <c r="A48948" s="26"/>
    </row>
    <row r="48949" spans="1:1">
      <c r="A48949" s="31"/>
    </row>
    <row r="48950" spans="1:1">
      <c r="A48950" s="24"/>
    </row>
    <row r="48951" spans="1:1">
      <c r="A48951" s="24"/>
    </row>
    <row r="48952" spans="1:1">
      <c r="A48952" s="26"/>
    </row>
    <row r="48953" spans="1:1">
      <c r="A48953" s="26"/>
    </row>
    <row r="48954" spans="1:1">
      <c r="A48954" s="26"/>
    </row>
    <row r="48955" spans="1:1">
      <c r="A48955" s="26"/>
    </row>
    <row r="48956" spans="1:1">
      <c r="A48956" s="26"/>
    </row>
    <row r="48957" spans="1:1">
      <c r="A48957" s="26"/>
    </row>
    <row r="48958" spans="1:1">
      <c r="A48958" s="26"/>
    </row>
    <row r="48959" spans="1:1">
      <c r="A48959" s="26"/>
    </row>
    <row r="48960" spans="1:1">
      <c r="A48960" s="26"/>
    </row>
    <row r="48961" spans="1:1">
      <c r="A48961" s="26"/>
    </row>
    <row r="48962" spans="1:1">
      <c r="A48962" s="26"/>
    </row>
    <row r="48963" spans="1:1">
      <c r="A48963" s="26"/>
    </row>
    <row r="48964" spans="1:1">
      <c r="A48964" s="26"/>
    </row>
    <row r="48965" spans="1:1" ht="13.5" thickBot="1">
      <c r="A48965" s="31"/>
    </row>
    <row r="48966" spans="1:1">
      <c r="A48966" s="44"/>
    </row>
    <row r="48967" spans="1:1" ht="13.5" thickBot="1">
      <c r="A48967" s="47"/>
    </row>
    <row r="48968" spans="1:1">
      <c r="A48968" s="48"/>
    </row>
    <row r="48969" spans="1:1">
      <c r="A48969" s="50"/>
    </row>
    <row r="48970" spans="1:1">
      <c r="A48970" s="50"/>
    </row>
    <row r="48971" spans="1:1">
      <c r="A48971" s="50"/>
    </row>
    <row r="48972" spans="1:1">
      <c r="A48972" s="50"/>
    </row>
    <row r="48973" spans="1:1">
      <c r="A48973" s="50"/>
    </row>
    <row r="48974" spans="1:1">
      <c r="A48974" s="50"/>
    </row>
    <row r="48975" spans="1:1">
      <c r="A48975" s="50"/>
    </row>
    <row r="48976" spans="1:1">
      <c r="A48976" s="50"/>
    </row>
    <row r="48977" spans="1:1">
      <c r="A48977" s="50"/>
    </row>
    <row r="48978" spans="1:1">
      <c r="A48978" s="50"/>
    </row>
    <row r="48979" spans="1:1">
      <c r="A48979" s="50"/>
    </row>
    <row r="48980" spans="1:1">
      <c r="A48980" s="50"/>
    </row>
    <row r="48981" spans="1:1">
      <c r="A48981" s="50"/>
    </row>
    <row r="48982" spans="1:1">
      <c r="A48982" s="50"/>
    </row>
    <row r="48983" spans="1:1">
      <c r="A48983" s="50"/>
    </row>
    <row r="48984" spans="1:1" ht="13.5" thickBot="1">
      <c r="A48984" s="47"/>
    </row>
    <row r="48985" spans="1:1">
      <c r="A48985" s="1"/>
    </row>
    <row r="48986" spans="1:1">
      <c r="A48986" s="24"/>
    </row>
    <row r="48987" spans="1:1">
      <c r="A48987" s="26"/>
    </row>
    <row r="48988" spans="1:1">
      <c r="A48988" s="26"/>
    </row>
    <row r="48989" spans="1:1">
      <c r="A48989" s="26"/>
    </row>
    <row r="48990" spans="1:1">
      <c r="A48990" s="26"/>
    </row>
    <row r="48991" spans="1:1">
      <c r="A48991" s="26"/>
    </row>
    <row r="48992" spans="1:1">
      <c r="A48992" s="26"/>
    </row>
    <row r="48993" spans="1:1">
      <c r="A48993" s="26"/>
    </row>
    <row r="48994" spans="1:1">
      <c r="A48994" s="26"/>
    </row>
    <row r="48995" spans="1:1">
      <c r="A48995" s="26"/>
    </row>
    <row r="48996" spans="1:1">
      <c r="A48996" s="26"/>
    </row>
    <row r="48997" spans="1:1">
      <c r="A48997" s="26"/>
    </row>
    <row r="48998" spans="1:1">
      <c r="A48998" s="26"/>
    </row>
    <row r="48999" spans="1:1">
      <c r="A48999" s="26"/>
    </row>
    <row r="49000" spans="1:1">
      <c r="A49000" s="26"/>
    </row>
    <row r="49001" spans="1:1">
      <c r="A49001" s="31"/>
    </row>
    <row r="49002" spans="1:1">
      <c r="A49002" s="24"/>
    </row>
    <row r="49003" spans="1:1">
      <c r="A49003" s="24"/>
    </row>
    <row r="49004" spans="1:1">
      <c r="A49004" s="26"/>
    </row>
    <row r="49005" spans="1:1">
      <c r="A49005" s="26"/>
    </row>
    <row r="49006" spans="1:1">
      <c r="A49006" s="26"/>
    </row>
    <row r="49007" spans="1:1">
      <c r="A49007" s="26"/>
    </row>
    <row r="49008" spans="1:1">
      <c r="A49008" s="26"/>
    </row>
    <row r="49009" spans="1:1">
      <c r="A49009" s="26"/>
    </row>
    <row r="49010" spans="1:1">
      <c r="A49010" s="26"/>
    </row>
    <row r="49011" spans="1:1">
      <c r="A49011" s="26"/>
    </row>
    <row r="49012" spans="1:1">
      <c r="A49012" s="26"/>
    </row>
    <row r="49013" spans="1:1">
      <c r="A49013" s="26"/>
    </row>
    <row r="49014" spans="1:1">
      <c r="A49014" s="26"/>
    </row>
    <row r="49015" spans="1:1">
      <c r="A49015" s="26"/>
    </row>
    <row r="49016" spans="1:1">
      <c r="A49016" s="26"/>
    </row>
    <row r="49017" spans="1:1" ht="13.5" thickBot="1">
      <c r="A49017" s="31"/>
    </row>
    <row r="49018" spans="1:1">
      <c r="A49018" s="44"/>
    </row>
    <row r="49019" spans="1:1" ht="13.5" thickBot="1">
      <c r="A49019" s="47"/>
    </row>
    <row r="49020" spans="1:1">
      <c r="A49020" s="48"/>
    </row>
    <row r="49021" spans="1:1">
      <c r="A49021" s="50"/>
    </row>
    <row r="49022" spans="1:1">
      <c r="A49022" s="50"/>
    </row>
    <row r="49023" spans="1:1">
      <c r="A49023" s="50"/>
    </row>
    <row r="49024" spans="1:1">
      <c r="A49024" s="50"/>
    </row>
    <row r="49025" spans="1:1">
      <c r="A49025" s="50"/>
    </row>
    <row r="49026" spans="1:1">
      <c r="A49026" s="50"/>
    </row>
    <row r="49027" spans="1:1">
      <c r="A49027" s="50"/>
    </row>
    <row r="49028" spans="1:1">
      <c r="A49028" s="50"/>
    </row>
    <row r="49029" spans="1:1">
      <c r="A49029" s="50"/>
    </row>
    <row r="49030" spans="1:1">
      <c r="A49030" s="50"/>
    </row>
    <row r="49031" spans="1:1">
      <c r="A49031" s="50"/>
    </row>
    <row r="49032" spans="1:1">
      <c r="A49032" s="50"/>
    </row>
    <row r="49033" spans="1:1">
      <c r="A49033" s="50"/>
    </row>
    <row r="49034" spans="1:1">
      <c r="A49034" s="50"/>
    </row>
    <row r="49035" spans="1:1">
      <c r="A49035" s="50"/>
    </row>
    <row r="49036" spans="1:1" ht="13.5" thickBot="1">
      <c r="A49036" s="47"/>
    </row>
    <row r="49037" spans="1:1">
      <c r="A49037" s="1"/>
    </row>
    <row r="49038" spans="1:1">
      <c r="A49038" s="24"/>
    </row>
    <row r="49039" spans="1:1">
      <c r="A49039" s="26"/>
    </row>
    <row r="49040" spans="1:1">
      <c r="A49040" s="26"/>
    </row>
    <row r="49041" spans="1:1">
      <c r="A49041" s="26"/>
    </row>
    <row r="49042" spans="1:1">
      <c r="A49042" s="26"/>
    </row>
    <row r="49043" spans="1:1">
      <c r="A49043" s="26"/>
    </row>
    <row r="49044" spans="1:1">
      <c r="A49044" s="26"/>
    </row>
    <row r="49045" spans="1:1">
      <c r="A49045" s="26"/>
    </row>
    <row r="49046" spans="1:1">
      <c r="A49046" s="26"/>
    </row>
    <row r="49047" spans="1:1">
      <c r="A49047" s="26"/>
    </row>
    <row r="49048" spans="1:1">
      <c r="A49048" s="26"/>
    </row>
    <row r="49049" spans="1:1">
      <c r="A49049" s="26"/>
    </row>
    <row r="49050" spans="1:1">
      <c r="A49050" s="26"/>
    </row>
    <row r="49051" spans="1:1">
      <c r="A49051" s="26"/>
    </row>
    <row r="49052" spans="1:1">
      <c r="A49052" s="26"/>
    </row>
    <row r="49053" spans="1:1">
      <c r="A49053" s="31"/>
    </row>
    <row r="49054" spans="1:1">
      <c r="A49054" s="24"/>
    </row>
    <row r="49055" spans="1:1">
      <c r="A49055" s="24"/>
    </row>
    <row r="49056" spans="1:1">
      <c r="A49056" s="26"/>
    </row>
    <row r="49057" spans="1:1">
      <c r="A49057" s="26"/>
    </row>
    <row r="49058" spans="1:1">
      <c r="A49058" s="26"/>
    </row>
    <row r="49059" spans="1:1">
      <c r="A49059" s="26"/>
    </row>
    <row r="49060" spans="1:1">
      <c r="A49060" s="26"/>
    </row>
    <row r="49061" spans="1:1">
      <c r="A49061" s="26"/>
    </row>
    <row r="49062" spans="1:1">
      <c r="A49062" s="26"/>
    </row>
    <row r="49063" spans="1:1">
      <c r="A49063" s="26"/>
    </row>
    <row r="49064" spans="1:1">
      <c r="A49064" s="26"/>
    </row>
    <row r="49065" spans="1:1">
      <c r="A49065" s="26"/>
    </row>
    <row r="49066" spans="1:1">
      <c r="A49066" s="26"/>
    </row>
    <row r="49067" spans="1:1">
      <c r="A49067" s="26"/>
    </row>
    <row r="49068" spans="1:1">
      <c r="A49068" s="26"/>
    </row>
    <row r="49069" spans="1:1" ht="13.5" thickBot="1">
      <c r="A49069" s="31"/>
    </row>
    <row r="49070" spans="1:1">
      <c r="A49070" s="44"/>
    </row>
    <row r="49071" spans="1:1" ht="13.5" thickBot="1">
      <c r="A49071" s="47"/>
    </row>
    <row r="49072" spans="1:1">
      <c r="A49072" s="48"/>
    </row>
    <row r="49073" spans="1:1">
      <c r="A49073" s="50"/>
    </row>
    <row r="49074" spans="1:1">
      <c r="A49074" s="50"/>
    </row>
    <row r="49075" spans="1:1">
      <c r="A49075" s="50"/>
    </row>
    <row r="49076" spans="1:1">
      <c r="A49076" s="50"/>
    </row>
    <row r="49077" spans="1:1">
      <c r="A49077" s="50"/>
    </row>
    <row r="49078" spans="1:1">
      <c r="A49078" s="50"/>
    </row>
    <row r="49079" spans="1:1">
      <c r="A49079" s="50"/>
    </row>
    <row r="49080" spans="1:1">
      <c r="A49080" s="50"/>
    </row>
    <row r="49081" spans="1:1">
      <c r="A49081" s="50"/>
    </row>
    <row r="49082" spans="1:1">
      <c r="A49082" s="50"/>
    </row>
    <row r="49083" spans="1:1">
      <c r="A49083" s="50"/>
    </row>
    <row r="49084" spans="1:1">
      <c r="A49084" s="50"/>
    </row>
    <row r="49085" spans="1:1">
      <c r="A49085" s="50"/>
    </row>
    <row r="49086" spans="1:1">
      <c r="A49086" s="50"/>
    </row>
    <row r="49087" spans="1:1">
      <c r="A49087" s="50"/>
    </row>
    <row r="49088" spans="1:1" ht="13.5" thickBot="1">
      <c r="A49088" s="47"/>
    </row>
    <row r="49089" spans="1:1">
      <c r="A49089" s="1"/>
    </row>
    <row r="49090" spans="1:1">
      <c r="A49090" s="24"/>
    </row>
    <row r="49091" spans="1:1">
      <c r="A49091" s="26"/>
    </row>
    <row r="49092" spans="1:1">
      <c r="A49092" s="26"/>
    </row>
    <row r="49093" spans="1:1">
      <c r="A49093" s="26"/>
    </row>
    <row r="49094" spans="1:1">
      <c r="A49094" s="26"/>
    </row>
    <row r="49095" spans="1:1">
      <c r="A49095" s="26"/>
    </row>
    <row r="49096" spans="1:1">
      <c r="A49096" s="26"/>
    </row>
    <row r="49097" spans="1:1">
      <c r="A49097" s="26"/>
    </row>
    <row r="49098" spans="1:1">
      <c r="A49098" s="26"/>
    </row>
    <row r="49099" spans="1:1">
      <c r="A49099" s="26"/>
    </row>
    <row r="49100" spans="1:1">
      <c r="A49100" s="26"/>
    </row>
    <row r="49101" spans="1:1">
      <c r="A49101" s="26"/>
    </row>
    <row r="49102" spans="1:1">
      <c r="A49102" s="26"/>
    </row>
    <row r="49103" spans="1:1">
      <c r="A49103" s="26"/>
    </row>
    <row r="49104" spans="1:1">
      <c r="A49104" s="26"/>
    </row>
    <row r="49105" spans="1:1">
      <c r="A49105" s="31"/>
    </row>
    <row r="49106" spans="1:1">
      <c r="A49106" s="24"/>
    </row>
    <row r="49107" spans="1:1">
      <c r="A49107" s="24"/>
    </row>
    <row r="49108" spans="1:1">
      <c r="A49108" s="26"/>
    </row>
    <row r="49109" spans="1:1">
      <c r="A49109" s="26"/>
    </row>
    <row r="49110" spans="1:1">
      <c r="A49110" s="26"/>
    </row>
    <row r="49111" spans="1:1">
      <c r="A49111" s="26"/>
    </row>
    <row r="49112" spans="1:1">
      <c r="A49112" s="26"/>
    </row>
    <row r="49113" spans="1:1">
      <c r="A49113" s="26"/>
    </row>
    <row r="49114" spans="1:1">
      <c r="A49114" s="26"/>
    </row>
    <row r="49115" spans="1:1">
      <c r="A49115" s="26"/>
    </row>
    <row r="49116" spans="1:1">
      <c r="A49116" s="26"/>
    </row>
    <row r="49117" spans="1:1">
      <c r="A49117" s="26"/>
    </row>
    <row r="49118" spans="1:1">
      <c r="A49118" s="26"/>
    </row>
    <row r="49119" spans="1:1">
      <c r="A49119" s="26"/>
    </row>
    <row r="49120" spans="1:1">
      <c r="A49120" s="26"/>
    </row>
    <row r="49121" spans="1:1" ht="13.5" thickBot="1">
      <c r="A49121" s="31"/>
    </row>
    <row r="49122" spans="1:1">
      <c r="A49122" s="44"/>
    </row>
    <row r="49123" spans="1:1" ht="13.5" thickBot="1">
      <c r="A49123" s="47"/>
    </row>
    <row r="49124" spans="1:1">
      <c r="A49124" s="48"/>
    </row>
    <row r="49125" spans="1:1">
      <c r="A49125" s="50"/>
    </row>
    <row r="49126" spans="1:1">
      <c r="A49126" s="50"/>
    </row>
    <row r="49127" spans="1:1">
      <c r="A49127" s="50"/>
    </row>
    <row r="49128" spans="1:1">
      <c r="A49128" s="50"/>
    </row>
    <row r="49129" spans="1:1">
      <c r="A49129" s="50"/>
    </row>
    <row r="49130" spans="1:1">
      <c r="A49130" s="50"/>
    </row>
    <row r="49131" spans="1:1">
      <c r="A49131" s="50"/>
    </row>
    <row r="49132" spans="1:1">
      <c r="A49132" s="50"/>
    </row>
    <row r="49133" spans="1:1">
      <c r="A49133" s="50"/>
    </row>
    <row r="49134" spans="1:1">
      <c r="A49134" s="50"/>
    </row>
    <row r="49135" spans="1:1">
      <c r="A49135" s="50"/>
    </row>
    <row r="49136" spans="1:1">
      <c r="A49136" s="50"/>
    </row>
    <row r="49137" spans="1:1">
      <c r="A49137" s="50"/>
    </row>
    <row r="49138" spans="1:1">
      <c r="A49138" s="50"/>
    </row>
    <row r="49139" spans="1:1">
      <c r="A49139" s="50"/>
    </row>
    <row r="49140" spans="1:1" ht="13.5" thickBot="1">
      <c r="A49140" s="47"/>
    </row>
    <row r="49141" spans="1:1">
      <c r="A49141" s="1"/>
    </row>
    <row r="49142" spans="1:1">
      <c r="A49142" s="24"/>
    </row>
    <row r="49143" spans="1:1">
      <c r="A49143" s="26"/>
    </row>
    <row r="49144" spans="1:1">
      <c r="A49144" s="26"/>
    </row>
    <row r="49145" spans="1:1">
      <c r="A49145" s="26"/>
    </row>
    <row r="49146" spans="1:1">
      <c r="A49146" s="26"/>
    </row>
    <row r="49147" spans="1:1">
      <c r="A49147" s="26"/>
    </row>
    <row r="49148" spans="1:1">
      <c r="A49148" s="26"/>
    </row>
    <row r="49149" spans="1:1">
      <c r="A49149" s="26"/>
    </row>
    <row r="49150" spans="1:1">
      <c r="A49150" s="26"/>
    </row>
    <row r="49151" spans="1:1">
      <c r="A49151" s="26"/>
    </row>
    <row r="49152" spans="1:1">
      <c r="A49152" s="26"/>
    </row>
    <row r="49153" spans="1:1">
      <c r="A49153" s="26"/>
    </row>
    <row r="49154" spans="1:1">
      <c r="A49154" s="26"/>
    </row>
    <row r="49155" spans="1:1">
      <c r="A49155" s="26"/>
    </row>
    <row r="49156" spans="1:1">
      <c r="A49156" s="26"/>
    </row>
    <row r="49157" spans="1:1">
      <c r="A49157" s="31"/>
    </row>
    <row r="49158" spans="1:1">
      <c r="A49158" s="24"/>
    </row>
    <row r="49159" spans="1:1">
      <c r="A49159" s="24"/>
    </row>
    <row r="49160" spans="1:1">
      <c r="A49160" s="26"/>
    </row>
    <row r="49161" spans="1:1">
      <c r="A49161" s="26"/>
    </row>
    <row r="49162" spans="1:1">
      <c r="A49162" s="26"/>
    </row>
    <row r="49163" spans="1:1">
      <c r="A49163" s="26"/>
    </row>
    <row r="49164" spans="1:1">
      <c r="A49164" s="26"/>
    </row>
    <row r="49165" spans="1:1">
      <c r="A49165" s="26"/>
    </row>
    <row r="49166" spans="1:1">
      <c r="A49166" s="26"/>
    </row>
    <row r="49167" spans="1:1">
      <c r="A49167" s="26"/>
    </row>
    <row r="49168" spans="1:1">
      <c r="A49168" s="26"/>
    </row>
    <row r="49169" spans="1:1">
      <c r="A49169" s="26"/>
    </row>
    <row r="49170" spans="1:1">
      <c r="A49170" s="26"/>
    </row>
    <row r="49171" spans="1:1">
      <c r="A49171" s="26"/>
    </row>
    <row r="49172" spans="1:1">
      <c r="A49172" s="26"/>
    </row>
    <row r="49173" spans="1:1" ht="13.5" thickBot="1">
      <c r="A49173" s="31"/>
    </row>
    <row r="49174" spans="1:1">
      <c r="A49174" s="44"/>
    </row>
    <row r="49175" spans="1:1" ht="13.5" thickBot="1">
      <c r="A49175" s="47"/>
    </row>
    <row r="49176" spans="1:1">
      <c r="A49176" s="48"/>
    </row>
    <row r="49177" spans="1:1">
      <c r="A49177" s="50"/>
    </row>
    <row r="49178" spans="1:1">
      <c r="A49178" s="50"/>
    </row>
    <row r="49179" spans="1:1">
      <c r="A49179" s="50"/>
    </row>
    <row r="49180" spans="1:1">
      <c r="A49180" s="50"/>
    </row>
    <row r="49181" spans="1:1">
      <c r="A49181" s="50"/>
    </row>
    <row r="49182" spans="1:1">
      <c r="A49182" s="50"/>
    </row>
    <row r="49183" spans="1:1">
      <c r="A49183" s="50"/>
    </row>
    <row r="49184" spans="1:1">
      <c r="A49184" s="50"/>
    </row>
    <row r="49185" spans="1:1">
      <c r="A49185" s="50"/>
    </row>
    <row r="49186" spans="1:1">
      <c r="A49186" s="50"/>
    </row>
    <row r="49187" spans="1:1">
      <c r="A49187" s="50"/>
    </row>
    <row r="49188" spans="1:1">
      <c r="A49188" s="50"/>
    </row>
    <row r="49189" spans="1:1">
      <c r="A49189" s="50"/>
    </row>
    <row r="49190" spans="1:1">
      <c r="A49190" s="50"/>
    </row>
    <row r="49191" spans="1:1">
      <c r="A49191" s="50"/>
    </row>
    <row r="49192" spans="1:1" ht="13.5" thickBot="1">
      <c r="A49192" s="47"/>
    </row>
    <row r="49193" spans="1:1">
      <c r="A49193" s="1"/>
    </row>
    <row r="49194" spans="1:1">
      <c r="A49194" s="24"/>
    </row>
    <row r="49195" spans="1:1">
      <c r="A49195" s="26"/>
    </row>
    <row r="49196" spans="1:1">
      <c r="A49196" s="26"/>
    </row>
    <row r="49197" spans="1:1">
      <c r="A49197" s="26"/>
    </row>
    <row r="49198" spans="1:1">
      <c r="A49198" s="26"/>
    </row>
    <row r="49199" spans="1:1">
      <c r="A49199" s="26"/>
    </row>
    <row r="49200" spans="1:1">
      <c r="A49200" s="26"/>
    </row>
    <row r="49201" spans="1:1">
      <c r="A49201" s="26"/>
    </row>
    <row r="49202" spans="1:1">
      <c r="A49202" s="26"/>
    </row>
    <row r="49203" spans="1:1">
      <c r="A49203" s="26"/>
    </row>
    <row r="49204" spans="1:1">
      <c r="A49204" s="26"/>
    </row>
    <row r="49205" spans="1:1">
      <c r="A49205" s="26"/>
    </row>
    <row r="49206" spans="1:1">
      <c r="A49206" s="26"/>
    </row>
    <row r="49207" spans="1:1">
      <c r="A49207" s="26"/>
    </row>
    <row r="49208" spans="1:1">
      <c r="A49208" s="26"/>
    </row>
    <row r="49209" spans="1:1">
      <c r="A49209" s="31"/>
    </row>
    <row r="49210" spans="1:1">
      <c r="A49210" s="24"/>
    </row>
    <row r="49211" spans="1:1">
      <c r="A49211" s="24"/>
    </row>
    <row r="49212" spans="1:1">
      <c r="A49212" s="26"/>
    </row>
    <row r="49213" spans="1:1">
      <c r="A49213" s="26"/>
    </row>
    <row r="49214" spans="1:1">
      <c r="A49214" s="26"/>
    </row>
    <row r="49215" spans="1:1">
      <c r="A49215" s="26"/>
    </row>
    <row r="49216" spans="1:1">
      <c r="A49216" s="26"/>
    </row>
    <row r="49217" spans="1:1">
      <c r="A49217" s="26"/>
    </row>
    <row r="49218" spans="1:1">
      <c r="A49218" s="26"/>
    </row>
    <row r="49219" spans="1:1">
      <c r="A49219" s="26"/>
    </row>
    <row r="49220" spans="1:1">
      <c r="A49220" s="26"/>
    </row>
    <row r="49221" spans="1:1">
      <c r="A49221" s="26"/>
    </row>
    <row r="49222" spans="1:1">
      <c r="A49222" s="26"/>
    </row>
    <row r="49223" spans="1:1">
      <c r="A49223" s="26"/>
    </row>
    <row r="49224" spans="1:1">
      <c r="A49224" s="26"/>
    </row>
    <row r="49225" spans="1:1" ht="13.5" thickBot="1">
      <c r="A49225" s="31"/>
    </row>
    <row r="49226" spans="1:1">
      <c r="A49226" s="44"/>
    </row>
    <row r="49227" spans="1:1" ht="13.5" thickBot="1">
      <c r="A49227" s="47"/>
    </row>
    <row r="49228" spans="1:1">
      <c r="A49228" s="48"/>
    </row>
    <row r="49229" spans="1:1">
      <c r="A49229" s="50"/>
    </row>
    <row r="49230" spans="1:1">
      <c r="A49230" s="50"/>
    </row>
    <row r="49231" spans="1:1">
      <c r="A49231" s="50"/>
    </row>
    <row r="49232" spans="1:1">
      <c r="A49232" s="50"/>
    </row>
    <row r="49233" spans="1:1">
      <c r="A49233" s="50"/>
    </row>
    <row r="49234" spans="1:1">
      <c r="A49234" s="50"/>
    </row>
    <row r="49235" spans="1:1">
      <c r="A49235" s="50"/>
    </row>
    <row r="49236" spans="1:1">
      <c r="A49236" s="50"/>
    </row>
    <row r="49237" spans="1:1">
      <c r="A49237" s="50"/>
    </row>
    <row r="49238" spans="1:1">
      <c r="A49238" s="50"/>
    </row>
    <row r="49239" spans="1:1">
      <c r="A49239" s="50"/>
    </row>
    <row r="49240" spans="1:1">
      <c r="A49240" s="50"/>
    </row>
    <row r="49241" spans="1:1">
      <c r="A49241" s="50"/>
    </row>
    <row r="49242" spans="1:1">
      <c r="A49242" s="50"/>
    </row>
    <row r="49243" spans="1:1">
      <c r="A49243" s="50"/>
    </row>
    <row r="49244" spans="1:1" ht="13.5" thickBot="1">
      <c r="A49244" s="47"/>
    </row>
    <row r="49245" spans="1:1">
      <c r="A49245" s="1"/>
    </row>
    <row r="49246" spans="1:1">
      <c r="A49246" s="24"/>
    </row>
    <row r="49247" spans="1:1">
      <c r="A49247" s="26"/>
    </row>
    <row r="49248" spans="1:1">
      <c r="A49248" s="26"/>
    </row>
    <row r="49249" spans="1:1">
      <c r="A49249" s="26"/>
    </row>
    <row r="49250" spans="1:1">
      <c r="A49250" s="26"/>
    </row>
    <row r="49251" spans="1:1">
      <c r="A49251" s="26"/>
    </row>
    <row r="49252" spans="1:1">
      <c r="A49252" s="26"/>
    </row>
    <row r="49253" spans="1:1">
      <c r="A49253" s="26"/>
    </row>
    <row r="49254" spans="1:1">
      <c r="A49254" s="26"/>
    </row>
    <row r="49255" spans="1:1">
      <c r="A49255" s="26"/>
    </row>
    <row r="49256" spans="1:1">
      <c r="A49256" s="26"/>
    </row>
    <row r="49257" spans="1:1">
      <c r="A49257" s="26"/>
    </row>
    <row r="49258" spans="1:1">
      <c r="A49258" s="26"/>
    </row>
    <row r="49259" spans="1:1">
      <c r="A49259" s="26"/>
    </row>
    <row r="49260" spans="1:1">
      <c r="A49260" s="26"/>
    </row>
    <row r="49261" spans="1:1">
      <c r="A49261" s="31"/>
    </row>
    <row r="49262" spans="1:1">
      <c r="A49262" s="24"/>
    </row>
    <row r="49263" spans="1:1">
      <c r="A49263" s="24"/>
    </row>
    <row r="49264" spans="1:1">
      <c r="A49264" s="26"/>
    </row>
    <row r="49265" spans="1:1">
      <c r="A49265" s="26"/>
    </row>
    <row r="49266" spans="1:1">
      <c r="A49266" s="26"/>
    </row>
    <row r="49267" spans="1:1">
      <c r="A49267" s="26"/>
    </row>
    <row r="49268" spans="1:1">
      <c r="A49268" s="26"/>
    </row>
    <row r="49269" spans="1:1">
      <c r="A49269" s="26"/>
    </row>
    <row r="49270" spans="1:1">
      <c r="A49270" s="26"/>
    </row>
    <row r="49271" spans="1:1">
      <c r="A49271" s="26"/>
    </row>
    <row r="49272" spans="1:1">
      <c r="A49272" s="26"/>
    </row>
    <row r="49273" spans="1:1">
      <c r="A49273" s="26"/>
    </row>
    <row r="49274" spans="1:1">
      <c r="A49274" s="26"/>
    </row>
    <row r="49275" spans="1:1">
      <c r="A49275" s="26"/>
    </row>
    <row r="49276" spans="1:1">
      <c r="A49276" s="26"/>
    </row>
    <row r="49277" spans="1:1" ht="13.5" thickBot="1">
      <c r="A49277" s="31"/>
    </row>
    <row r="49278" spans="1:1">
      <c r="A49278" s="44"/>
    </row>
    <row r="49279" spans="1:1" ht="13.5" thickBot="1">
      <c r="A49279" s="47"/>
    </row>
    <row r="49280" spans="1:1">
      <c r="A49280" s="48"/>
    </row>
    <row r="49281" spans="1:1">
      <c r="A49281" s="50"/>
    </row>
    <row r="49282" spans="1:1">
      <c r="A49282" s="50"/>
    </row>
    <row r="49283" spans="1:1">
      <c r="A49283" s="50"/>
    </row>
    <row r="49284" spans="1:1">
      <c r="A49284" s="50"/>
    </row>
    <row r="49285" spans="1:1">
      <c r="A49285" s="50"/>
    </row>
    <row r="49286" spans="1:1">
      <c r="A49286" s="50"/>
    </row>
    <row r="49287" spans="1:1">
      <c r="A49287" s="50"/>
    </row>
    <row r="49288" spans="1:1">
      <c r="A49288" s="50"/>
    </row>
    <row r="49289" spans="1:1">
      <c r="A49289" s="50"/>
    </row>
    <row r="49290" spans="1:1">
      <c r="A49290" s="50"/>
    </row>
    <row r="49291" spans="1:1">
      <c r="A49291" s="50"/>
    </row>
    <row r="49292" spans="1:1">
      <c r="A49292" s="50"/>
    </row>
    <row r="49293" spans="1:1">
      <c r="A49293" s="50"/>
    </row>
    <row r="49294" spans="1:1">
      <c r="A49294" s="50"/>
    </row>
    <row r="49295" spans="1:1">
      <c r="A49295" s="50"/>
    </row>
    <row r="49296" spans="1:1" ht="13.5" thickBot="1">
      <c r="A49296" s="47"/>
    </row>
    <row r="49297" spans="1:1">
      <c r="A49297" s="1"/>
    </row>
    <row r="49298" spans="1:1">
      <c r="A49298" s="24"/>
    </row>
    <row r="49299" spans="1:1">
      <c r="A49299" s="26"/>
    </row>
    <row r="49300" spans="1:1">
      <c r="A49300" s="26"/>
    </row>
    <row r="49301" spans="1:1">
      <c r="A49301" s="26"/>
    </row>
    <row r="49302" spans="1:1">
      <c r="A49302" s="26"/>
    </row>
    <row r="49303" spans="1:1">
      <c r="A49303" s="26"/>
    </row>
    <row r="49304" spans="1:1">
      <c r="A49304" s="26"/>
    </row>
    <row r="49305" spans="1:1">
      <c r="A49305" s="26"/>
    </row>
    <row r="49306" spans="1:1">
      <c r="A49306" s="26"/>
    </row>
    <row r="49307" spans="1:1">
      <c r="A49307" s="26"/>
    </row>
    <row r="49308" spans="1:1">
      <c r="A49308" s="26"/>
    </row>
    <row r="49309" spans="1:1">
      <c r="A49309" s="26"/>
    </row>
    <row r="49310" spans="1:1">
      <c r="A49310" s="26"/>
    </row>
    <row r="49311" spans="1:1">
      <c r="A49311" s="26"/>
    </row>
    <row r="49312" spans="1:1">
      <c r="A49312" s="26"/>
    </row>
    <row r="49313" spans="1:1">
      <c r="A49313" s="31"/>
    </row>
    <row r="49314" spans="1:1">
      <c r="A49314" s="24"/>
    </row>
    <row r="49315" spans="1:1">
      <c r="A49315" s="24"/>
    </row>
    <row r="49316" spans="1:1">
      <c r="A49316" s="26"/>
    </row>
    <row r="49317" spans="1:1">
      <c r="A49317" s="26"/>
    </row>
    <row r="49318" spans="1:1">
      <c r="A49318" s="26"/>
    </row>
    <row r="49319" spans="1:1">
      <c r="A49319" s="26"/>
    </row>
    <row r="49320" spans="1:1">
      <c r="A49320" s="26"/>
    </row>
    <row r="49321" spans="1:1">
      <c r="A49321" s="26"/>
    </row>
    <row r="49322" spans="1:1">
      <c r="A49322" s="26"/>
    </row>
    <row r="49323" spans="1:1">
      <c r="A49323" s="26"/>
    </row>
    <row r="49324" spans="1:1">
      <c r="A49324" s="26"/>
    </row>
    <row r="49325" spans="1:1">
      <c r="A49325" s="26"/>
    </row>
    <row r="49326" spans="1:1">
      <c r="A49326" s="26"/>
    </row>
    <row r="49327" spans="1:1">
      <c r="A49327" s="26"/>
    </row>
    <row r="49328" spans="1:1">
      <c r="A49328" s="26"/>
    </row>
    <row r="49329" spans="1:1" ht="13.5" thickBot="1">
      <c r="A49329" s="31"/>
    </row>
    <row r="49330" spans="1:1">
      <c r="A49330" s="44"/>
    </row>
    <row r="49331" spans="1:1" ht="13.5" thickBot="1">
      <c r="A49331" s="47"/>
    </row>
    <row r="49332" spans="1:1">
      <c r="A49332" s="48"/>
    </row>
    <row r="49333" spans="1:1">
      <c r="A49333" s="50"/>
    </row>
    <row r="49334" spans="1:1">
      <c r="A49334" s="50"/>
    </row>
    <row r="49335" spans="1:1">
      <c r="A49335" s="50"/>
    </row>
    <row r="49336" spans="1:1">
      <c r="A49336" s="50"/>
    </row>
    <row r="49337" spans="1:1">
      <c r="A49337" s="50"/>
    </row>
    <row r="49338" spans="1:1">
      <c r="A49338" s="50"/>
    </row>
    <row r="49339" spans="1:1">
      <c r="A49339" s="50"/>
    </row>
    <row r="49340" spans="1:1">
      <c r="A49340" s="50"/>
    </row>
    <row r="49341" spans="1:1">
      <c r="A49341" s="50"/>
    </row>
    <row r="49342" spans="1:1">
      <c r="A49342" s="50"/>
    </row>
    <row r="49343" spans="1:1">
      <c r="A49343" s="50"/>
    </row>
    <row r="49344" spans="1:1">
      <c r="A49344" s="50"/>
    </row>
    <row r="49345" spans="1:1">
      <c r="A49345" s="50"/>
    </row>
    <row r="49346" spans="1:1">
      <c r="A49346" s="50"/>
    </row>
    <row r="49347" spans="1:1">
      <c r="A49347" s="50"/>
    </row>
    <row r="49348" spans="1:1" ht="13.5" thickBot="1">
      <c r="A49348" s="47"/>
    </row>
    <row r="49349" spans="1:1">
      <c r="A49349" s="1"/>
    </row>
    <row r="49350" spans="1:1">
      <c r="A49350" s="24"/>
    </row>
    <row r="49351" spans="1:1">
      <c r="A49351" s="26"/>
    </row>
    <row r="49352" spans="1:1">
      <c r="A49352" s="26"/>
    </row>
    <row r="49353" spans="1:1">
      <c r="A49353" s="26"/>
    </row>
    <row r="49354" spans="1:1">
      <c r="A49354" s="26"/>
    </row>
    <row r="49355" spans="1:1">
      <c r="A49355" s="26"/>
    </row>
    <row r="49356" spans="1:1">
      <c r="A49356" s="26"/>
    </row>
    <row r="49357" spans="1:1">
      <c r="A49357" s="26"/>
    </row>
    <row r="49358" spans="1:1">
      <c r="A49358" s="26"/>
    </row>
    <row r="49359" spans="1:1">
      <c r="A49359" s="26"/>
    </row>
    <row r="49360" spans="1:1">
      <c r="A49360" s="26"/>
    </row>
    <row r="49361" spans="1:1">
      <c r="A49361" s="26"/>
    </row>
    <row r="49362" spans="1:1">
      <c r="A49362" s="26"/>
    </row>
    <row r="49363" spans="1:1">
      <c r="A49363" s="26"/>
    </row>
    <row r="49364" spans="1:1">
      <c r="A49364" s="26"/>
    </row>
    <row r="49365" spans="1:1">
      <c r="A49365" s="31"/>
    </row>
    <row r="49366" spans="1:1">
      <c r="A49366" s="24"/>
    </row>
    <row r="49367" spans="1:1">
      <c r="A49367" s="24"/>
    </row>
    <row r="49368" spans="1:1">
      <c r="A49368" s="26"/>
    </row>
    <row r="49369" spans="1:1">
      <c r="A49369" s="26"/>
    </row>
    <row r="49370" spans="1:1">
      <c r="A49370" s="26"/>
    </row>
    <row r="49371" spans="1:1">
      <c r="A49371" s="26"/>
    </row>
    <row r="49372" spans="1:1">
      <c r="A49372" s="26"/>
    </row>
    <row r="49373" spans="1:1">
      <c r="A49373" s="26"/>
    </row>
    <row r="49374" spans="1:1">
      <c r="A49374" s="26"/>
    </row>
    <row r="49375" spans="1:1">
      <c r="A49375" s="26"/>
    </row>
    <row r="49376" spans="1:1">
      <c r="A49376" s="26"/>
    </row>
    <row r="49377" spans="1:1">
      <c r="A49377" s="26"/>
    </row>
    <row r="49378" spans="1:1">
      <c r="A49378" s="26"/>
    </row>
    <row r="49379" spans="1:1">
      <c r="A49379" s="26"/>
    </row>
    <row r="49380" spans="1:1">
      <c r="A49380" s="26"/>
    </row>
    <row r="49381" spans="1:1" ht="13.5" thickBot="1">
      <c r="A49381" s="31"/>
    </row>
    <row r="49382" spans="1:1">
      <c r="A49382" s="44"/>
    </row>
    <row r="49383" spans="1:1" ht="13.5" thickBot="1">
      <c r="A49383" s="47"/>
    </row>
    <row r="49384" spans="1:1">
      <c r="A49384" s="48"/>
    </row>
    <row r="49385" spans="1:1">
      <c r="A49385" s="50"/>
    </row>
    <row r="49386" spans="1:1">
      <c r="A49386" s="50"/>
    </row>
    <row r="49387" spans="1:1">
      <c r="A49387" s="50"/>
    </row>
    <row r="49388" spans="1:1">
      <c r="A49388" s="50"/>
    </row>
    <row r="49389" spans="1:1">
      <c r="A49389" s="50"/>
    </row>
    <row r="49390" spans="1:1">
      <c r="A49390" s="50"/>
    </row>
    <row r="49391" spans="1:1">
      <c r="A49391" s="50"/>
    </row>
    <row r="49392" spans="1:1">
      <c r="A49392" s="50"/>
    </row>
    <row r="49393" spans="1:1">
      <c r="A49393" s="50"/>
    </row>
    <row r="49394" spans="1:1">
      <c r="A49394" s="50"/>
    </row>
    <row r="49395" spans="1:1">
      <c r="A49395" s="50"/>
    </row>
    <row r="49396" spans="1:1">
      <c r="A49396" s="50"/>
    </row>
    <row r="49397" spans="1:1">
      <c r="A49397" s="50"/>
    </row>
    <row r="49398" spans="1:1">
      <c r="A49398" s="50"/>
    </row>
    <row r="49399" spans="1:1">
      <c r="A49399" s="50"/>
    </row>
    <row r="49400" spans="1:1" ht="13.5" thickBot="1">
      <c r="A49400" s="47"/>
    </row>
    <row r="49401" spans="1:1">
      <c r="A49401" s="1"/>
    </row>
    <row r="49402" spans="1:1">
      <c r="A49402" s="24"/>
    </row>
    <row r="49403" spans="1:1">
      <c r="A49403" s="26"/>
    </row>
    <row r="49404" spans="1:1">
      <c r="A49404" s="26"/>
    </row>
    <row r="49405" spans="1:1">
      <c r="A49405" s="26"/>
    </row>
    <row r="49406" spans="1:1">
      <c r="A49406" s="26"/>
    </row>
    <row r="49407" spans="1:1">
      <c r="A49407" s="26"/>
    </row>
    <row r="49408" spans="1:1">
      <c r="A49408" s="26"/>
    </row>
    <row r="49409" spans="1:1">
      <c r="A49409" s="26"/>
    </row>
    <row r="49410" spans="1:1">
      <c r="A49410" s="26"/>
    </row>
    <row r="49411" spans="1:1">
      <c r="A49411" s="26"/>
    </row>
    <row r="49412" spans="1:1">
      <c r="A49412" s="26"/>
    </row>
    <row r="49413" spans="1:1">
      <c r="A49413" s="26"/>
    </row>
    <row r="49414" spans="1:1">
      <c r="A49414" s="26"/>
    </row>
    <row r="49415" spans="1:1">
      <c r="A49415" s="26"/>
    </row>
    <row r="49416" spans="1:1">
      <c r="A49416" s="26"/>
    </row>
    <row r="49417" spans="1:1">
      <c r="A49417" s="31"/>
    </row>
    <row r="49418" spans="1:1">
      <c r="A49418" s="24"/>
    </row>
    <row r="49419" spans="1:1">
      <c r="A49419" s="24"/>
    </row>
    <row r="49420" spans="1:1">
      <c r="A49420" s="26"/>
    </row>
    <row r="49421" spans="1:1">
      <c r="A49421" s="26"/>
    </row>
    <row r="49422" spans="1:1">
      <c r="A49422" s="26"/>
    </row>
    <row r="49423" spans="1:1">
      <c r="A49423" s="26"/>
    </row>
    <row r="49424" spans="1:1">
      <c r="A49424" s="26"/>
    </row>
    <row r="49425" spans="1:1">
      <c r="A49425" s="26"/>
    </row>
    <row r="49426" spans="1:1">
      <c r="A49426" s="26"/>
    </row>
    <row r="49427" spans="1:1">
      <c r="A49427" s="26"/>
    </row>
    <row r="49428" spans="1:1">
      <c r="A49428" s="26"/>
    </row>
    <row r="49429" spans="1:1">
      <c r="A49429" s="26"/>
    </row>
    <row r="49430" spans="1:1">
      <c r="A49430" s="26"/>
    </row>
    <row r="49431" spans="1:1">
      <c r="A49431" s="26"/>
    </row>
    <row r="49432" spans="1:1">
      <c r="A49432" s="26"/>
    </row>
    <row r="49433" spans="1:1" ht="13.5" thickBot="1">
      <c r="A49433" s="31"/>
    </row>
    <row r="49434" spans="1:1">
      <c r="A49434" s="44"/>
    </row>
    <row r="49435" spans="1:1" ht="13.5" thickBot="1">
      <c r="A49435" s="47"/>
    </row>
    <row r="49436" spans="1:1">
      <c r="A49436" s="48"/>
    </row>
    <row r="49437" spans="1:1">
      <c r="A49437" s="50"/>
    </row>
    <row r="49438" spans="1:1">
      <c r="A49438" s="50"/>
    </row>
    <row r="49439" spans="1:1">
      <c r="A49439" s="50"/>
    </row>
    <row r="49440" spans="1:1">
      <c r="A49440" s="50"/>
    </row>
    <row r="49441" spans="1:1">
      <c r="A49441" s="50"/>
    </row>
    <row r="49442" spans="1:1">
      <c r="A49442" s="50"/>
    </row>
    <row r="49443" spans="1:1">
      <c r="A49443" s="50"/>
    </row>
    <row r="49444" spans="1:1">
      <c r="A49444" s="50"/>
    </row>
    <row r="49445" spans="1:1">
      <c r="A49445" s="50"/>
    </row>
    <row r="49446" spans="1:1">
      <c r="A49446" s="50"/>
    </row>
    <row r="49447" spans="1:1">
      <c r="A49447" s="50"/>
    </row>
    <row r="49448" spans="1:1">
      <c r="A49448" s="50"/>
    </row>
    <row r="49449" spans="1:1">
      <c r="A49449" s="50"/>
    </row>
    <row r="49450" spans="1:1">
      <c r="A49450" s="50"/>
    </row>
    <row r="49451" spans="1:1">
      <c r="A49451" s="50"/>
    </row>
    <row r="49452" spans="1:1" ht="13.5" thickBot="1">
      <c r="A49452" s="47"/>
    </row>
    <row r="49453" spans="1:1">
      <c r="A49453" s="1"/>
    </row>
    <row r="49454" spans="1:1">
      <c r="A49454" s="24"/>
    </row>
    <row r="49455" spans="1:1">
      <c r="A49455" s="26"/>
    </row>
    <row r="49456" spans="1:1">
      <c r="A49456" s="26"/>
    </row>
    <row r="49457" spans="1:1">
      <c r="A49457" s="26"/>
    </row>
    <row r="49458" spans="1:1">
      <c r="A49458" s="26"/>
    </row>
    <row r="49459" spans="1:1">
      <c r="A49459" s="26"/>
    </row>
    <row r="49460" spans="1:1">
      <c r="A49460" s="26"/>
    </row>
    <row r="49461" spans="1:1">
      <c r="A49461" s="26"/>
    </row>
    <row r="49462" spans="1:1">
      <c r="A49462" s="26"/>
    </row>
    <row r="49463" spans="1:1">
      <c r="A49463" s="26"/>
    </row>
    <row r="49464" spans="1:1">
      <c r="A49464" s="26"/>
    </row>
    <row r="49465" spans="1:1">
      <c r="A49465" s="26"/>
    </row>
    <row r="49466" spans="1:1">
      <c r="A49466" s="26"/>
    </row>
    <row r="49467" spans="1:1">
      <c r="A49467" s="26"/>
    </row>
    <row r="49468" spans="1:1">
      <c r="A49468" s="26"/>
    </row>
    <row r="49469" spans="1:1">
      <c r="A49469" s="31"/>
    </row>
    <row r="49470" spans="1:1">
      <c r="A49470" s="24"/>
    </row>
    <row r="49471" spans="1:1">
      <c r="A49471" s="24"/>
    </row>
    <row r="49472" spans="1:1">
      <c r="A49472" s="26"/>
    </row>
    <row r="49473" spans="1:1">
      <c r="A49473" s="26"/>
    </row>
    <row r="49474" spans="1:1">
      <c r="A49474" s="26"/>
    </row>
    <row r="49475" spans="1:1">
      <c r="A49475" s="26"/>
    </row>
    <row r="49476" spans="1:1">
      <c r="A49476" s="26"/>
    </row>
    <row r="49477" spans="1:1">
      <c r="A49477" s="26"/>
    </row>
    <row r="49478" spans="1:1">
      <c r="A49478" s="26"/>
    </row>
    <row r="49479" spans="1:1">
      <c r="A49479" s="26"/>
    </row>
    <row r="49480" spans="1:1">
      <c r="A49480" s="26"/>
    </row>
    <row r="49481" spans="1:1">
      <c r="A49481" s="26"/>
    </row>
    <row r="49482" spans="1:1">
      <c r="A49482" s="26"/>
    </row>
    <row r="49483" spans="1:1">
      <c r="A49483" s="26"/>
    </row>
    <row r="49484" spans="1:1">
      <c r="A49484" s="26"/>
    </row>
    <row r="49485" spans="1:1" ht="13.5" thickBot="1">
      <c r="A49485" s="31"/>
    </row>
    <row r="49486" spans="1:1">
      <c r="A49486" s="44"/>
    </row>
    <row r="49487" spans="1:1" ht="13.5" thickBot="1">
      <c r="A49487" s="47"/>
    </row>
    <row r="49488" spans="1:1">
      <c r="A49488" s="48"/>
    </row>
    <row r="49489" spans="1:1">
      <c r="A49489" s="50"/>
    </row>
    <row r="49490" spans="1:1">
      <c r="A49490" s="50"/>
    </row>
    <row r="49491" spans="1:1">
      <c r="A49491" s="50"/>
    </row>
    <row r="49492" spans="1:1">
      <c r="A49492" s="50"/>
    </row>
    <row r="49493" spans="1:1">
      <c r="A49493" s="50"/>
    </row>
    <row r="49494" spans="1:1">
      <c r="A49494" s="50"/>
    </row>
    <row r="49495" spans="1:1">
      <c r="A49495" s="50"/>
    </row>
    <row r="49496" spans="1:1">
      <c r="A49496" s="50"/>
    </row>
    <row r="49497" spans="1:1">
      <c r="A49497" s="50"/>
    </row>
    <row r="49498" spans="1:1">
      <c r="A49498" s="50"/>
    </row>
    <row r="49499" spans="1:1">
      <c r="A49499" s="50"/>
    </row>
    <row r="49500" spans="1:1">
      <c r="A49500" s="50"/>
    </row>
    <row r="49501" spans="1:1">
      <c r="A49501" s="50"/>
    </row>
    <row r="49502" spans="1:1">
      <c r="A49502" s="50"/>
    </row>
    <row r="49503" spans="1:1">
      <c r="A49503" s="50"/>
    </row>
    <row r="49504" spans="1:1" ht="13.5" thickBot="1">
      <c r="A49504" s="47"/>
    </row>
    <row r="49505" spans="1:1">
      <c r="A49505" s="1"/>
    </row>
    <row r="49506" spans="1:1">
      <c r="A49506" s="24"/>
    </row>
    <row r="49507" spans="1:1">
      <c r="A49507" s="26"/>
    </row>
    <row r="49508" spans="1:1">
      <c r="A49508" s="26"/>
    </row>
    <row r="49509" spans="1:1">
      <c r="A49509" s="26"/>
    </row>
    <row r="49510" spans="1:1">
      <c r="A49510" s="26"/>
    </row>
    <row r="49511" spans="1:1">
      <c r="A49511" s="26"/>
    </row>
    <row r="49512" spans="1:1">
      <c r="A49512" s="26"/>
    </row>
    <row r="49513" spans="1:1">
      <c r="A49513" s="26"/>
    </row>
    <row r="49514" spans="1:1">
      <c r="A49514" s="26"/>
    </row>
    <row r="49515" spans="1:1">
      <c r="A49515" s="26"/>
    </row>
    <row r="49516" spans="1:1">
      <c r="A49516" s="26"/>
    </row>
    <row r="49517" spans="1:1">
      <c r="A49517" s="26"/>
    </row>
    <row r="49518" spans="1:1">
      <c r="A49518" s="26"/>
    </row>
    <row r="49519" spans="1:1">
      <c r="A49519" s="26"/>
    </row>
    <row r="49520" spans="1:1">
      <c r="A49520" s="26"/>
    </row>
    <row r="49521" spans="1:1">
      <c r="A49521" s="31"/>
    </row>
    <row r="49522" spans="1:1">
      <c r="A49522" s="24"/>
    </row>
    <row r="49523" spans="1:1">
      <c r="A49523" s="24"/>
    </row>
    <row r="49524" spans="1:1">
      <c r="A49524" s="26"/>
    </row>
    <row r="49525" spans="1:1">
      <c r="A49525" s="26"/>
    </row>
    <row r="49526" spans="1:1">
      <c r="A49526" s="26"/>
    </row>
    <row r="49527" spans="1:1">
      <c r="A49527" s="26"/>
    </row>
    <row r="49528" spans="1:1">
      <c r="A49528" s="26"/>
    </row>
    <row r="49529" spans="1:1">
      <c r="A49529" s="26"/>
    </row>
    <row r="49530" spans="1:1">
      <c r="A49530" s="26"/>
    </row>
    <row r="49531" spans="1:1">
      <c r="A49531" s="26"/>
    </row>
    <row r="49532" spans="1:1">
      <c r="A49532" s="26"/>
    </row>
    <row r="49533" spans="1:1">
      <c r="A49533" s="26"/>
    </row>
    <row r="49534" spans="1:1">
      <c r="A49534" s="26"/>
    </row>
    <row r="49535" spans="1:1">
      <c r="A49535" s="26"/>
    </row>
    <row r="49536" spans="1:1">
      <c r="A49536" s="26"/>
    </row>
    <row r="49537" spans="1:1" ht="13.5" thickBot="1">
      <c r="A49537" s="31"/>
    </row>
    <row r="49538" spans="1:1">
      <c r="A49538" s="44"/>
    </row>
    <row r="49539" spans="1:1" ht="13.5" thickBot="1">
      <c r="A49539" s="47"/>
    </row>
    <row r="49540" spans="1:1">
      <c r="A49540" s="48"/>
    </row>
    <row r="49541" spans="1:1">
      <c r="A49541" s="50"/>
    </row>
    <row r="49542" spans="1:1">
      <c r="A49542" s="50"/>
    </row>
    <row r="49543" spans="1:1">
      <c r="A49543" s="50"/>
    </row>
    <row r="49544" spans="1:1">
      <c r="A49544" s="50"/>
    </row>
    <row r="49545" spans="1:1">
      <c r="A49545" s="50"/>
    </row>
    <row r="49546" spans="1:1">
      <c r="A49546" s="50"/>
    </row>
    <row r="49547" spans="1:1">
      <c r="A49547" s="50"/>
    </row>
    <row r="49548" spans="1:1">
      <c r="A49548" s="50"/>
    </row>
    <row r="49549" spans="1:1">
      <c r="A49549" s="50"/>
    </row>
    <row r="49550" spans="1:1">
      <c r="A49550" s="50"/>
    </row>
    <row r="49551" spans="1:1">
      <c r="A49551" s="50"/>
    </row>
    <row r="49552" spans="1:1">
      <c r="A49552" s="50"/>
    </row>
    <row r="49553" spans="1:1">
      <c r="A49553" s="50"/>
    </row>
    <row r="49554" spans="1:1">
      <c r="A49554" s="50"/>
    </row>
    <row r="49555" spans="1:1">
      <c r="A49555" s="50"/>
    </row>
    <row r="49556" spans="1:1" ht="13.5" thickBot="1">
      <c r="A49556" s="47"/>
    </row>
    <row r="49557" spans="1:1">
      <c r="A49557" s="1"/>
    </row>
    <row r="49558" spans="1:1">
      <c r="A49558" s="24"/>
    </row>
    <row r="49559" spans="1:1">
      <c r="A49559" s="26"/>
    </row>
    <row r="49560" spans="1:1">
      <c r="A49560" s="26"/>
    </row>
    <row r="49561" spans="1:1">
      <c r="A49561" s="26"/>
    </row>
    <row r="49562" spans="1:1">
      <c r="A49562" s="26"/>
    </row>
    <row r="49563" spans="1:1">
      <c r="A49563" s="26"/>
    </row>
    <row r="49564" spans="1:1">
      <c r="A49564" s="26"/>
    </row>
    <row r="49565" spans="1:1">
      <c r="A49565" s="26"/>
    </row>
    <row r="49566" spans="1:1">
      <c r="A49566" s="26"/>
    </row>
    <row r="49567" spans="1:1">
      <c r="A49567" s="26"/>
    </row>
    <row r="49568" spans="1:1">
      <c r="A49568" s="26"/>
    </row>
    <row r="49569" spans="1:1">
      <c r="A49569" s="26"/>
    </row>
    <row r="49570" spans="1:1">
      <c r="A49570" s="26"/>
    </row>
    <row r="49571" spans="1:1">
      <c r="A49571" s="26"/>
    </row>
    <row r="49572" spans="1:1">
      <c r="A49572" s="26"/>
    </row>
    <row r="49573" spans="1:1">
      <c r="A49573" s="31"/>
    </row>
    <row r="49574" spans="1:1">
      <c r="A49574" s="24"/>
    </row>
    <row r="49575" spans="1:1">
      <c r="A49575" s="24"/>
    </row>
    <row r="49576" spans="1:1">
      <c r="A49576" s="26"/>
    </row>
    <row r="49577" spans="1:1">
      <c r="A49577" s="26"/>
    </row>
    <row r="49578" spans="1:1">
      <c r="A49578" s="26"/>
    </row>
    <row r="49579" spans="1:1">
      <c r="A49579" s="26"/>
    </row>
    <row r="49580" spans="1:1">
      <c r="A49580" s="26"/>
    </row>
    <row r="49581" spans="1:1">
      <c r="A49581" s="26"/>
    </row>
    <row r="49582" spans="1:1">
      <c r="A49582" s="26"/>
    </row>
    <row r="49583" spans="1:1">
      <c r="A49583" s="26"/>
    </row>
    <row r="49584" spans="1:1">
      <c r="A49584" s="26"/>
    </row>
    <row r="49585" spans="1:1">
      <c r="A49585" s="26"/>
    </row>
    <row r="49586" spans="1:1">
      <c r="A49586" s="26"/>
    </row>
    <row r="49587" spans="1:1">
      <c r="A49587" s="26"/>
    </row>
    <row r="49588" spans="1:1">
      <c r="A49588" s="26"/>
    </row>
    <row r="49589" spans="1:1" ht="13.5" thickBot="1">
      <c r="A49589" s="31"/>
    </row>
    <row r="49590" spans="1:1">
      <c r="A49590" s="44"/>
    </row>
    <row r="49591" spans="1:1" ht="13.5" thickBot="1">
      <c r="A49591" s="47"/>
    </row>
    <row r="49592" spans="1:1">
      <c r="A49592" s="48"/>
    </row>
    <row r="49593" spans="1:1">
      <c r="A49593" s="50"/>
    </row>
    <row r="49594" spans="1:1">
      <c r="A49594" s="50"/>
    </row>
    <row r="49595" spans="1:1">
      <c r="A49595" s="50"/>
    </row>
    <row r="49596" spans="1:1">
      <c r="A49596" s="50"/>
    </row>
    <row r="49597" spans="1:1">
      <c r="A49597" s="50"/>
    </row>
    <row r="49598" spans="1:1">
      <c r="A49598" s="50"/>
    </row>
    <row r="49599" spans="1:1">
      <c r="A49599" s="50"/>
    </row>
    <row r="49600" spans="1:1">
      <c r="A49600" s="50"/>
    </row>
    <row r="49601" spans="1:1">
      <c r="A49601" s="50"/>
    </row>
    <row r="49602" spans="1:1">
      <c r="A49602" s="50"/>
    </row>
    <row r="49603" spans="1:1">
      <c r="A49603" s="50"/>
    </row>
    <row r="49604" spans="1:1">
      <c r="A49604" s="50"/>
    </row>
    <row r="49605" spans="1:1">
      <c r="A49605" s="50"/>
    </row>
    <row r="49606" spans="1:1">
      <c r="A49606" s="50"/>
    </row>
    <row r="49607" spans="1:1">
      <c r="A49607" s="50"/>
    </row>
    <row r="49608" spans="1:1" ht="13.5" thickBot="1">
      <c r="A49608" s="47"/>
    </row>
    <row r="49609" spans="1:1">
      <c r="A49609" s="1"/>
    </row>
    <row r="49610" spans="1:1">
      <c r="A49610" s="24"/>
    </row>
    <row r="49611" spans="1:1">
      <c r="A49611" s="26"/>
    </row>
    <row r="49612" spans="1:1">
      <c r="A49612" s="26"/>
    </row>
    <row r="49613" spans="1:1">
      <c r="A49613" s="26"/>
    </row>
    <row r="49614" spans="1:1">
      <c r="A49614" s="26"/>
    </row>
    <row r="49615" spans="1:1">
      <c r="A49615" s="26"/>
    </row>
    <row r="49616" spans="1:1">
      <c r="A49616" s="26"/>
    </row>
    <row r="49617" spans="1:1">
      <c r="A49617" s="26"/>
    </row>
    <row r="49618" spans="1:1">
      <c r="A49618" s="26"/>
    </row>
    <row r="49619" spans="1:1">
      <c r="A49619" s="26"/>
    </row>
    <row r="49620" spans="1:1">
      <c r="A49620" s="26"/>
    </row>
    <row r="49621" spans="1:1">
      <c r="A49621" s="26"/>
    </row>
    <row r="49622" spans="1:1">
      <c r="A49622" s="26"/>
    </row>
    <row r="49623" spans="1:1">
      <c r="A49623" s="26"/>
    </row>
    <row r="49624" spans="1:1">
      <c r="A49624" s="26"/>
    </row>
    <row r="49625" spans="1:1">
      <c r="A49625" s="31"/>
    </row>
    <row r="49626" spans="1:1">
      <c r="A49626" s="24"/>
    </row>
    <row r="49627" spans="1:1">
      <c r="A49627" s="24"/>
    </row>
    <row r="49628" spans="1:1">
      <c r="A49628" s="26"/>
    </row>
    <row r="49629" spans="1:1">
      <c r="A49629" s="26"/>
    </row>
    <row r="49630" spans="1:1">
      <c r="A49630" s="26"/>
    </row>
    <row r="49631" spans="1:1">
      <c r="A49631" s="26"/>
    </row>
    <row r="49632" spans="1:1">
      <c r="A49632" s="26"/>
    </row>
    <row r="49633" spans="1:1">
      <c r="A49633" s="26"/>
    </row>
    <row r="49634" spans="1:1">
      <c r="A49634" s="26"/>
    </row>
    <row r="49635" spans="1:1">
      <c r="A49635" s="26"/>
    </row>
    <row r="49636" spans="1:1">
      <c r="A49636" s="26"/>
    </row>
    <row r="49637" spans="1:1">
      <c r="A49637" s="26"/>
    </row>
    <row r="49638" spans="1:1">
      <c r="A49638" s="26"/>
    </row>
    <row r="49639" spans="1:1">
      <c r="A49639" s="26"/>
    </row>
    <row r="49640" spans="1:1">
      <c r="A49640" s="26"/>
    </row>
    <row r="49641" spans="1:1" ht="13.5" thickBot="1">
      <c r="A49641" s="31"/>
    </row>
    <row r="49642" spans="1:1">
      <c r="A49642" s="44"/>
    </row>
    <row r="49643" spans="1:1" ht="13.5" thickBot="1">
      <c r="A49643" s="47"/>
    </row>
    <row r="49644" spans="1:1">
      <c r="A49644" s="48"/>
    </row>
    <row r="49645" spans="1:1">
      <c r="A49645" s="50"/>
    </row>
    <row r="49646" spans="1:1">
      <c r="A49646" s="50"/>
    </row>
    <row r="49647" spans="1:1">
      <c r="A49647" s="50"/>
    </row>
    <row r="49648" spans="1:1">
      <c r="A49648" s="50"/>
    </row>
    <row r="49649" spans="1:1">
      <c r="A49649" s="50"/>
    </row>
    <row r="49650" spans="1:1">
      <c r="A49650" s="50"/>
    </row>
    <row r="49651" spans="1:1">
      <c r="A49651" s="50"/>
    </row>
    <row r="49652" spans="1:1">
      <c r="A49652" s="50"/>
    </row>
    <row r="49653" spans="1:1">
      <c r="A49653" s="50"/>
    </row>
    <row r="49654" spans="1:1">
      <c r="A49654" s="50"/>
    </row>
    <row r="49655" spans="1:1">
      <c r="A49655" s="50"/>
    </row>
    <row r="49656" spans="1:1">
      <c r="A49656" s="50"/>
    </row>
    <row r="49657" spans="1:1">
      <c r="A49657" s="50"/>
    </row>
    <row r="49658" spans="1:1">
      <c r="A49658" s="50"/>
    </row>
    <row r="49659" spans="1:1">
      <c r="A49659" s="50"/>
    </row>
    <row r="49660" spans="1:1" ht="13.5" thickBot="1">
      <c r="A49660" s="47"/>
    </row>
    <row r="49661" spans="1:1">
      <c r="A49661" s="1"/>
    </row>
    <row r="49662" spans="1:1">
      <c r="A49662" s="24"/>
    </row>
    <row r="49663" spans="1:1">
      <c r="A49663" s="26"/>
    </row>
    <row r="49664" spans="1:1">
      <c r="A49664" s="26"/>
    </row>
    <row r="49665" spans="1:1">
      <c r="A49665" s="26"/>
    </row>
    <row r="49666" spans="1:1">
      <c r="A49666" s="26"/>
    </row>
    <row r="49667" spans="1:1">
      <c r="A49667" s="26"/>
    </row>
    <row r="49668" spans="1:1">
      <c r="A49668" s="26"/>
    </row>
    <row r="49669" spans="1:1">
      <c r="A49669" s="26"/>
    </row>
    <row r="49670" spans="1:1">
      <c r="A49670" s="26"/>
    </row>
    <row r="49671" spans="1:1">
      <c r="A49671" s="26"/>
    </row>
    <row r="49672" spans="1:1">
      <c r="A49672" s="26"/>
    </row>
    <row r="49673" spans="1:1">
      <c r="A49673" s="26"/>
    </row>
    <row r="49674" spans="1:1">
      <c r="A49674" s="26"/>
    </row>
    <row r="49675" spans="1:1">
      <c r="A49675" s="26"/>
    </row>
    <row r="49676" spans="1:1">
      <c r="A49676" s="26"/>
    </row>
    <row r="49677" spans="1:1">
      <c r="A49677" s="31"/>
    </row>
    <row r="49678" spans="1:1">
      <c r="A49678" s="24"/>
    </row>
    <row r="49679" spans="1:1">
      <c r="A49679" s="24"/>
    </row>
    <row r="49680" spans="1:1">
      <c r="A49680" s="26"/>
    </row>
    <row r="49681" spans="1:1">
      <c r="A49681" s="26"/>
    </row>
    <row r="49682" spans="1:1">
      <c r="A49682" s="26"/>
    </row>
    <row r="49683" spans="1:1">
      <c r="A49683" s="26"/>
    </row>
    <row r="49684" spans="1:1">
      <c r="A49684" s="26"/>
    </row>
    <row r="49685" spans="1:1">
      <c r="A49685" s="26"/>
    </row>
    <row r="49686" spans="1:1">
      <c r="A49686" s="26"/>
    </row>
    <row r="49687" spans="1:1">
      <c r="A49687" s="26"/>
    </row>
    <row r="49688" spans="1:1">
      <c r="A49688" s="26"/>
    </row>
    <row r="49689" spans="1:1">
      <c r="A49689" s="26"/>
    </row>
    <row r="49690" spans="1:1">
      <c r="A49690" s="26"/>
    </row>
    <row r="49691" spans="1:1">
      <c r="A49691" s="26"/>
    </row>
    <row r="49692" spans="1:1">
      <c r="A49692" s="26"/>
    </row>
    <row r="49693" spans="1:1" ht="13.5" thickBot="1">
      <c r="A49693" s="31"/>
    </row>
    <row r="49694" spans="1:1">
      <c r="A49694" s="44"/>
    </row>
    <row r="49695" spans="1:1" ht="13.5" thickBot="1">
      <c r="A49695" s="47"/>
    </row>
    <row r="49696" spans="1:1">
      <c r="A49696" s="48"/>
    </row>
    <row r="49697" spans="1:1">
      <c r="A49697" s="50"/>
    </row>
    <row r="49698" spans="1:1">
      <c r="A49698" s="50"/>
    </row>
    <row r="49699" spans="1:1">
      <c r="A49699" s="50"/>
    </row>
    <row r="49700" spans="1:1">
      <c r="A49700" s="50"/>
    </row>
    <row r="49701" spans="1:1">
      <c r="A49701" s="50"/>
    </row>
    <row r="49702" spans="1:1">
      <c r="A49702" s="50"/>
    </row>
    <row r="49703" spans="1:1">
      <c r="A49703" s="50"/>
    </row>
    <row r="49704" spans="1:1">
      <c r="A49704" s="50"/>
    </row>
    <row r="49705" spans="1:1">
      <c r="A49705" s="50"/>
    </row>
    <row r="49706" spans="1:1">
      <c r="A49706" s="50"/>
    </row>
    <row r="49707" spans="1:1">
      <c r="A49707" s="50"/>
    </row>
    <row r="49708" spans="1:1">
      <c r="A49708" s="50"/>
    </row>
    <row r="49709" spans="1:1">
      <c r="A49709" s="50"/>
    </row>
    <row r="49710" spans="1:1">
      <c r="A49710" s="50"/>
    </row>
    <row r="49711" spans="1:1">
      <c r="A49711" s="50"/>
    </row>
    <row r="49712" spans="1:1" ht="13.5" thickBot="1">
      <c r="A49712" s="47"/>
    </row>
    <row r="49713" spans="1:1">
      <c r="A49713" s="1"/>
    </row>
    <row r="49714" spans="1:1">
      <c r="A49714" s="24"/>
    </row>
    <row r="49715" spans="1:1">
      <c r="A49715" s="26"/>
    </row>
    <row r="49716" spans="1:1">
      <c r="A49716" s="26"/>
    </row>
    <row r="49717" spans="1:1">
      <c r="A49717" s="26"/>
    </row>
    <row r="49718" spans="1:1">
      <c r="A49718" s="26"/>
    </row>
    <row r="49719" spans="1:1">
      <c r="A49719" s="26"/>
    </row>
    <row r="49720" spans="1:1">
      <c r="A49720" s="26"/>
    </row>
    <row r="49721" spans="1:1">
      <c r="A49721" s="26"/>
    </row>
    <row r="49722" spans="1:1">
      <c r="A49722" s="26"/>
    </row>
    <row r="49723" spans="1:1">
      <c r="A49723" s="26"/>
    </row>
    <row r="49724" spans="1:1">
      <c r="A49724" s="26"/>
    </row>
    <row r="49725" spans="1:1">
      <c r="A49725" s="26"/>
    </row>
    <row r="49726" spans="1:1">
      <c r="A49726" s="26"/>
    </row>
    <row r="49727" spans="1:1">
      <c r="A49727" s="26"/>
    </row>
    <row r="49728" spans="1:1">
      <c r="A49728" s="26"/>
    </row>
    <row r="49729" spans="1:1">
      <c r="A49729" s="31"/>
    </row>
    <row r="49730" spans="1:1">
      <c r="A49730" s="24"/>
    </row>
    <row r="49731" spans="1:1">
      <c r="A49731" s="24"/>
    </row>
    <row r="49732" spans="1:1">
      <c r="A49732" s="26"/>
    </row>
    <row r="49733" spans="1:1">
      <c r="A49733" s="26"/>
    </row>
    <row r="49734" spans="1:1">
      <c r="A49734" s="26"/>
    </row>
    <row r="49735" spans="1:1">
      <c r="A49735" s="26"/>
    </row>
    <row r="49736" spans="1:1">
      <c r="A49736" s="26"/>
    </row>
    <row r="49737" spans="1:1">
      <c r="A49737" s="26"/>
    </row>
    <row r="49738" spans="1:1">
      <c r="A49738" s="26"/>
    </row>
    <row r="49739" spans="1:1">
      <c r="A49739" s="26"/>
    </row>
    <row r="49740" spans="1:1">
      <c r="A49740" s="26"/>
    </row>
    <row r="49741" spans="1:1">
      <c r="A49741" s="26"/>
    </row>
    <row r="49742" spans="1:1">
      <c r="A49742" s="26"/>
    </row>
    <row r="49743" spans="1:1">
      <c r="A49743" s="26"/>
    </row>
    <row r="49744" spans="1:1">
      <c r="A49744" s="26"/>
    </row>
    <row r="49745" spans="1:1" ht="13.5" thickBot="1">
      <c r="A49745" s="31"/>
    </row>
    <row r="49746" spans="1:1">
      <c r="A49746" s="44"/>
    </row>
    <row r="49747" spans="1:1" ht="13.5" thickBot="1">
      <c r="A49747" s="47"/>
    </row>
    <row r="49748" spans="1:1">
      <c r="A49748" s="48"/>
    </row>
    <row r="49749" spans="1:1">
      <c r="A49749" s="50"/>
    </row>
    <row r="49750" spans="1:1">
      <c r="A49750" s="50"/>
    </row>
    <row r="49751" spans="1:1">
      <c r="A49751" s="50"/>
    </row>
    <row r="49752" spans="1:1">
      <c r="A49752" s="50"/>
    </row>
    <row r="49753" spans="1:1">
      <c r="A49753" s="50"/>
    </row>
    <row r="49754" spans="1:1">
      <c r="A49754" s="50"/>
    </row>
    <row r="49755" spans="1:1">
      <c r="A49755" s="50"/>
    </row>
    <row r="49756" spans="1:1">
      <c r="A49756" s="50"/>
    </row>
    <row r="49757" spans="1:1">
      <c r="A49757" s="50"/>
    </row>
    <row r="49758" spans="1:1">
      <c r="A49758" s="50"/>
    </row>
    <row r="49759" spans="1:1">
      <c r="A49759" s="50"/>
    </row>
    <row r="49760" spans="1:1">
      <c r="A49760" s="50"/>
    </row>
    <row r="49761" spans="1:1">
      <c r="A49761" s="50"/>
    </row>
    <row r="49762" spans="1:1">
      <c r="A49762" s="50"/>
    </row>
    <row r="49763" spans="1:1">
      <c r="A49763" s="50"/>
    </row>
    <row r="49764" spans="1:1" ht="13.5" thickBot="1">
      <c r="A49764" s="47"/>
    </row>
    <row r="49765" spans="1:1">
      <c r="A49765" s="1"/>
    </row>
    <row r="49766" spans="1:1">
      <c r="A49766" s="24"/>
    </row>
    <row r="49767" spans="1:1">
      <c r="A49767" s="26"/>
    </row>
    <row r="49768" spans="1:1">
      <c r="A49768" s="26"/>
    </row>
    <row r="49769" spans="1:1">
      <c r="A49769" s="26"/>
    </row>
    <row r="49770" spans="1:1">
      <c r="A49770" s="26"/>
    </row>
    <row r="49771" spans="1:1">
      <c r="A49771" s="26"/>
    </row>
    <row r="49772" spans="1:1">
      <c r="A49772" s="26"/>
    </row>
    <row r="49773" spans="1:1">
      <c r="A49773" s="26"/>
    </row>
    <row r="49774" spans="1:1">
      <c r="A49774" s="26"/>
    </row>
    <row r="49775" spans="1:1">
      <c r="A49775" s="26"/>
    </row>
    <row r="49776" spans="1:1">
      <c r="A49776" s="26"/>
    </row>
    <row r="49777" spans="1:1">
      <c r="A49777" s="26"/>
    </row>
    <row r="49778" spans="1:1">
      <c r="A49778" s="26"/>
    </row>
    <row r="49779" spans="1:1">
      <c r="A49779" s="26"/>
    </row>
    <row r="49780" spans="1:1">
      <c r="A49780" s="26"/>
    </row>
    <row r="49781" spans="1:1">
      <c r="A49781" s="31"/>
    </row>
    <row r="49782" spans="1:1">
      <c r="A49782" s="24"/>
    </row>
    <row r="49783" spans="1:1">
      <c r="A49783" s="24"/>
    </row>
    <row r="49784" spans="1:1">
      <c r="A49784" s="26"/>
    </row>
    <row r="49785" spans="1:1">
      <c r="A49785" s="26"/>
    </row>
    <row r="49786" spans="1:1">
      <c r="A49786" s="26"/>
    </row>
    <row r="49787" spans="1:1">
      <c r="A49787" s="26"/>
    </row>
    <row r="49788" spans="1:1">
      <c r="A49788" s="26"/>
    </row>
    <row r="49789" spans="1:1">
      <c r="A49789" s="26"/>
    </row>
    <row r="49790" spans="1:1">
      <c r="A49790" s="26"/>
    </row>
    <row r="49791" spans="1:1">
      <c r="A49791" s="26"/>
    </row>
    <row r="49792" spans="1:1">
      <c r="A49792" s="26"/>
    </row>
    <row r="49793" spans="1:1">
      <c r="A49793" s="26"/>
    </row>
    <row r="49794" spans="1:1">
      <c r="A49794" s="26"/>
    </row>
    <row r="49795" spans="1:1">
      <c r="A49795" s="26"/>
    </row>
    <row r="49796" spans="1:1">
      <c r="A49796" s="26"/>
    </row>
    <row r="49797" spans="1:1" ht="13.5" thickBot="1">
      <c r="A49797" s="31"/>
    </row>
    <row r="49798" spans="1:1">
      <c r="A49798" s="44"/>
    </row>
    <row r="49799" spans="1:1" ht="13.5" thickBot="1">
      <c r="A49799" s="47"/>
    </row>
    <row r="49800" spans="1:1">
      <c r="A49800" s="48"/>
    </row>
    <row r="49801" spans="1:1">
      <c r="A49801" s="50"/>
    </row>
    <row r="49802" spans="1:1">
      <c r="A49802" s="50"/>
    </row>
    <row r="49803" spans="1:1">
      <c r="A49803" s="50"/>
    </row>
    <row r="49804" spans="1:1">
      <c r="A49804" s="50"/>
    </row>
    <row r="49805" spans="1:1">
      <c r="A49805" s="50"/>
    </row>
    <row r="49806" spans="1:1">
      <c r="A49806" s="50"/>
    </row>
    <row r="49807" spans="1:1">
      <c r="A49807" s="50"/>
    </row>
    <row r="49808" spans="1:1">
      <c r="A49808" s="50"/>
    </row>
    <row r="49809" spans="1:1">
      <c r="A49809" s="50"/>
    </row>
    <row r="49810" spans="1:1">
      <c r="A49810" s="50"/>
    </row>
    <row r="49811" spans="1:1">
      <c r="A49811" s="50"/>
    </row>
    <row r="49812" spans="1:1">
      <c r="A49812" s="50"/>
    </row>
    <row r="49813" spans="1:1">
      <c r="A49813" s="50"/>
    </row>
    <row r="49814" spans="1:1">
      <c r="A49814" s="50"/>
    </row>
    <row r="49815" spans="1:1">
      <c r="A49815" s="50"/>
    </row>
    <row r="49816" spans="1:1" ht="13.5" thickBot="1">
      <c r="A49816" s="47"/>
    </row>
    <row r="49817" spans="1:1">
      <c r="A49817" s="1"/>
    </row>
    <row r="49818" spans="1:1">
      <c r="A49818" s="24"/>
    </row>
    <row r="49819" spans="1:1">
      <c r="A49819" s="26"/>
    </row>
    <row r="49820" spans="1:1">
      <c r="A49820" s="26"/>
    </row>
    <row r="49821" spans="1:1">
      <c r="A49821" s="26"/>
    </row>
    <row r="49822" spans="1:1">
      <c r="A49822" s="26"/>
    </row>
    <row r="49823" spans="1:1">
      <c r="A49823" s="26"/>
    </row>
    <row r="49824" spans="1:1">
      <c r="A49824" s="26"/>
    </row>
    <row r="49825" spans="1:1">
      <c r="A49825" s="26"/>
    </row>
    <row r="49826" spans="1:1">
      <c r="A49826" s="26"/>
    </row>
    <row r="49827" spans="1:1">
      <c r="A49827" s="26"/>
    </row>
    <row r="49828" spans="1:1">
      <c r="A49828" s="26"/>
    </row>
    <row r="49829" spans="1:1">
      <c r="A49829" s="26"/>
    </row>
    <row r="49830" spans="1:1">
      <c r="A49830" s="26"/>
    </row>
    <row r="49831" spans="1:1">
      <c r="A49831" s="26"/>
    </row>
    <row r="49832" spans="1:1">
      <c r="A49832" s="26"/>
    </row>
    <row r="49833" spans="1:1">
      <c r="A49833" s="31"/>
    </row>
    <row r="49834" spans="1:1">
      <c r="A49834" s="24"/>
    </row>
    <row r="49835" spans="1:1">
      <c r="A49835" s="24"/>
    </row>
    <row r="49836" spans="1:1">
      <c r="A49836" s="26"/>
    </row>
    <row r="49837" spans="1:1">
      <c r="A49837" s="26"/>
    </row>
    <row r="49838" spans="1:1">
      <c r="A49838" s="26"/>
    </row>
    <row r="49839" spans="1:1">
      <c r="A49839" s="26"/>
    </row>
    <row r="49840" spans="1:1">
      <c r="A49840" s="26"/>
    </row>
    <row r="49841" spans="1:1">
      <c r="A49841" s="26"/>
    </row>
    <row r="49842" spans="1:1">
      <c r="A49842" s="26"/>
    </row>
    <row r="49843" spans="1:1">
      <c r="A49843" s="26"/>
    </row>
    <row r="49844" spans="1:1">
      <c r="A49844" s="26"/>
    </row>
    <row r="49845" spans="1:1">
      <c r="A49845" s="26"/>
    </row>
    <row r="49846" spans="1:1">
      <c r="A49846" s="26"/>
    </row>
    <row r="49847" spans="1:1">
      <c r="A49847" s="26"/>
    </row>
    <row r="49848" spans="1:1">
      <c r="A49848" s="26"/>
    </row>
    <row r="49849" spans="1:1" ht="13.5" thickBot="1">
      <c r="A49849" s="31"/>
    </row>
    <row r="49850" spans="1:1">
      <c r="A49850" s="44"/>
    </row>
    <row r="49851" spans="1:1" ht="13.5" thickBot="1">
      <c r="A49851" s="47"/>
    </row>
    <row r="49852" spans="1:1">
      <c r="A49852" s="48"/>
    </row>
    <row r="49853" spans="1:1">
      <c r="A49853" s="50"/>
    </row>
    <row r="49854" spans="1:1">
      <c r="A49854" s="50"/>
    </row>
    <row r="49855" spans="1:1">
      <c r="A49855" s="50"/>
    </row>
    <row r="49856" spans="1:1">
      <c r="A49856" s="50"/>
    </row>
    <row r="49857" spans="1:1">
      <c r="A49857" s="50"/>
    </row>
    <row r="49858" spans="1:1">
      <c r="A49858" s="50"/>
    </row>
    <row r="49859" spans="1:1">
      <c r="A49859" s="50"/>
    </row>
    <row r="49860" spans="1:1">
      <c r="A49860" s="50"/>
    </row>
    <row r="49861" spans="1:1">
      <c r="A49861" s="50"/>
    </row>
    <row r="49862" spans="1:1">
      <c r="A49862" s="50"/>
    </row>
    <row r="49863" spans="1:1">
      <c r="A49863" s="50"/>
    </row>
    <row r="49864" spans="1:1">
      <c r="A49864" s="50"/>
    </row>
    <row r="49865" spans="1:1">
      <c r="A49865" s="50"/>
    </row>
    <row r="49866" spans="1:1">
      <c r="A49866" s="50"/>
    </row>
    <row r="49867" spans="1:1">
      <c r="A49867" s="50"/>
    </row>
    <row r="49868" spans="1:1" ht="13.5" thickBot="1">
      <c r="A49868" s="47"/>
    </row>
    <row r="49869" spans="1:1">
      <c r="A49869" s="1"/>
    </row>
    <row r="49870" spans="1:1">
      <c r="A49870" s="24"/>
    </row>
    <row r="49871" spans="1:1">
      <c r="A49871" s="26"/>
    </row>
    <row r="49872" spans="1:1">
      <c r="A49872" s="26"/>
    </row>
    <row r="49873" spans="1:1">
      <c r="A49873" s="26"/>
    </row>
    <row r="49874" spans="1:1">
      <c r="A49874" s="26"/>
    </row>
    <row r="49875" spans="1:1">
      <c r="A49875" s="26"/>
    </row>
    <row r="49876" spans="1:1">
      <c r="A49876" s="26"/>
    </row>
    <row r="49877" spans="1:1">
      <c r="A49877" s="26"/>
    </row>
    <row r="49878" spans="1:1">
      <c r="A49878" s="26"/>
    </row>
    <row r="49879" spans="1:1">
      <c r="A49879" s="26"/>
    </row>
    <row r="49880" spans="1:1">
      <c r="A49880" s="26"/>
    </row>
    <row r="49881" spans="1:1">
      <c r="A49881" s="26"/>
    </row>
    <row r="49882" spans="1:1">
      <c r="A49882" s="26"/>
    </row>
    <row r="49883" spans="1:1">
      <c r="A49883" s="26"/>
    </row>
    <row r="49884" spans="1:1">
      <c r="A49884" s="26"/>
    </row>
    <row r="49885" spans="1:1">
      <c r="A49885" s="31"/>
    </row>
    <row r="49886" spans="1:1">
      <c r="A49886" s="24"/>
    </row>
    <row r="49887" spans="1:1">
      <c r="A49887" s="24"/>
    </row>
    <row r="49888" spans="1:1">
      <c r="A49888" s="26"/>
    </row>
    <row r="49889" spans="1:1">
      <c r="A49889" s="26"/>
    </row>
    <row r="49890" spans="1:1">
      <c r="A49890" s="26"/>
    </row>
    <row r="49891" spans="1:1">
      <c r="A49891" s="26"/>
    </row>
    <row r="49892" spans="1:1">
      <c r="A49892" s="26"/>
    </row>
    <row r="49893" spans="1:1">
      <c r="A49893" s="26"/>
    </row>
    <row r="49894" spans="1:1">
      <c r="A49894" s="26"/>
    </row>
    <row r="49895" spans="1:1">
      <c r="A49895" s="26"/>
    </row>
    <row r="49896" spans="1:1">
      <c r="A49896" s="26"/>
    </row>
    <row r="49897" spans="1:1">
      <c r="A49897" s="26"/>
    </row>
    <row r="49898" spans="1:1">
      <c r="A49898" s="26"/>
    </row>
    <row r="49899" spans="1:1">
      <c r="A49899" s="26"/>
    </row>
    <row r="49900" spans="1:1">
      <c r="A49900" s="26"/>
    </row>
    <row r="49901" spans="1:1" ht="13.5" thickBot="1">
      <c r="A49901" s="31"/>
    </row>
    <row r="49902" spans="1:1">
      <c r="A49902" s="44"/>
    </row>
    <row r="49903" spans="1:1" ht="13.5" thickBot="1">
      <c r="A49903" s="47"/>
    </row>
    <row r="49904" spans="1:1">
      <c r="A49904" s="48"/>
    </row>
    <row r="49905" spans="1:1">
      <c r="A49905" s="50"/>
    </row>
    <row r="49906" spans="1:1">
      <c r="A49906" s="50"/>
    </row>
    <row r="49907" spans="1:1">
      <c r="A49907" s="50"/>
    </row>
    <row r="49908" spans="1:1">
      <c r="A49908" s="50"/>
    </row>
    <row r="49909" spans="1:1">
      <c r="A49909" s="50"/>
    </row>
    <row r="49910" spans="1:1">
      <c r="A49910" s="50"/>
    </row>
    <row r="49911" spans="1:1">
      <c r="A49911" s="50"/>
    </row>
    <row r="49912" spans="1:1">
      <c r="A49912" s="50"/>
    </row>
    <row r="49913" spans="1:1">
      <c r="A49913" s="50"/>
    </row>
    <row r="49914" spans="1:1">
      <c r="A49914" s="50"/>
    </row>
    <row r="49915" spans="1:1">
      <c r="A49915" s="50"/>
    </row>
    <row r="49916" spans="1:1">
      <c r="A49916" s="50"/>
    </row>
    <row r="49917" spans="1:1">
      <c r="A49917" s="50"/>
    </row>
    <row r="49918" spans="1:1">
      <c r="A49918" s="50"/>
    </row>
    <row r="49919" spans="1:1">
      <c r="A49919" s="50"/>
    </row>
    <row r="49920" spans="1:1" ht="13.5" thickBot="1">
      <c r="A49920" s="47"/>
    </row>
    <row r="49921" spans="1:1">
      <c r="A49921" s="1"/>
    </row>
    <row r="49922" spans="1:1">
      <c r="A49922" s="24"/>
    </row>
    <row r="49923" spans="1:1">
      <c r="A49923" s="26"/>
    </row>
    <row r="49924" spans="1:1">
      <c r="A49924" s="26"/>
    </row>
    <row r="49925" spans="1:1">
      <c r="A49925" s="26"/>
    </row>
    <row r="49926" spans="1:1">
      <c r="A49926" s="26"/>
    </row>
    <row r="49927" spans="1:1">
      <c r="A49927" s="26"/>
    </row>
    <row r="49928" spans="1:1">
      <c r="A49928" s="26"/>
    </row>
    <row r="49929" spans="1:1">
      <c r="A49929" s="26"/>
    </row>
    <row r="49930" spans="1:1">
      <c r="A49930" s="26"/>
    </row>
    <row r="49931" spans="1:1">
      <c r="A49931" s="26"/>
    </row>
    <row r="49932" spans="1:1">
      <c r="A49932" s="26"/>
    </row>
    <row r="49933" spans="1:1">
      <c r="A49933" s="26"/>
    </row>
    <row r="49934" spans="1:1">
      <c r="A49934" s="26"/>
    </row>
    <row r="49935" spans="1:1">
      <c r="A49935" s="26"/>
    </row>
    <row r="49936" spans="1:1">
      <c r="A49936" s="26"/>
    </row>
    <row r="49937" spans="1:1">
      <c r="A49937" s="31"/>
    </row>
    <row r="49938" spans="1:1">
      <c r="A49938" s="24"/>
    </row>
    <row r="49939" spans="1:1">
      <c r="A49939" s="24"/>
    </row>
    <row r="49940" spans="1:1">
      <c r="A49940" s="26"/>
    </row>
    <row r="49941" spans="1:1">
      <c r="A49941" s="26"/>
    </row>
    <row r="49942" spans="1:1">
      <c r="A49942" s="26"/>
    </row>
    <row r="49943" spans="1:1">
      <c r="A49943" s="26"/>
    </row>
    <row r="49944" spans="1:1">
      <c r="A49944" s="26"/>
    </row>
    <row r="49945" spans="1:1">
      <c r="A49945" s="26"/>
    </row>
    <row r="49946" spans="1:1">
      <c r="A49946" s="26"/>
    </row>
    <row r="49947" spans="1:1">
      <c r="A49947" s="26"/>
    </row>
    <row r="49948" spans="1:1">
      <c r="A49948" s="26"/>
    </row>
    <row r="49949" spans="1:1">
      <c r="A49949" s="26"/>
    </row>
    <row r="49950" spans="1:1">
      <c r="A49950" s="26"/>
    </row>
    <row r="49951" spans="1:1">
      <c r="A49951" s="26"/>
    </row>
    <row r="49952" spans="1:1">
      <c r="A49952" s="26"/>
    </row>
    <row r="49953" spans="1:1" ht="13.5" thickBot="1">
      <c r="A49953" s="31"/>
    </row>
    <row r="49954" spans="1:1">
      <c r="A49954" s="44"/>
    </row>
    <row r="49955" spans="1:1" ht="13.5" thickBot="1">
      <c r="A49955" s="47"/>
    </row>
    <row r="49956" spans="1:1">
      <c r="A49956" s="48"/>
    </row>
    <row r="49957" spans="1:1">
      <c r="A49957" s="50"/>
    </row>
    <row r="49958" spans="1:1">
      <c r="A49958" s="50"/>
    </row>
    <row r="49959" spans="1:1">
      <c r="A49959" s="50"/>
    </row>
    <row r="49960" spans="1:1">
      <c r="A49960" s="50"/>
    </row>
    <row r="49961" spans="1:1">
      <c r="A49961" s="50"/>
    </row>
    <row r="49962" spans="1:1">
      <c r="A49962" s="50"/>
    </row>
    <row r="49963" spans="1:1">
      <c r="A49963" s="50"/>
    </row>
    <row r="49964" spans="1:1">
      <c r="A49964" s="50"/>
    </row>
    <row r="49965" spans="1:1">
      <c r="A49965" s="50"/>
    </row>
    <row r="49966" spans="1:1">
      <c r="A49966" s="50"/>
    </row>
    <row r="49967" spans="1:1">
      <c r="A49967" s="50"/>
    </row>
    <row r="49968" spans="1:1">
      <c r="A49968" s="50"/>
    </row>
    <row r="49969" spans="1:1">
      <c r="A49969" s="50"/>
    </row>
    <row r="49970" spans="1:1">
      <c r="A49970" s="50"/>
    </row>
    <row r="49971" spans="1:1">
      <c r="A49971" s="50"/>
    </row>
    <row r="49972" spans="1:1" ht="13.5" thickBot="1">
      <c r="A49972" s="47"/>
    </row>
    <row r="49973" spans="1:1">
      <c r="A49973" s="1"/>
    </row>
    <row r="49974" spans="1:1">
      <c r="A49974" s="24"/>
    </row>
    <row r="49975" spans="1:1">
      <c r="A49975" s="26"/>
    </row>
    <row r="49976" spans="1:1">
      <c r="A49976" s="26"/>
    </row>
    <row r="49977" spans="1:1">
      <c r="A49977" s="26"/>
    </row>
    <row r="49978" spans="1:1">
      <c r="A49978" s="26"/>
    </row>
    <row r="49979" spans="1:1">
      <c r="A49979" s="26"/>
    </row>
    <row r="49980" spans="1:1">
      <c r="A49980" s="26"/>
    </row>
    <row r="49981" spans="1:1">
      <c r="A49981" s="26"/>
    </row>
    <row r="49982" spans="1:1">
      <c r="A49982" s="26"/>
    </row>
    <row r="49983" spans="1:1">
      <c r="A49983" s="26"/>
    </row>
    <row r="49984" spans="1:1">
      <c r="A49984" s="26"/>
    </row>
    <row r="49985" spans="1:1">
      <c r="A49985" s="26"/>
    </row>
    <row r="49986" spans="1:1">
      <c r="A49986" s="26"/>
    </row>
    <row r="49987" spans="1:1">
      <c r="A49987" s="26"/>
    </row>
    <row r="49988" spans="1:1">
      <c r="A49988" s="26"/>
    </row>
    <row r="49989" spans="1:1">
      <c r="A49989" s="31"/>
    </row>
    <row r="49990" spans="1:1">
      <c r="A49990" s="24"/>
    </row>
    <row r="49991" spans="1:1">
      <c r="A49991" s="24"/>
    </row>
    <row r="49992" spans="1:1">
      <c r="A49992" s="26"/>
    </row>
    <row r="49993" spans="1:1">
      <c r="A49993" s="26"/>
    </row>
    <row r="49994" spans="1:1">
      <c r="A49994" s="26"/>
    </row>
    <row r="49995" spans="1:1">
      <c r="A49995" s="26"/>
    </row>
    <row r="49996" spans="1:1">
      <c r="A49996" s="26"/>
    </row>
    <row r="49997" spans="1:1">
      <c r="A49997" s="26"/>
    </row>
    <row r="49998" spans="1:1">
      <c r="A49998" s="26"/>
    </row>
    <row r="49999" spans="1:1">
      <c r="A49999" s="26"/>
    </row>
    <row r="50000" spans="1:1">
      <c r="A50000" s="26"/>
    </row>
    <row r="50001" spans="1:1">
      <c r="A50001" s="26"/>
    </row>
    <row r="50002" spans="1:1">
      <c r="A50002" s="26"/>
    </row>
    <row r="50003" spans="1:1">
      <c r="A50003" s="26"/>
    </row>
    <row r="50004" spans="1:1">
      <c r="A50004" s="26"/>
    </row>
    <row r="50005" spans="1:1" ht="13.5" thickBot="1">
      <c r="A50005" s="31"/>
    </row>
    <row r="50006" spans="1:1">
      <c r="A50006" s="44"/>
    </row>
    <row r="50007" spans="1:1" ht="13.5" thickBot="1">
      <c r="A50007" s="47"/>
    </row>
    <row r="50008" spans="1:1">
      <c r="A50008" s="48"/>
    </row>
    <row r="50009" spans="1:1">
      <c r="A50009" s="50"/>
    </row>
    <row r="50010" spans="1:1">
      <c r="A50010" s="50"/>
    </row>
    <row r="50011" spans="1:1">
      <c r="A50011" s="50"/>
    </row>
    <row r="50012" spans="1:1">
      <c r="A50012" s="50"/>
    </row>
    <row r="50013" spans="1:1">
      <c r="A50013" s="50"/>
    </row>
    <row r="50014" spans="1:1">
      <c r="A50014" s="50"/>
    </row>
    <row r="50015" spans="1:1">
      <c r="A50015" s="50"/>
    </row>
    <row r="50016" spans="1:1">
      <c r="A50016" s="50"/>
    </row>
    <row r="50017" spans="1:1">
      <c r="A50017" s="50"/>
    </row>
    <row r="50018" spans="1:1">
      <c r="A50018" s="50"/>
    </row>
    <row r="50019" spans="1:1">
      <c r="A50019" s="50"/>
    </row>
    <row r="50020" spans="1:1">
      <c r="A50020" s="50"/>
    </row>
    <row r="50021" spans="1:1">
      <c r="A50021" s="50"/>
    </row>
    <row r="50022" spans="1:1">
      <c r="A50022" s="50"/>
    </row>
    <row r="50023" spans="1:1">
      <c r="A50023" s="50"/>
    </row>
    <row r="50024" spans="1:1" ht="13.5" thickBot="1">
      <c r="A50024" s="47"/>
    </row>
    <row r="50025" spans="1:1">
      <c r="A50025" s="1"/>
    </row>
    <row r="50026" spans="1:1">
      <c r="A50026" s="24"/>
    </row>
    <row r="50027" spans="1:1">
      <c r="A50027" s="26"/>
    </row>
    <row r="50028" spans="1:1">
      <c r="A50028" s="26"/>
    </row>
    <row r="50029" spans="1:1">
      <c r="A50029" s="26"/>
    </row>
    <row r="50030" spans="1:1">
      <c r="A50030" s="26"/>
    </row>
    <row r="50031" spans="1:1">
      <c r="A50031" s="26"/>
    </row>
    <row r="50032" spans="1:1">
      <c r="A50032" s="26"/>
    </row>
    <row r="50033" spans="1:1">
      <c r="A50033" s="26"/>
    </row>
    <row r="50034" spans="1:1">
      <c r="A50034" s="26"/>
    </row>
    <row r="50035" spans="1:1">
      <c r="A50035" s="26"/>
    </row>
    <row r="50036" spans="1:1">
      <c r="A50036" s="26"/>
    </row>
    <row r="50037" spans="1:1">
      <c r="A50037" s="26"/>
    </row>
    <row r="50038" spans="1:1">
      <c r="A50038" s="26"/>
    </row>
    <row r="50039" spans="1:1">
      <c r="A50039" s="26"/>
    </row>
    <row r="50040" spans="1:1">
      <c r="A50040" s="26"/>
    </row>
    <row r="50041" spans="1:1">
      <c r="A50041" s="31"/>
    </row>
    <row r="50042" spans="1:1">
      <c r="A50042" s="24"/>
    </row>
    <row r="50043" spans="1:1">
      <c r="A50043" s="24"/>
    </row>
    <row r="50044" spans="1:1">
      <c r="A50044" s="26"/>
    </row>
    <row r="50045" spans="1:1">
      <c r="A50045" s="26"/>
    </row>
    <row r="50046" spans="1:1">
      <c r="A50046" s="26"/>
    </row>
    <row r="50047" spans="1:1">
      <c r="A50047" s="26"/>
    </row>
    <row r="50048" spans="1:1">
      <c r="A50048" s="26"/>
    </row>
    <row r="50049" spans="1:1">
      <c r="A50049" s="26"/>
    </row>
    <row r="50050" spans="1:1">
      <c r="A50050" s="26"/>
    </row>
    <row r="50051" spans="1:1">
      <c r="A50051" s="26"/>
    </row>
    <row r="50052" spans="1:1">
      <c r="A50052" s="26"/>
    </row>
    <row r="50053" spans="1:1">
      <c r="A50053" s="26"/>
    </row>
    <row r="50054" spans="1:1">
      <c r="A50054" s="26"/>
    </row>
    <row r="50055" spans="1:1">
      <c r="A50055" s="26"/>
    </row>
    <row r="50056" spans="1:1">
      <c r="A50056" s="26"/>
    </row>
    <row r="50057" spans="1:1" ht="13.5" thickBot="1">
      <c r="A50057" s="31"/>
    </row>
    <row r="50058" spans="1:1">
      <c r="A50058" s="44"/>
    </row>
    <row r="50059" spans="1:1" ht="13.5" thickBot="1">
      <c r="A50059" s="47"/>
    </row>
    <row r="50060" spans="1:1">
      <c r="A50060" s="48"/>
    </row>
    <row r="50061" spans="1:1">
      <c r="A50061" s="50"/>
    </row>
    <row r="50062" spans="1:1">
      <c r="A50062" s="50"/>
    </row>
    <row r="50063" spans="1:1">
      <c r="A50063" s="50"/>
    </row>
    <row r="50064" spans="1:1">
      <c r="A50064" s="50"/>
    </row>
    <row r="50065" spans="1:1">
      <c r="A50065" s="50"/>
    </row>
    <row r="50066" spans="1:1">
      <c r="A50066" s="50"/>
    </row>
    <row r="50067" spans="1:1">
      <c r="A50067" s="50"/>
    </row>
    <row r="50068" spans="1:1">
      <c r="A50068" s="50"/>
    </row>
    <row r="50069" spans="1:1">
      <c r="A50069" s="50"/>
    </row>
    <row r="50070" spans="1:1">
      <c r="A50070" s="50"/>
    </row>
    <row r="50071" spans="1:1">
      <c r="A50071" s="50"/>
    </row>
    <row r="50072" spans="1:1">
      <c r="A50072" s="50"/>
    </row>
    <row r="50073" spans="1:1">
      <c r="A50073" s="50"/>
    </row>
    <row r="50074" spans="1:1">
      <c r="A50074" s="50"/>
    </row>
    <row r="50075" spans="1:1">
      <c r="A50075" s="50"/>
    </row>
    <row r="50076" spans="1:1" ht="13.5" thickBot="1">
      <c r="A50076" s="47"/>
    </row>
    <row r="50077" spans="1:1">
      <c r="A50077" s="1"/>
    </row>
    <row r="50078" spans="1:1">
      <c r="A50078" s="24"/>
    </row>
    <row r="50079" spans="1:1">
      <c r="A50079" s="26"/>
    </row>
    <row r="50080" spans="1:1">
      <c r="A50080" s="26"/>
    </row>
    <row r="50081" spans="1:1">
      <c r="A50081" s="26"/>
    </row>
    <row r="50082" spans="1:1">
      <c r="A50082" s="26"/>
    </row>
    <row r="50083" spans="1:1">
      <c r="A50083" s="26"/>
    </row>
    <row r="50084" spans="1:1">
      <c r="A50084" s="26"/>
    </row>
    <row r="50085" spans="1:1">
      <c r="A50085" s="26"/>
    </row>
    <row r="50086" spans="1:1">
      <c r="A50086" s="26"/>
    </row>
    <row r="50087" spans="1:1">
      <c r="A50087" s="26"/>
    </row>
    <row r="50088" spans="1:1">
      <c r="A50088" s="26"/>
    </row>
    <row r="50089" spans="1:1">
      <c r="A50089" s="26"/>
    </row>
    <row r="50090" spans="1:1">
      <c r="A50090" s="26"/>
    </row>
    <row r="50091" spans="1:1">
      <c r="A50091" s="26"/>
    </row>
    <row r="50092" spans="1:1">
      <c r="A50092" s="26"/>
    </row>
    <row r="50093" spans="1:1">
      <c r="A50093" s="31"/>
    </row>
    <row r="50094" spans="1:1">
      <c r="A50094" s="24"/>
    </row>
    <row r="50095" spans="1:1">
      <c r="A50095" s="24"/>
    </row>
    <row r="50096" spans="1:1">
      <c r="A50096" s="26"/>
    </row>
    <row r="50097" spans="1:1">
      <c r="A50097" s="26"/>
    </row>
    <row r="50098" spans="1:1">
      <c r="A50098" s="26"/>
    </row>
    <row r="50099" spans="1:1">
      <c r="A50099" s="26"/>
    </row>
    <row r="50100" spans="1:1">
      <c r="A50100" s="26"/>
    </row>
    <row r="50101" spans="1:1">
      <c r="A50101" s="26"/>
    </row>
    <row r="50102" spans="1:1">
      <c r="A50102" s="26"/>
    </row>
    <row r="50103" spans="1:1">
      <c r="A50103" s="26"/>
    </row>
    <row r="50104" spans="1:1">
      <c r="A50104" s="26"/>
    </row>
    <row r="50105" spans="1:1">
      <c r="A50105" s="26"/>
    </row>
    <row r="50106" spans="1:1">
      <c r="A50106" s="26"/>
    </row>
    <row r="50107" spans="1:1">
      <c r="A50107" s="26"/>
    </row>
    <row r="50108" spans="1:1">
      <c r="A50108" s="26"/>
    </row>
    <row r="50109" spans="1:1" ht="13.5" thickBot="1">
      <c r="A50109" s="31"/>
    </row>
    <row r="50110" spans="1:1">
      <c r="A50110" s="44"/>
    </row>
    <row r="50111" spans="1:1" ht="13.5" thickBot="1">
      <c r="A50111" s="47"/>
    </row>
    <row r="50112" spans="1:1">
      <c r="A50112" s="48"/>
    </row>
    <row r="50113" spans="1:1">
      <c r="A50113" s="50"/>
    </row>
    <row r="50114" spans="1:1">
      <c r="A50114" s="50"/>
    </row>
    <row r="50115" spans="1:1">
      <c r="A50115" s="50"/>
    </row>
    <row r="50116" spans="1:1">
      <c r="A50116" s="50"/>
    </row>
    <row r="50117" spans="1:1">
      <c r="A50117" s="50"/>
    </row>
    <row r="50118" spans="1:1">
      <c r="A50118" s="50"/>
    </row>
    <row r="50119" spans="1:1">
      <c r="A50119" s="50"/>
    </row>
    <row r="50120" spans="1:1">
      <c r="A50120" s="50"/>
    </row>
    <row r="50121" spans="1:1">
      <c r="A50121" s="50"/>
    </row>
    <row r="50122" spans="1:1">
      <c r="A50122" s="50"/>
    </row>
    <row r="50123" spans="1:1">
      <c r="A50123" s="50"/>
    </row>
    <row r="50124" spans="1:1">
      <c r="A50124" s="50"/>
    </row>
    <row r="50125" spans="1:1">
      <c r="A50125" s="50"/>
    </row>
    <row r="50126" spans="1:1">
      <c r="A50126" s="50"/>
    </row>
    <row r="50127" spans="1:1">
      <c r="A50127" s="50"/>
    </row>
    <row r="50128" spans="1:1" ht="13.5" thickBot="1">
      <c r="A50128" s="47"/>
    </row>
    <row r="50129" spans="1:1">
      <c r="A50129" s="1"/>
    </row>
    <row r="50130" spans="1:1">
      <c r="A50130" s="24"/>
    </row>
    <row r="50131" spans="1:1">
      <c r="A50131" s="26"/>
    </row>
    <row r="50132" spans="1:1">
      <c r="A50132" s="26"/>
    </row>
    <row r="50133" spans="1:1">
      <c r="A50133" s="26"/>
    </row>
    <row r="50134" spans="1:1">
      <c r="A50134" s="26"/>
    </row>
    <row r="50135" spans="1:1">
      <c r="A50135" s="26"/>
    </row>
    <row r="50136" spans="1:1">
      <c r="A50136" s="26"/>
    </row>
    <row r="50137" spans="1:1">
      <c r="A50137" s="26"/>
    </row>
    <row r="50138" spans="1:1">
      <c r="A50138" s="26"/>
    </row>
    <row r="50139" spans="1:1">
      <c r="A50139" s="26"/>
    </row>
    <row r="50140" spans="1:1">
      <c r="A50140" s="26"/>
    </row>
    <row r="50141" spans="1:1">
      <c r="A50141" s="26"/>
    </row>
    <row r="50142" spans="1:1">
      <c r="A50142" s="26"/>
    </row>
    <row r="50143" spans="1:1">
      <c r="A50143" s="26"/>
    </row>
    <row r="50144" spans="1:1">
      <c r="A50144" s="26"/>
    </row>
    <row r="50145" spans="1:1">
      <c r="A50145" s="31"/>
    </row>
    <row r="50146" spans="1:1">
      <c r="A50146" s="24"/>
    </row>
    <row r="50147" spans="1:1">
      <c r="A50147" s="24"/>
    </row>
    <row r="50148" spans="1:1">
      <c r="A50148" s="26"/>
    </row>
    <row r="50149" spans="1:1">
      <c r="A50149" s="26"/>
    </row>
    <row r="50150" spans="1:1">
      <c r="A50150" s="26"/>
    </row>
    <row r="50151" spans="1:1">
      <c r="A50151" s="26"/>
    </row>
    <row r="50152" spans="1:1">
      <c r="A50152" s="26"/>
    </row>
    <row r="50153" spans="1:1">
      <c r="A50153" s="26"/>
    </row>
    <row r="50154" spans="1:1">
      <c r="A50154" s="26"/>
    </row>
    <row r="50155" spans="1:1">
      <c r="A50155" s="26"/>
    </row>
    <row r="50156" spans="1:1">
      <c r="A50156" s="26"/>
    </row>
    <row r="50157" spans="1:1">
      <c r="A50157" s="26"/>
    </row>
    <row r="50158" spans="1:1">
      <c r="A50158" s="26"/>
    </row>
    <row r="50159" spans="1:1">
      <c r="A50159" s="26"/>
    </row>
    <row r="50160" spans="1:1">
      <c r="A50160" s="26"/>
    </row>
    <row r="50161" spans="1:1" ht="13.5" thickBot="1">
      <c r="A50161" s="31"/>
    </row>
    <row r="50162" spans="1:1">
      <c r="A50162" s="44"/>
    </row>
    <row r="50163" spans="1:1" ht="13.5" thickBot="1">
      <c r="A50163" s="47"/>
    </row>
    <row r="50164" spans="1:1">
      <c r="A50164" s="48"/>
    </row>
    <row r="50165" spans="1:1">
      <c r="A50165" s="50"/>
    </row>
    <row r="50166" spans="1:1">
      <c r="A50166" s="50"/>
    </row>
    <row r="50167" spans="1:1">
      <c r="A50167" s="50"/>
    </row>
    <row r="50168" spans="1:1">
      <c r="A50168" s="50"/>
    </row>
    <row r="50169" spans="1:1">
      <c r="A50169" s="50"/>
    </row>
    <row r="50170" spans="1:1">
      <c r="A50170" s="50"/>
    </row>
    <row r="50171" spans="1:1">
      <c r="A50171" s="50"/>
    </row>
    <row r="50172" spans="1:1">
      <c r="A50172" s="50"/>
    </row>
    <row r="50173" spans="1:1">
      <c r="A50173" s="50"/>
    </row>
    <row r="50174" spans="1:1">
      <c r="A50174" s="50"/>
    </row>
    <row r="50175" spans="1:1">
      <c r="A50175" s="50"/>
    </row>
    <row r="50176" spans="1:1">
      <c r="A50176" s="50"/>
    </row>
    <row r="50177" spans="1:1">
      <c r="A50177" s="50"/>
    </row>
    <row r="50178" spans="1:1">
      <c r="A50178" s="50"/>
    </row>
    <row r="50179" spans="1:1">
      <c r="A50179" s="50"/>
    </row>
    <row r="50180" spans="1:1" ht="13.5" thickBot="1">
      <c r="A50180" s="47"/>
    </row>
    <row r="50181" spans="1:1">
      <c r="A50181" s="1"/>
    </row>
    <row r="50182" spans="1:1">
      <c r="A50182" s="24"/>
    </row>
    <row r="50183" spans="1:1">
      <c r="A50183" s="26"/>
    </row>
    <row r="50184" spans="1:1">
      <c r="A50184" s="26"/>
    </row>
    <row r="50185" spans="1:1">
      <c r="A50185" s="26"/>
    </row>
    <row r="50186" spans="1:1">
      <c r="A50186" s="26"/>
    </row>
    <row r="50187" spans="1:1">
      <c r="A50187" s="26"/>
    </row>
    <row r="50188" spans="1:1">
      <c r="A50188" s="26"/>
    </row>
    <row r="50189" spans="1:1">
      <c r="A50189" s="26"/>
    </row>
    <row r="50190" spans="1:1">
      <c r="A50190" s="26"/>
    </row>
    <row r="50191" spans="1:1">
      <c r="A50191" s="26"/>
    </row>
    <row r="50192" spans="1:1">
      <c r="A50192" s="26"/>
    </row>
    <row r="50193" spans="1:1">
      <c r="A50193" s="26"/>
    </row>
    <row r="50194" spans="1:1">
      <c r="A50194" s="26"/>
    </row>
    <row r="50195" spans="1:1">
      <c r="A50195" s="26"/>
    </row>
    <row r="50196" spans="1:1">
      <c r="A50196" s="26"/>
    </row>
    <row r="50197" spans="1:1">
      <c r="A50197" s="31"/>
    </row>
    <row r="50198" spans="1:1">
      <c r="A50198" s="24"/>
    </row>
    <row r="50199" spans="1:1">
      <c r="A50199" s="24"/>
    </row>
    <row r="50200" spans="1:1">
      <c r="A50200" s="26"/>
    </row>
    <row r="50201" spans="1:1">
      <c r="A50201" s="26"/>
    </row>
    <row r="50202" spans="1:1">
      <c r="A50202" s="26"/>
    </row>
    <row r="50203" spans="1:1">
      <c r="A50203" s="26"/>
    </row>
    <row r="50204" spans="1:1">
      <c r="A50204" s="26"/>
    </row>
    <row r="50205" spans="1:1">
      <c r="A50205" s="26"/>
    </row>
    <row r="50206" spans="1:1">
      <c r="A50206" s="26"/>
    </row>
    <row r="50207" spans="1:1">
      <c r="A50207" s="26"/>
    </row>
    <row r="50208" spans="1:1">
      <c r="A50208" s="26"/>
    </row>
    <row r="50209" spans="1:1">
      <c r="A50209" s="26"/>
    </row>
    <row r="50210" spans="1:1">
      <c r="A50210" s="26"/>
    </row>
    <row r="50211" spans="1:1">
      <c r="A50211" s="26"/>
    </row>
    <row r="50212" spans="1:1">
      <c r="A50212" s="26"/>
    </row>
    <row r="50213" spans="1:1" ht="13.5" thickBot="1">
      <c r="A50213" s="31"/>
    </row>
    <row r="50214" spans="1:1">
      <c r="A50214" s="44"/>
    </row>
    <row r="50215" spans="1:1" ht="13.5" thickBot="1">
      <c r="A50215" s="47"/>
    </row>
    <row r="50216" spans="1:1">
      <c r="A50216" s="48"/>
    </row>
    <row r="50217" spans="1:1">
      <c r="A50217" s="50"/>
    </row>
    <row r="50218" spans="1:1">
      <c r="A50218" s="50"/>
    </row>
    <row r="50219" spans="1:1">
      <c r="A50219" s="50"/>
    </row>
    <row r="50220" spans="1:1">
      <c r="A50220" s="50"/>
    </row>
    <row r="50221" spans="1:1">
      <c r="A50221" s="50"/>
    </row>
    <row r="50222" spans="1:1">
      <c r="A50222" s="50"/>
    </row>
    <row r="50223" spans="1:1">
      <c r="A50223" s="50"/>
    </row>
    <row r="50224" spans="1:1">
      <c r="A50224" s="50"/>
    </row>
    <row r="50225" spans="1:1">
      <c r="A50225" s="50"/>
    </row>
    <row r="50226" spans="1:1">
      <c r="A50226" s="50"/>
    </row>
    <row r="50227" spans="1:1">
      <c r="A50227" s="50"/>
    </row>
    <row r="50228" spans="1:1">
      <c r="A50228" s="50"/>
    </row>
    <row r="50229" spans="1:1">
      <c r="A50229" s="50"/>
    </row>
    <row r="50230" spans="1:1">
      <c r="A50230" s="50"/>
    </row>
    <row r="50231" spans="1:1">
      <c r="A50231" s="50"/>
    </row>
    <row r="50232" spans="1:1" ht="13.5" thickBot="1">
      <c r="A50232" s="47"/>
    </row>
    <row r="50233" spans="1:1">
      <c r="A50233" s="1"/>
    </row>
    <row r="50234" spans="1:1">
      <c r="A50234" s="24"/>
    </row>
    <row r="50235" spans="1:1">
      <c r="A50235" s="26"/>
    </row>
    <row r="50236" spans="1:1">
      <c r="A50236" s="26"/>
    </row>
    <row r="50237" spans="1:1">
      <c r="A50237" s="26"/>
    </row>
    <row r="50238" spans="1:1">
      <c r="A50238" s="26"/>
    </row>
    <row r="50239" spans="1:1">
      <c r="A50239" s="26"/>
    </row>
    <row r="50240" spans="1:1">
      <c r="A50240" s="26"/>
    </row>
    <row r="50241" spans="1:1">
      <c r="A50241" s="26"/>
    </row>
    <row r="50242" spans="1:1">
      <c r="A50242" s="26"/>
    </row>
    <row r="50243" spans="1:1">
      <c r="A50243" s="26"/>
    </row>
    <row r="50244" spans="1:1">
      <c r="A50244" s="26"/>
    </row>
    <row r="50245" spans="1:1">
      <c r="A50245" s="26"/>
    </row>
    <row r="50246" spans="1:1">
      <c r="A50246" s="26"/>
    </row>
    <row r="50247" spans="1:1">
      <c r="A50247" s="26"/>
    </row>
    <row r="50248" spans="1:1">
      <c r="A50248" s="26"/>
    </row>
    <row r="50249" spans="1:1">
      <c r="A50249" s="31"/>
    </row>
    <row r="50250" spans="1:1">
      <c r="A50250" s="24"/>
    </row>
    <row r="50251" spans="1:1">
      <c r="A50251" s="24"/>
    </row>
    <row r="50252" spans="1:1">
      <c r="A50252" s="26"/>
    </row>
    <row r="50253" spans="1:1">
      <c r="A50253" s="26"/>
    </row>
    <row r="50254" spans="1:1">
      <c r="A50254" s="26"/>
    </row>
    <row r="50255" spans="1:1">
      <c r="A50255" s="26"/>
    </row>
    <row r="50256" spans="1:1">
      <c r="A50256" s="26"/>
    </row>
    <row r="50257" spans="1:1">
      <c r="A50257" s="26"/>
    </row>
    <row r="50258" spans="1:1">
      <c r="A50258" s="26"/>
    </row>
    <row r="50259" spans="1:1">
      <c r="A50259" s="26"/>
    </row>
    <row r="50260" spans="1:1">
      <c r="A50260" s="26"/>
    </row>
    <row r="50261" spans="1:1">
      <c r="A50261" s="26"/>
    </row>
    <row r="50262" spans="1:1">
      <c r="A50262" s="26"/>
    </row>
    <row r="50263" spans="1:1">
      <c r="A50263" s="26"/>
    </row>
    <row r="50264" spans="1:1">
      <c r="A50264" s="26"/>
    </row>
    <row r="50265" spans="1:1" ht="13.5" thickBot="1">
      <c r="A50265" s="31"/>
    </row>
    <row r="50266" spans="1:1">
      <c r="A50266" s="44"/>
    </row>
    <row r="50267" spans="1:1" ht="13.5" thickBot="1">
      <c r="A50267" s="47"/>
    </row>
    <row r="50268" spans="1:1">
      <c r="A50268" s="48"/>
    </row>
    <row r="50269" spans="1:1">
      <c r="A50269" s="50"/>
    </row>
    <row r="50270" spans="1:1">
      <c r="A50270" s="50"/>
    </row>
    <row r="50271" spans="1:1">
      <c r="A50271" s="50"/>
    </row>
    <row r="50272" spans="1:1">
      <c r="A50272" s="50"/>
    </row>
    <row r="50273" spans="1:1">
      <c r="A50273" s="50"/>
    </row>
    <row r="50274" spans="1:1">
      <c r="A50274" s="50"/>
    </row>
    <row r="50275" spans="1:1">
      <c r="A50275" s="50"/>
    </row>
    <row r="50276" spans="1:1">
      <c r="A50276" s="50"/>
    </row>
    <row r="50277" spans="1:1">
      <c r="A50277" s="50"/>
    </row>
    <row r="50278" spans="1:1">
      <c r="A50278" s="50"/>
    </row>
    <row r="50279" spans="1:1">
      <c r="A50279" s="50"/>
    </row>
    <row r="50280" spans="1:1">
      <c r="A50280" s="50"/>
    </row>
    <row r="50281" spans="1:1">
      <c r="A50281" s="50"/>
    </row>
    <row r="50282" spans="1:1">
      <c r="A50282" s="50"/>
    </row>
    <row r="50283" spans="1:1">
      <c r="A50283" s="50"/>
    </row>
    <row r="50284" spans="1:1" ht="13.5" thickBot="1">
      <c r="A50284" s="47"/>
    </row>
    <row r="50285" spans="1:1">
      <c r="A50285" s="1"/>
    </row>
    <row r="50286" spans="1:1">
      <c r="A50286" s="24"/>
    </row>
    <row r="50287" spans="1:1">
      <c r="A50287" s="26"/>
    </row>
    <row r="50288" spans="1:1">
      <c r="A50288" s="26"/>
    </row>
    <row r="50289" spans="1:1">
      <c r="A50289" s="26"/>
    </row>
    <row r="50290" spans="1:1">
      <c r="A50290" s="26"/>
    </row>
    <row r="50291" spans="1:1">
      <c r="A50291" s="26"/>
    </row>
    <row r="50292" spans="1:1">
      <c r="A50292" s="26"/>
    </row>
    <row r="50293" spans="1:1">
      <c r="A50293" s="26"/>
    </row>
    <row r="50294" spans="1:1">
      <c r="A50294" s="26"/>
    </row>
    <row r="50295" spans="1:1">
      <c r="A50295" s="26"/>
    </row>
    <row r="50296" spans="1:1">
      <c r="A50296" s="26"/>
    </row>
    <row r="50297" spans="1:1">
      <c r="A50297" s="26"/>
    </row>
    <row r="50298" spans="1:1">
      <c r="A50298" s="26"/>
    </row>
    <row r="50299" spans="1:1">
      <c r="A50299" s="26"/>
    </row>
    <row r="50300" spans="1:1">
      <c r="A50300" s="26"/>
    </row>
    <row r="50301" spans="1:1">
      <c r="A50301" s="31"/>
    </row>
    <row r="50302" spans="1:1">
      <c r="A50302" s="24"/>
    </row>
    <row r="50303" spans="1:1">
      <c r="A50303" s="24"/>
    </row>
    <row r="50304" spans="1:1">
      <c r="A50304" s="26"/>
    </row>
    <row r="50305" spans="1:1">
      <c r="A50305" s="26"/>
    </row>
    <row r="50306" spans="1:1">
      <c r="A50306" s="26"/>
    </row>
    <row r="50307" spans="1:1">
      <c r="A50307" s="26"/>
    </row>
    <row r="50308" spans="1:1">
      <c r="A50308" s="26"/>
    </row>
    <row r="50309" spans="1:1">
      <c r="A50309" s="26"/>
    </row>
    <row r="50310" spans="1:1">
      <c r="A50310" s="26"/>
    </row>
    <row r="50311" spans="1:1">
      <c r="A50311" s="26"/>
    </row>
    <row r="50312" spans="1:1">
      <c r="A50312" s="26"/>
    </row>
    <row r="50313" spans="1:1">
      <c r="A50313" s="26"/>
    </row>
    <row r="50314" spans="1:1">
      <c r="A50314" s="26"/>
    </row>
    <row r="50315" spans="1:1">
      <c r="A50315" s="26"/>
    </row>
    <row r="50316" spans="1:1">
      <c r="A50316" s="26"/>
    </row>
    <row r="50317" spans="1:1" ht="13.5" thickBot="1">
      <c r="A50317" s="31"/>
    </row>
    <row r="50318" spans="1:1">
      <c r="A50318" s="44"/>
    </row>
    <row r="50319" spans="1:1" ht="13.5" thickBot="1">
      <c r="A50319" s="47"/>
    </row>
    <row r="50320" spans="1:1">
      <c r="A50320" s="48"/>
    </row>
    <row r="50321" spans="1:1">
      <c r="A50321" s="50"/>
    </row>
    <row r="50322" spans="1:1">
      <c r="A50322" s="50"/>
    </row>
    <row r="50323" spans="1:1">
      <c r="A50323" s="50"/>
    </row>
    <row r="50324" spans="1:1">
      <c r="A50324" s="50"/>
    </row>
    <row r="50325" spans="1:1">
      <c r="A50325" s="50"/>
    </row>
    <row r="50326" spans="1:1">
      <c r="A50326" s="50"/>
    </row>
    <row r="50327" spans="1:1">
      <c r="A50327" s="50"/>
    </row>
    <row r="50328" spans="1:1">
      <c r="A50328" s="50"/>
    </row>
    <row r="50329" spans="1:1">
      <c r="A50329" s="50"/>
    </row>
    <row r="50330" spans="1:1">
      <c r="A50330" s="50"/>
    </row>
    <row r="50331" spans="1:1">
      <c r="A50331" s="50"/>
    </row>
    <row r="50332" spans="1:1">
      <c r="A50332" s="50"/>
    </row>
    <row r="50333" spans="1:1">
      <c r="A50333" s="50"/>
    </row>
    <row r="50334" spans="1:1">
      <c r="A50334" s="50"/>
    </row>
    <row r="50335" spans="1:1">
      <c r="A50335" s="50"/>
    </row>
    <row r="50336" spans="1:1" ht="13.5" thickBot="1">
      <c r="A50336" s="47"/>
    </row>
    <row r="50337" spans="1:1">
      <c r="A50337" s="1"/>
    </row>
    <row r="50338" spans="1:1">
      <c r="A50338" s="24"/>
    </row>
    <row r="50339" spans="1:1">
      <c r="A50339" s="26"/>
    </row>
    <row r="50340" spans="1:1">
      <c r="A50340" s="26"/>
    </row>
    <row r="50341" spans="1:1">
      <c r="A50341" s="26"/>
    </row>
    <row r="50342" spans="1:1">
      <c r="A50342" s="26"/>
    </row>
    <row r="50343" spans="1:1">
      <c r="A50343" s="26"/>
    </row>
    <row r="50344" spans="1:1">
      <c r="A50344" s="26"/>
    </row>
    <row r="50345" spans="1:1">
      <c r="A50345" s="26"/>
    </row>
    <row r="50346" spans="1:1">
      <c r="A50346" s="26"/>
    </row>
    <row r="50347" spans="1:1">
      <c r="A50347" s="26"/>
    </row>
    <row r="50348" spans="1:1">
      <c r="A50348" s="26"/>
    </row>
    <row r="50349" spans="1:1">
      <c r="A50349" s="26"/>
    </row>
    <row r="50350" spans="1:1">
      <c r="A50350" s="26"/>
    </row>
    <row r="50351" spans="1:1">
      <c r="A50351" s="26"/>
    </row>
    <row r="50352" spans="1:1">
      <c r="A50352" s="26"/>
    </row>
    <row r="50353" spans="1:1">
      <c r="A50353" s="31"/>
    </row>
    <row r="50354" spans="1:1">
      <c r="A50354" s="24"/>
    </row>
    <row r="50355" spans="1:1">
      <c r="A50355" s="24"/>
    </row>
    <row r="50356" spans="1:1">
      <c r="A50356" s="26"/>
    </row>
    <row r="50357" spans="1:1">
      <c r="A50357" s="26"/>
    </row>
    <row r="50358" spans="1:1">
      <c r="A50358" s="26"/>
    </row>
    <row r="50359" spans="1:1">
      <c r="A50359" s="26"/>
    </row>
    <row r="50360" spans="1:1">
      <c r="A50360" s="26"/>
    </row>
    <row r="50361" spans="1:1">
      <c r="A50361" s="26"/>
    </row>
    <row r="50362" spans="1:1">
      <c r="A50362" s="26"/>
    </row>
    <row r="50363" spans="1:1">
      <c r="A50363" s="26"/>
    </row>
    <row r="50364" spans="1:1">
      <c r="A50364" s="26"/>
    </row>
    <row r="50365" spans="1:1">
      <c r="A50365" s="26"/>
    </row>
    <row r="50366" spans="1:1">
      <c r="A50366" s="26"/>
    </row>
    <row r="50367" spans="1:1">
      <c r="A50367" s="26"/>
    </row>
    <row r="50368" spans="1:1">
      <c r="A50368" s="26"/>
    </row>
    <row r="50369" spans="1:1" ht="13.5" thickBot="1">
      <c r="A50369" s="31"/>
    </row>
    <row r="50370" spans="1:1">
      <c r="A50370" s="44"/>
    </row>
    <row r="50371" spans="1:1" ht="13.5" thickBot="1">
      <c r="A50371" s="47"/>
    </row>
    <row r="50372" spans="1:1">
      <c r="A50372" s="48"/>
    </row>
    <row r="50373" spans="1:1">
      <c r="A50373" s="50"/>
    </row>
    <row r="50374" spans="1:1">
      <c r="A50374" s="50"/>
    </row>
    <row r="50375" spans="1:1">
      <c r="A50375" s="50"/>
    </row>
    <row r="50376" spans="1:1">
      <c r="A50376" s="50"/>
    </row>
    <row r="50377" spans="1:1">
      <c r="A50377" s="50"/>
    </row>
    <row r="50378" spans="1:1">
      <c r="A50378" s="50"/>
    </row>
    <row r="50379" spans="1:1">
      <c r="A50379" s="50"/>
    </row>
    <row r="50380" spans="1:1">
      <c r="A50380" s="50"/>
    </row>
    <row r="50381" spans="1:1">
      <c r="A50381" s="50"/>
    </row>
    <row r="50382" spans="1:1">
      <c r="A50382" s="50"/>
    </row>
    <row r="50383" spans="1:1">
      <c r="A50383" s="50"/>
    </row>
    <row r="50384" spans="1:1">
      <c r="A50384" s="50"/>
    </row>
    <row r="50385" spans="1:1">
      <c r="A50385" s="50"/>
    </row>
    <row r="50386" spans="1:1">
      <c r="A50386" s="50"/>
    </row>
    <row r="50387" spans="1:1">
      <c r="A50387" s="50"/>
    </row>
    <row r="50388" spans="1:1" ht="13.5" thickBot="1">
      <c r="A50388" s="47"/>
    </row>
    <row r="50389" spans="1:1">
      <c r="A50389" s="1"/>
    </row>
    <row r="50390" spans="1:1">
      <c r="A50390" s="24"/>
    </row>
    <row r="50391" spans="1:1">
      <c r="A50391" s="26"/>
    </row>
    <row r="50392" spans="1:1">
      <c r="A50392" s="26"/>
    </row>
    <row r="50393" spans="1:1">
      <c r="A50393" s="26"/>
    </row>
    <row r="50394" spans="1:1">
      <c r="A50394" s="26"/>
    </row>
    <row r="50395" spans="1:1">
      <c r="A50395" s="26"/>
    </row>
    <row r="50396" spans="1:1">
      <c r="A50396" s="26"/>
    </row>
    <row r="50397" spans="1:1">
      <c r="A50397" s="26"/>
    </row>
    <row r="50398" spans="1:1">
      <c r="A50398" s="26"/>
    </row>
    <row r="50399" spans="1:1">
      <c r="A50399" s="26"/>
    </row>
    <row r="50400" spans="1:1">
      <c r="A50400" s="26"/>
    </row>
    <row r="50401" spans="1:1">
      <c r="A50401" s="26"/>
    </row>
    <row r="50402" spans="1:1">
      <c r="A50402" s="26"/>
    </row>
    <row r="50403" spans="1:1">
      <c r="A50403" s="26"/>
    </row>
    <row r="50404" spans="1:1">
      <c r="A50404" s="26"/>
    </row>
    <row r="50405" spans="1:1">
      <c r="A50405" s="31"/>
    </row>
    <row r="50406" spans="1:1">
      <c r="A50406" s="24"/>
    </row>
    <row r="50407" spans="1:1">
      <c r="A50407" s="24"/>
    </row>
    <row r="50408" spans="1:1">
      <c r="A50408" s="26"/>
    </row>
    <row r="50409" spans="1:1">
      <c r="A50409" s="26"/>
    </row>
    <row r="50410" spans="1:1">
      <c r="A50410" s="26"/>
    </row>
    <row r="50411" spans="1:1">
      <c r="A50411" s="26"/>
    </row>
    <row r="50412" spans="1:1">
      <c r="A50412" s="26"/>
    </row>
    <row r="50413" spans="1:1">
      <c r="A50413" s="26"/>
    </row>
    <row r="50414" spans="1:1">
      <c r="A50414" s="26"/>
    </row>
    <row r="50415" spans="1:1">
      <c r="A50415" s="26"/>
    </row>
    <row r="50416" spans="1:1">
      <c r="A50416" s="26"/>
    </row>
    <row r="50417" spans="1:1">
      <c r="A50417" s="26"/>
    </row>
    <row r="50418" spans="1:1">
      <c r="A50418" s="26"/>
    </row>
    <row r="50419" spans="1:1">
      <c r="A50419" s="26"/>
    </row>
    <row r="50420" spans="1:1">
      <c r="A50420" s="26"/>
    </row>
    <row r="50421" spans="1:1" ht="13.5" thickBot="1">
      <c r="A50421" s="31"/>
    </row>
    <row r="50422" spans="1:1">
      <c r="A50422" s="44"/>
    </row>
    <row r="50423" spans="1:1" ht="13.5" thickBot="1">
      <c r="A50423" s="47"/>
    </row>
    <row r="50424" spans="1:1">
      <c r="A50424" s="48"/>
    </row>
    <row r="50425" spans="1:1">
      <c r="A50425" s="50"/>
    </row>
    <row r="50426" spans="1:1">
      <c r="A50426" s="50"/>
    </row>
    <row r="50427" spans="1:1">
      <c r="A50427" s="50"/>
    </row>
    <row r="50428" spans="1:1">
      <c r="A50428" s="50"/>
    </row>
    <row r="50429" spans="1:1">
      <c r="A50429" s="50"/>
    </row>
    <row r="50430" spans="1:1">
      <c r="A50430" s="50"/>
    </row>
    <row r="50431" spans="1:1">
      <c r="A50431" s="50"/>
    </row>
    <row r="50432" spans="1:1">
      <c r="A50432" s="50"/>
    </row>
    <row r="50433" spans="1:1">
      <c r="A50433" s="50"/>
    </row>
    <row r="50434" spans="1:1">
      <c r="A50434" s="50"/>
    </row>
    <row r="50435" spans="1:1">
      <c r="A50435" s="50"/>
    </row>
    <row r="50436" spans="1:1">
      <c r="A50436" s="50"/>
    </row>
    <row r="50437" spans="1:1">
      <c r="A50437" s="50"/>
    </row>
    <row r="50438" spans="1:1">
      <c r="A50438" s="50"/>
    </row>
    <row r="50439" spans="1:1">
      <c r="A50439" s="50"/>
    </row>
    <row r="50440" spans="1:1" ht="13.5" thickBot="1">
      <c r="A50440" s="47"/>
    </row>
    <row r="50441" spans="1:1">
      <c r="A50441" s="1"/>
    </row>
    <row r="50442" spans="1:1">
      <c r="A50442" s="24"/>
    </row>
    <row r="50443" spans="1:1">
      <c r="A50443" s="26"/>
    </row>
    <row r="50444" spans="1:1">
      <c r="A50444" s="26"/>
    </row>
    <row r="50445" spans="1:1">
      <c r="A50445" s="26"/>
    </row>
    <row r="50446" spans="1:1">
      <c r="A50446" s="26"/>
    </row>
    <row r="50447" spans="1:1">
      <c r="A50447" s="26"/>
    </row>
    <row r="50448" spans="1:1">
      <c r="A50448" s="26"/>
    </row>
    <row r="50449" spans="1:1">
      <c r="A50449" s="26"/>
    </row>
    <row r="50450" spans="1:1">
      <c r="A50450" s="26"/>
    </row>
    <row r="50451" spans="1:1">
      <c r="A50451" s="26"/>
    </row>
    <row r="50452" spans="1:1">
      <c r="A50452" s="26"/>
    </row>
    <row r="50453" spans="1:1">
      <c r="A50453" s="26"/>
    </row>
    <row r="50454" spans="1:1">
      <c r="A50454" s="26"/>
    </row>
    <row r="50455" spans="1:1">
      <c r="A50455" s="26"/>
    </row>
    <row r="50456" spans="1:1">
      <c r="A50456" s="26"/>
    </row>
    <row r="50457" spans="1:1">
      <c r="A50457" s="31"/>
    </row>
    <row r="50458" spans="1:1">
      <c r="A50458" s="24"/>
    </row>
    <row r="50459" spans="1:1">
      <c r="A50459" s="24"/>
    </row>
    <row r="50460" spans="1:1">
      <c r="A50460" s="26"/>
    </row>
    <row r="50461" spans="1:1">
      <c r="A50461" s="26"/>
    </row>
    <row r="50462" spans="1:1">
      <c r="A50462" s="26"/>
    </row>
    <row r="50463" spans="1:1">
      <c r="A50463" s="26"/>
    </row>
    <row r="50464" spans="1:1">
      <c r="A50464" s="26"/>
    </row>
    <row r="50465" spans="1:1">
      <c r="A50465" s="26"/>
    </row>
    <row r="50466" spans="1:1">
      <c r="A50466" s="26"/>
    </row>
    <row r="50467" spans="1:1">
      <c r="A50467" s="26"/>
    </row>
    <row r="50468" spans="1:1">
      <c r="A50468" s="26"/>
    </row>
    <row r="50469" spans="1:1">
      <c r="A50469" s="26"/>
    </row>
    <row r="50470" spans="1:1">
      <c r="A50470" s="26"/>
    </row>
    <row r="50471" spans="1:1">
      <c r="A50471" s="26"/>
    </row>
    <row r="50472" spans="1:1">
      <c r="A50472" s="26"/>
    </row>
    <row r="50473" spans="1:1" ht="13.5" thickBot="1">
      <c r="A50473" s="31"/>
    </row>
    <row r="50474" spans="1:1">
      <c r="A50474" s="44"/>
    </row>
    <row r="50475" spans="1:1" ht="13.5" thickBot="1">
      <c r="A50475" s="47"/>
    </row>
    <row r="50476" spans="1:1">
      <c r="A50476" s="48"/>
    </row>
    <row r="50477" spans="1:1">
      <c r="A50477" s="50"/>
    </row>
    <row r="50478" spans="1:1">
      <c r="A50478" s="50"/>
    </row>
    <row r="50479" spans="1:1">
      <c r="A50479" s="50"/>
    </row>
    <row r="50480" spans="1:1">
      <c r="A50480" s="50"/>
    </row>
    <row r="50481" spans="1:1">
      <c r="A50481" s="50"/>
    </row>
    <row r="50482" spans="1:1">
      <c r="A50482" s="50"/>
    </row>
    <row r="50483" spans="1:1">
      <c r="A50483" s="50"/>
    </row>
    <row r="50484" spans="1:1">
      <c r="A50484" s="50"/>
    </row>
    <row r="50485" spans="1:1">
      <c r="A50485" s="50"/>
    </row>
    <row r="50486" spans="1:1">
      <c r="A50486" s="50"/>
    </row>
    <row r="50487" spans="1:1">
      <c r="A50487" s="50"/>
    </row>
    <row r="50488" spans="1:1">
      <c r="A50488" s="50"/>
    </row>
    <row r="50489" spans="1:1">
      <c r="A50489" s="50"/>
    </row>
    <row r="50490" spans="1:1">
      <c r="A50490" s="50"/>
    </row>
    <row r="50491" spans="1:1">
      <c r="A50491" s="50"/>
    </row>
    <row r="50492" spans="1:1" ht="13.5" thickBot="1">
      <c r="A50492" s="47"/>
    </row>
    <row r="50493" spans="1:1">
      <c r="A50493" s="1"/>
    </row>
    <row r="50494" spans="1:1">
      <c r="A50494" s="24"/>
    </row>
    <row r="50495" spans="1:1">
      <c r="A50495" s="26"/>
    </row>
    <row r="50496" spans="1:1">
      <c r="A50496" s="26"/>
    </row>
    <row r="50497" spans="1:1">
      <c r="A50497" s="26"/>
    </row>
    <row r="50498" spans="1:1">
      <c r="A50498" s="26"/>
    </row>
    <row r="50499" spans="1:1">
      <c r="A50499" s="26"/>
    </row>
    <row r="50500" spans="1:1">
      <c r="A50500" s="26"/>
    </row>
    <row r="50501" spans="1:1">
      <c r="A50501" s="26"/>
    </row>
    <row r="50502" spans="1:1">
      <c r="A50502" s="26"/>
    </row>
    <row r="50503" spans="1:1">
      <c r="A50503" s="26"/>
    </row>
    <row r="50504" spans="1:1">
      <c r="A50504" s="26"/>
    </row>
    <row r="50505" spans="1:1">
      <c r="A50505" s="26"/>
    </row>
    <row r="50506" spans="1:1">
      <c r="A50506" s="26"/>
    </row>
    <row r="50507" spans="1:1">
      <c r="A50507" s="26"/>
    </row>
    <row r="50508" spans="1:1">
      <c r="A50508" s="26"/>
    </row>
    <row r="50509" spans="1:1">
      <c r="A50509" s="31"/>
    </row>
    <row r="50510" spans="1:1">
      <c r="A50510" s="24"/>
    </row>
    <row r="50511" spans="1:1">
      <c r="A50511" s="24"/>
    </row>
    <row r="50512" spans="1:1">
      <c r="A50512" s="26"/>
    </row>
    <row r="50513" spans="1:1">
      <c r="A50513" s="26"/>
    </row>
    <row r="50514" spans="1:1">
      <c r="A50514" s="26"/>
    </row>
    <row r="50515" spans="1:1">
      <c r="A50515" s="26"/>
    </row>
    <row r="50516" spans="1:1">
      <c r="A50516" s="26"/>
    </row>
    <row r="50517" spans="1:1">
      <c r="A50517" s="26"/>
    </row>
    <row r="50518" spans="1:1">
      <c r="A50518" s="26"/>
    </row>
    <row r="50519" spans="1:1">
      <c r="A50519" s="26"/>
    </row>
    <row r="50520" spans="1:1">
      <c r="A50520" s="26"/>
    </row>
    <row r="50521" spans="1:1">
      <c r="A50521" s="26"/>
    </row>
    <row r="50522" spans="1:1">
      <c r="A50522" s="26"/>
    </row>
    <row r="50523" spans="1:1">
      <c r="A50523" s="26"/>
    </row>
    <row r="50524" spans="1:1">
      <c r="A50524" s="26"/>
    </row>
    <row r="50525" spans="1:1" ht="13.5" thickBot="1">
      <c r="A50525" s="31"/>
    </row>
    <row r="50526" spans="1:1">
      <c r="A50526" s="44"/>
    </row>
    <row r="50527" spans="1:1" ht="13.5" thickBot="1">
      <c r="A50527" s="47"/>
    </row>
    <row r="50528" spans="1:1">
      <c r="A50528" s="48"/>
    </row>
    <row r="50529" spans="1:1">
      <c r="A50529" s="50"/>
    </row>
    <row r="50530" spans="1:1">
      <c r="A50530" s="50"/>
    </row>
    <row r="50531" spans="1:1">
      <c r="A50531" s="50"/>
    </row>
    <row r="50532" spans="1:1">
      <c r="A50532" s="50"/>
    </row>
    <row r="50533" spans="1:1">
      <c r="A50533" s="50"/>
    </row>
    <row r="50534" spans="1:1">
      <c r="A50534" s="50"/>
    </row>
    <row r="50535" spans="1:1">
      <c r="A50535" s="50"/>
    </row>
    <row r="50536" spans="1:1">
      <c r="A50536" s="50"/>
    </row>
    <row r="50537" spans="1:1">
      <c r="A50537" s="50"/>
    </row>
    <row r="50538" spans="1:1">
      <c r="A50538" s="50"/>
    </row>
    <row r="50539" spans="1:1">
      <c r="A50539" s="50"/>
    </row>
    <row r="50540" spans="1:1">
      <c r="A50540" s="50"/>
    </row>
    <row r="50541" spans="1:1">
      <c r="A50541" s="50"/>
    </row>
    <row r="50542" spans="1:1">
      <c r="A50542" s="50"/>
    </row>
    <row r="50543" spans="1:1">
      <c r="A50543" s="50"/>
    </row>
    <row r="50544" spans="1:1" ht="13.5" thickBot="1">
      <c r="A50544" s="47"/>
    </row>
    <row r="50545" spans="1:1">
      <c r="A50545" s="1"/>
    </row>
    <row r="50546" spans="1:1">
      <c r="A50546" s="24"/>
    </row>
    <row r="50547" spans="1:1">
      <c r="A50547" s="26"/>
    </row>
    <row r="50548" spans="1:1">
      <c r="A50548" s="26"/>
    </row>
    <row r="50549" spans="1:1">
      <c r="A50549" s="26"/>
    </row>
    <row r="50550" spans="1:1">
      <c r="A50550" s="26"/>
    </row>
    <row r="50551" spans="1:1">
      <c r="A50551" s="26"/>
    </row>
    <row r="50552" spans="1:1">
      <c r="A50552" s="26"/>
    </row>
    <row r="50553" spans="1:1">
      <c r="A50553" s="26"/>
    </row>
    <row r="50554" spans="1:1">
      <c r="A50554" s="26"/>
    </row>
    <row r="50555" spans="1:1">
      <c r="A50555" s="26"/>
    </row>
    <row r="50556" spans="1:1">
      <c r="A50556" s="26"/>
    </row>
    <row r="50557" spans="1:1">
      <c r="A50557" s="26"/>
    </row>
    <row r="50558" spans="1:1">
      <c r="A50558" s="26"/>
    </row>
    <row r="50559" spans="1:1">
      <c r="A50559" s="26"/>
    </row>
    <row r="50560" spans="1:1">
      <c r="A50560" s="26"/>
    </row>
    <row r="50561" spans="1:1">
      <c r="A50561" s="31"/>
    </row>
    <row r="50562" spans="1:1">
      <c r="A50562" s="24"/>
    </row>
    <row r="50563" spans="1:1">
      <c r="A50563" s="24"/>
    </row>
    <row r="50564" spans="1:1">
      <c r="A50564" s="26"/>
    </row>
    <row r="50565" spans="1:1">
      <c r="A50565" s="26"/>
    </row>
    <row r="50566" spans="1:1">
      <c r="A50566" s="26"/>
    </row>
    <row r="50567" spans="1:1">
      <c r="A50567" s="26"/>
    </row>
    <row r="50568" spans="1:1">
      <c r="A50568" s="26"/>
    </row>
    <row r="50569" spans="1:1">
      <c r="A50569" s="26"/>
    </row>
    <row r="50570" spans="1:1">
      <c r="A50570" s="26"/>
    </row>
    <row r="50571" spans="1:1">
      <c r="A50571" s="26"/>
    </row>
    <row r="50572" spans="1:1">
      <c r="A50572" s="26"/>
    </row>
    <row r="50573" spans="1:1">
      <c r="A50573" s="26"/>
    </row>
    <row r="50574" spans="1:1">
      <c r="A50574" s="26"/>
    </row>
    <row r="50575" spans="1:1">
      <c r="A50575" s="26"/>
    </row>
    <row r="50576" spans="1:1">
      <c r="A50576" s="26"/>
    </row>
    <row r="50577" spans="1:1" ht="13.5" thickBot="1">
      <c r="A50577" s="31"/>
    </row>
    <row r="50578" spans="1:1">
      <c r="A50578" s="44"/>
    </row>
    <row r="50579" spans="1:1" ht="13.5" thickBot="1">
      <c r="A50579" s="47"/>
    </row>
    <row r="50580" spans="1:1">
      <c r="A50580" s="48"/>
    </row>
    <row r="50581" spans="1:1">
      <c r="A50581" s="50"/>
    </row>
    <row r="50582" spans="1:1">
      <c r="A50582" s="50"/>
    </row>
    <row r="50583" spans="1:1">
      <c r="A50583" s="50"/>
    </row>
    <row r="50584" spans="1:1">
      <c r="A50584" s="50"/>
    </row>
    <row r="50585" spans="1:1">
      <c r="A50585" s="50"/>
    </row>
    <row r="50586" spans="1:1">
      <c r="A50586" s="50"/>
    </row>
    <row r="50587" spans="1:1">
      <c r="A50587" s="50"/>
    </row>
    <row r="50588" spans="1:1">
      <c r="A50588" s="50"/>
    </row>
    <row r="50589" spans="1:1">
      <c r="A50589" s="50"/>
    </row>
    <row r="50590" spans="1:1">
      <c r="A50590" s="50"/>
    </row>
    <row r="50591" spans="1:1">
      <c r="A50591" s="50"/>
    </row>
    <row r="50592" spans="1:1">
      <c r="A50592" s="50"/>
    </row>
    <row r="50593" spans="1:1">
      <c r="A50593" s="50"/>
    </row>
    <row r="50594" spans="1:1">
      <c r="A50594" s="50"/>
    </row>
    <row r="50595" spans="1:1">
      <c r="A50595" s="50"/>
    </row>
    <row r="50596" spans="1:1" ht="13.5" thickBot="1">
      <c r="A50596" s="47"/>
    </row>
    <row r="50597" spans="1:1">
      <c r="A50597" s="1"/>
    </row>
    <row r="50598" spans="1:1">
      <c r="A50598" s="24"/>
    </row>
    <row r="50599" spans="1:1">
      <c r="A50599" s="26"/>
    </row>
    <row r="50600" spans="1:1">
      <c r="A50600" s="26"/>
    </row>
    <row r="50601" spans="1:1">
      <c r="A50601" s="26"/>
    </row>
    <row r="50602" spans="1:1">
      <c r="A50602" s="26"/>
    </row>
    <row r="50603" spans="1:1">
      <c r="A50603" s="26"/>
    </row>
    <row r="50604" spans="1:1">
      <c r="A50604" s="26"/>
    </row>
    <row r="50605" spans="1:1">
      <c r="A50605" s="26"/>
    </row>
    <row r="50606" spans="1:1">
      <c r="A50606" s="26"/>
    </row>
    <row r="50607" spans="1:1">
      <c r="A50607" s="26"/>
    </row>
    <row r="50608" spans="1:1">
      <c r="A50608" s="26"/>
    </row>
    <row r="50609" spans="1:1">
      <c r="A50609" s="26"/>
    </row>
    <row r="50610" spans="1:1">
      <c r="A50610" s="26"/>
    </row>
    <row r="50611" spans="1:1">
      <c r="A50611" s="26"/>
    </row>
    <row r="50612" spans="1:1">
      <c r="A50612" s="26"/>
    </row>
    <row r="50613" spans="1:1">
      <c r="A50613" s="31"/>
    </row>
    <row r="50614" spans="1:1">
      <c r="A50614" s="24"/>
    </row>
    <row r="50615" spans="1:1">
      <c r="A50615" s="24"/>
    </row>
    <row r="50616" spans="1:1">
      <c r="A50616" s="26"/>
    </row>
    <row r="50617" spans="1:1">
      <c r="A50617" s="26"/>
    </row>
    <row r="50618" spans="1:1">
      <c r="A50618" s="26"/>
    </row>
    <row r="50619" spans="1:1">
      <c r="A50619" s="26"/>
    </row>
    <row r="50620" spans="1:1">
      <c r="A50620" s="26"/>
    </row>
    <row r="50621" spans="1:1">
      <c r="A50621" s="26"/>
    </row>
    <row r="50622" spans="1:1">
      <c r="A50622" s="26"/>
    </row>
    <row r="50623" spans="1:1">
      <c r="A50623" s="26"/>
    </row>
    <row r="50624" spans="1:1">
      <c r="A50624" s="26"/>
    </row>
    <row r="50625" spans="1:1">
      <c r="A50625" s="26"/>
    </row>
    <row r="50626" spans="1:1">
      <c r="A50626" s="26"/>
    </row>
    <row r="50627" spans="1:1">
      <c r="A50627" s="26"/>
    </row>
    <row r="50628" spans="1:1">
      <c r="A50628" s="26"/>
    </row>
    <row r="50629" spans="1:1" ht="13.5" thickBot="1">
      <c r="A50629" s="31"/>
    </row>
    <row r="50630" spans="1:1">
      <c r="A50630" s="44"/>
    </row>
    <row r="50631" spans="1:1" ht="13.5" thickBot="1">
      <c r="A50631" s="47"/>
    </row>
    <row r="50632" spans="1:1">
      <c r="A50632" s="48"/>
    </row>
    <row r="50633" spans="1:1">
      <c r="A50633" s="50"/>
    </row>
    <row r="50634" spans="1:1">
      <c r="A50634" s="50"/>
    </row>
    <row r="50635" spans="1:1">
      <c r="A50635" s="50"/>
    </row>
    <row r="50636" spans="1:1">
      <c r="A50636" s="50"/>
    </row>
    <row r="50637" spans="1:1">
      <c r="A50637" s="50"/>
    </row>
    <row r="50638" spans="1:1">
      <c r="A50638" s="50"/>
    </row>
    <row r="50639" spans="1:1">
      <c r="A50639" s="50"/>
    </row>
    <row r="50640" spans="1:1">
      <c r="A50640" s="50"/>
    </row>
    <row r="50641" spans="1:1">
      <c r="A50641" s="50"/>
    </row>
    <row r="50642" spans="1:1">
      <c r="A50642" s="50"/>
    </row>
    <row r="50643" spans="1:1">
      <c r="A50643" s="50"/>
    </row>
    <row r="50644" spans="1:1">
      <c r="A50644" s="50"/>
    </row>
    <row r="50645" spans="1:1">
      <c r="A50645" s="50"/>
    </row>
    <row r="50646" spans="1:1">
      <c r="A50646" s="50"/>
    </row>
    <row r="50647" spans="1:1">
      <c r="A50647" s="50"/>
    </row>
    <row r="50648" spans="1:1" ht="13.5" thickBot="1">
      <c r="A50648" s="47"/>
    </row>
    <row r="50649" spans="1:1">
      <c r="A50649" s="1"/>
    </row>
    <row r="50650" spans="1:1">
      <c r="A50650" s="24"/>
    </row>
    <row r="50651" spans="1:1">
      <c r="A50651" s="26"/>
    </row>
    <row r="50652" spans="1:1">
      <c r="A50652" s="26"/>
    </row>
    <row r="50653" spans="1:1">
      <c r="A50653" s="26"/>
    </row>
    <row r="50654" spans="1:1">
      <c r="A50654" s="26"/>
    </row>
    <row r="50655" spans="1:1">
      <c r="A50655" s="26"/>
    </row>
    <row r="50656" spans="1:1">
      <c r="A50656" s="26"/>
    </row>
    <row r="50657" spans="1:1">
      <c r="A50657" s="26"/>
    </row>
    <row r="50658" spans="1:1">
      <c r="A50658" s="26"/>
    </row>
    <row r="50659" spans="1:1">
      <c r="A50659" s="26"/>
    </row>
    <row r="50660" spans="1:1">
      <c r="A50660" s="26"/>
    </row>
    <row r="50661" spans="1:1">
      <c r="A50661" s="26"/>
    </row>
    <row r="50662" spans="1:1">
      <c r="A50662" s="26"/>
    </row>
    <row r="50663" spans="1:1">
      <c r="A50663" s="26"/>
    </row>
    <row r="50664" spans="1:1">
      <c r="A50664" s="26"/>
    </row>
    <row r="50665" spans="1:1">
      <c r="A50665" s="31"/>
    </row>
    <row r="50666" spans="1:1">
      <c r="A50666" s="24"/>
    </row>
    <row r="50667" spans="1:1">
      <c r="A50667" s="24"/>
    </row>
    <row r="50668" spans="1:1">
      <c r="A50668" s="26"/>
    </row>
    <row r="50669" spans="1:1">
      <c r="A50669" s="26"/>
    </row>
    <row r="50670" spans="1:1">
      <c r="A50670" s="26"/>
    </row>
    <row r="50671" spans="1:1">
      <c r="A50671" s="26"/>
    </row>
    <row r="50672" spans="1:1">
      <c r="A50672" s="26"/>
    </row>
    <row r="50673" spans="1:1">
      <c r="A50673" s="26"/>
    </row>
    <row r="50674" spans="1:1">
      <c r="A50674" s="26"/>
    </row>
    <row r="50675" spans="1:1">
      <c r="A50675" s="26"/>
    </row>
    <row r="50676" spans="1:1">
      <c r="A50676" s="26"/>
    </row>
    <row r="50677" spans="1:1">
      <c r="A50677" s="26"/>
    </row>
    <row r="50678" spans="1:1">
      <c r="A50678" s="26"/>
    </row>
    <row r="50679" spans="1:1">
      <c r="A50679" s="26"/>
    </row>
    <row r="50680" spans="1:1">
      <c r="A50680" s="26"/>
    </row>
    <row r="50681" spans="1:1" ht="13.5" thickBot="1">
      <c r="A50681" s="31"/>
    </row>
    <row r="50682" spans="1:1">
      <c r="A50682" s="44"/>
    </row>
    <row r="50683" spans="1:1" ht="13.5" thickBot="1">
      <c r="A50683" s="47"/>
    </row>
    <row r="50684" spans="1:1">
      <c r="A50684" s="48"/>
    </row>
    <row r="50685" spans="1:1">
      <c r="A50685" s="50"/>
    </row>
    <row r="50686" spans="1:1">
      <c r="A50686" s="50"/>
    </row>
    <row r="50687" spans="1:1">
      <c r="A50687" s="50"/>
    </row>
    <row r="50688" spans="1:1">
      <c r="A50688" s="50"/>
    </row>
    <row r="50689" spans="1:1">
      <c r="A50689" s="50"/>
    </row>
    <row r="50690" spans="1:1">
      <c r="A50690" s="50"/>
    </row>
    <row r="50691" spans="1:1">
      <c r="A50691" s="50"/>
    </row>
    <row r="50692" spans="1:1">
      <c r="A50692" s="50"/>
    </row>
    <row r="50693" spans="1:1">
      <c r="A50693" s="50"/>
    </row>
    <row r="50694" spans="1:1">
      <c r="A50694" s="50"/>
    </row>
    <row r="50695" spans="1:1">
      <c r="A50695" s="50"/>
    </row>
    <row r="50696" spans="1:1">
      <c r="A50696" s="50"/>
    </row>
    <row r="50697" spans="1:1">
      <c r="A50697" s="50"/>
    </row>
    <row r="50698" spans="1:1">
      <c r="A50698" s="50"/>
    </row>
    <row r="50699" spans="1:1">
      <c r="A50699" s="50"/>
    </row>
    <row r="50700" spans="1:1" ht="13.5" thickBot="1">
      <c r="A50700" s="47"/>
    </row>
    <row r="50701" spans="1:1">
      <c r="A50701" s="1"/>
    </row>
    <row r="50702" spans="1:1">
      <c r="A50702" s="24"/>
    </row>
    <row r="50703" spans="1:1">
      <c r="A50703" s="26"/>
    </row>
    <row r="50704" spans="1:1">
      <c r="A50704" s="26"/>
    </row>
    <row r="50705" spans="1:1">
      <c r="A50705" s="26"/>
    </row>
    <row r="50706" spans="1:1">
      <c r="A50706" s="26"/>
    </row>
    <row r="50707" spans="1:1">
      <c r="A50707" s="26"/>
    </row>
    <row r="50708" spans="1:1">
      <c r="A50708" s="26"/>
    </row>
    <row r="50709" spans="1:1">
      <c r="A50709" s="26"/>
    </row>
    <row r="50710" spans="1:1">
      <c r="A50710" s="26"/>
    </row>
    <row r="50711" spans="1:1">
      <c r="A50711" s="26"/>
    </row>
    <row r="50712" spans="1:1">
      <c r="A50712" s="26"/>
    </row>
    <row r="50713" spans="1:1">
      <c r="A50713" s="26"/>
    </row>
    <row r="50714" spans="1:1">
      <c r="A50714" s="26"/>
    </row>
    <row r="50715" spans="1:1">
      <c r="A50715" s="26"/>
    </row>
    <row r="50716" spans="1:1">
      <c r="A50716" s="26"/>
    </row>
    <row r="50717" spans="1:1">
      <c r="A50717" s="31"/>
    </row>
    <row r="50718" spans="1:1">
      <c r="A50718" s="24"/>
    </row>
    <row r="50719" spans="1:1">
      <c r="A50719" s="24"/>
    </row>
    <row r="50720" spans="1:1">
      <c r="A50720" s="26"/>
    </row>
    <row r="50721" spans="1:1">
      <c r="A50721" s="26"/>
    </row>
    <row r="50722" spans="1:1">
      <c r="A50722" s="26"/>
    </row>
    <row r="50723" spans="1:1">
      <c r="A50723" s="26"/>
    </row>
    <row r="50724" spans="1:1">
      <c r="A50724" s="26"/>
    </row>
    <row r="50725" spans="1:1">
      <c r="A50725" s="26"/>
    </row>
    <row r="50726" spans="1:1">
      <c r="A50726" s="26"/>
    </row>
    <row r="50727" spans="1:1">
      <c r="A50727" s="26"/>
    </row>
    <row r="50728" spans="1:1">
      <c r="A50728" s="26"/>
    </row>
    <row r="50729" spans="1:1">
      <c r="A50729" s="26"/>
    </row>
    <row r="50730" spans="1:1">
      <c r="A50730" s="26"/>
    </row>
    <row r="50731" spans="1:1">
      <c r="A50731" s="26"/>
    </row>
    <row r="50732" spans="1:1">
      <c r="A50732" s="26"/>
    </row>
    <row r="50733" spans="1:1" ht="13.5" thickBot="1">
      <c r="A50733" s="31"/>
    </row>
    <row r="50734" spans="1:1">
      <c r="A50734" s="44"/>
    </row>
    <row r="50735" spans="1:1" ht="13.5" thickBot="1">
      <c r="A50735" s="47"/>
    </row>
    <row r="50736" spans="1:1">
      <c r="A50736" s="48"/>
    </row>
    <row r="50737" spans="1:1">
      <c r="A50737" s="50"/>
    </row>
    <row r="50738" spans="1:1">
      <c r="A50738" s="50"/>
    </row>
    <row r="50739" spans="1:1">
      <c r="A50739" s="50"/>
    </row>
    <row r="50740" spans="1:1">
      <c r="A50740" s="50"/>
    </row>
    <row r="50741" spans="1:1">
      <c r="A50741" s="50"/>
    </row>
    <row r="50742" spans="1:1">
      <c r="A50742" s="50"/>
    </row>
    <row r="50743" spans="1:1">
      <c r="A50743" s="50"/>
    </row>
    <row r="50744" spans="1:1">
      <c r="A50744" s="50"/>
    </row>
    <row r="50745" spans="1:1">
      <c r="A50745" s="50"/>
    </row>
    <row r="50746" spans="1:1">
      <c r="A50746" s="50"/>
    </row>
    <row r="50747" spans="1:1">
      <c r="A50747" s="50"/>
    </row>
    <row r="50748" spans="1:1">
      <c r="A50748" s="50"/>
    </row>
    <row r="50749" spans="1:1">
      <c r="A50749" s="50"/>
    </row>
    <row r="50750" spans="1:1">
      <c r="A50750" s="50"/>
    </row>
    <row r="50751" spans="1:1">
      <c r="A50751" s="50"/>
    </row>
    <row r="50752" spans="1:1" ht="13.5" thickBot="1">
      <c r="A50752" s="47"/>
    </row>
    <row r="50753" spans="1:1">
      <c r="A50753" s="1"/>
    </row>
    <row r="50754" spans="1:1">
      <c r="A50754" s="24"/>
    </row>
    <row r="50755" spans="1:1">
      <c r="A50755" s="26"/>
    </row>
    <row r="50756" spans="1:1">
      <c r="A50756" s="26"/>
    </row>
    <row r="50757" spans="1:1">
      <c r="A50757" s="26"/>
    </row>
    <row r="50758" spans="1:1">
      <c r="A50758" s="26"/>
    </row>
    <row r="50759" spans="1:1">
      <c r="A50759" s="26"/>
    </row>
    <row r="50760" spans="1:1">
      <c r="A50760" s="26"/>
    </row>
    <row r="50761" spans="1:1">
      <c r="A50761" s="26"/>
    </row>
    <row r="50762" spans="1:1">
      <c r="A50762" s="26"/>
    </row>
    <row r="50763" spans="1:1">
      <c r="A50763" s="26"/>
    </row>
    <row r="50764" spans="1:1">
      <c r="A50764" s="26"/>
    </row>
    <row r="50765" spans="1:1">
      <c r="A50765" s="26"/>
    </row>
    <row r="50766" spans="1:1">
      <c r="A50766" s="26"/>
    </row>
    <row r="50767" spans="1:1">
      <c r="A50767" s="26"/>
    </row>
    <row r="50768" spans="1:1">
      <c r="A50768" s="26"/>
    </row>
    <row r="50769" spans="1:1">
      <c r="A50769" s="31"/>
    </row>
    <row r="50770" spans="1:1">
      <c r="A50770" s="24"/>
    </row>
    <row r="50771" spans="1:1">
      <c r="A50771" s="24"/>
    </row>
    <row r="50772" spans="1:1">
      <c r="A50772" s="26"/>
    </row>
    <row r="50773" spans="1:1">
      <c r="A50773" s="26"/>
    </row>
    <row r="50774" spans="1:1">
      <c r="A50774" s="26"/>
    </row>
    <row r="50775" spans="1:1">
      <c r="A50775" s="26"/>
    </row>
    <row r="50776" spans="1:1">
      <c r="A50776" s="26"/>
    </row>
    <row r="50777" spans="1:1">
      <c r="A50777" s="26"/>
    </row>
    <row r="50778" spans="1:1">
      <c r="A50778" s="26"/>
    </row>
    <row r="50779" spans="1:1">
      <c r="A50779" s="26"/>
    </row>
    <row r="50780" spans="1:1">
      <c r="A50780" s="26"/>
    </row>
    <row r="50781" spans="1:1">
      <c r="A50781" s="26"/>
    </row>
    <row r="50782" spans="1:1">
      <c r="A50782" s="26"/>
    </row>
    <row r="50783" spans="1:1">
      <c r="A50783" s="26"/>
    </row>
    <row r="50784" spans="1:1">
      <c r="A50784" s="26"/>
    </row>
    <row r="50785" spans="1:1" ht="13.5" thickBot="1">
      <c r="A50785" s="31"/>
    </row>
    <row r="50786" spans="1:1">
      <c r="A50786" s="44"/>
    </row>
    <row r="50787" spans="1:1" ht="13.5" thickBot="1">
      <c r="A50787" s="47"/>
    </row>
    <row r="50788" spans="1:1">
      <c r="A50788" s="48"/>
    </row>
    <row r="50789" spans="1:1">
      <c r="A50789" s="50"/>
    </row>
    <row r="50790" spans="1:1">
      <c r="A50790" s="50"/>
    </row>
    <row r="50791" spans="1:1">
      <c r="A50791" s="50"/>
    </row>
    <row r="50792" spans="1:1">
      <c r="A50792" s="50"/>
    </row>
    <row r="50793" spans="1:1">
      <c r="A50793" s="50"/>
    </row>
    <row r="50794" spans="1:1">
      <c r="A50794" s="50"/>
    </row>
    <row r="50795" spans="1:1">
      <c r="A50795" s="50"/>
    </row>
    <row r="50796" spans="1:1">
      <c r="A50796" s="50"/>
    </row>
    <row r="50797" spans="1:1">
      <c r="A50797" s="50"/>
    </row>
    <row r="50798" spans="1:1">
      <c r="A50798" s="50"/>
    </row>
    <row r="50799" spans="1:1">
      <c r="A50799" s="50"/>
    </row>
    <row r="50800" spans="1:1">
      <c r="A50800" s="50"/>
    </row>
    <row r="50801" spans="1:1">
      <c r="A50801" s="50"/>
    </row>
    <row r="50802" spans="1:1">
      <c r="A50802" s="50"/>
    </row>
    <row r="50803" spans="1:1">
      <c r="A50803" s="50"/>
    </row>
    <row r="50804" spans="1:1" ht="13.5" thickBot="1">
      <c r="A50804" s="47"/>
    </row>
    <row r="50805" spans="1:1">
      <c r="A50805" s="1"/>
    </row>
    <row r="50806" spans="1:1">
      <c r="A50806" s="24"/>
    </row>
    <row r="50807" spans="1:1">
      <c r="A50807" s="26"/>
    </row>
    <row r="50808" spans="1:1">
      <c r="A50808" s="26"/>
    </row>
    <row r="50809" spans="1:1">
      <c r="A50809" s="26"/>
    </row>
    <row r="50810" spans="1:1">
      <c r="A50810" s="26"/>
    </row>
    <row r="50811" spans="1:1">
      <c r="A50811" s="26"/>
    </row>
    <row r="50812" spans="1:1">
      <c r="A50812" s="26"/>
    </row>
    <row r="50813" spans="1:1">
      <c r="A50813" s="26"/>
    </row>
    <row r="50814" spans="1:1">
      <c r="A50814" s="26"/>
    </row>
    <row r="50815" spans="1:1">
      <c r="A50815" s="26"/>
    </row>
    <row r="50816" spans="1:1">
      <c r="A50816" s="26"/>
    </row>
    <row r="50817" spans="1:1">
      <c r="A50817" s="26"/>
    </row>
    <row r="50818" spans="1:1">
      <c r="A50818" s="26"/>
    </row>
    <row r="50819" spans="1:1">
      <c r="A50819" s="26"/>
    </row>
    <row r="50820" spans="1:1">
      <c r="A50820" s="26"/>
    </row>
    <row r="50821" spans="1:1">
      <c r="A50821" s="31"/>
    </row>
    <row r="50822" spans="1:1">
      <c r="A50822" s="24"/>
    </row>
    <row r="50823" spans="1:1">
      <c r="A50823" s="24"/>
    </row>
    <row r="50824" spans="1:1">
      <c r="A50824" s="26"/>
    </row>
    <row r="50825" spans="1:1">
      <c r="A50825" s="26"/>
    </row>
    <row r="50826" spans="1:1">
      <c r="A50826" s="26"/>
    </row>
    <row r="50827" spans="1:1">
      <c r="A50827" s="26"/>
    </row>
    <row r="50828" spans="1:1">
      <c r="A50828" s="26"/>
    </row>
    <row r="50829" spans="1:1">
      <c r="A50829" s="26"/>
    </row>
    <row r="50830" spans="1:1">
      <c r="A50830" s="26"/>
    </row>
    <row r="50831" spans="1:1">
      <c r="A50831" s="26"/>
    </row>
    <row r="50832" spans="1:1">
      <c r="A50832" s="26"/>
    </row>
    <row r="50833" spans="1:1">
      <c r="A50833" s="26"/>
    </row>
    <row r="50834" spans="1:1">
      <c r="A50834" s="26"/>
    </row>
    <row r="50835" spans="1:1">
      <c r="A50835" s="26"/>
    </row>
    <row r="50836" spans="1:1">
      <c r="A50836" s="26"/>
    </row>
    <row r="50837" spans="1:1" ht="13.5" thickBot="1">
      <c r="A50837" s="31"/>
    </row>
    <row r="50838" spans="1:1">
      <c r="A50838" s="44"/>
    </row>
    <row r="50839" spans="1:1" ht="13.5" thickBot="1">
      <c r="A50839" s="47"/>
    </row>
    <row r="50840" spans="1:1">
      <c r="A50840" s="48"/>
    </row>
    <row r="50841" spans="1:1">
      <c r="A50841" s="50"/>
    </row>
    <row r="50842" spans="1:1">
      <c r="A50842" s="50"/>
    </row>
    <row r="50843" spans="1:1">
      <c r="A50843" s="50"/>
    </row>
    <row r="50844" spans="1:1">
      <c r="A50844" s="50"/>
    </row>
    <row r="50845" spans="1:1">
      <c r="A50845" s="50"/>
    </row>
    <row r="50846" spans="1:1">
      <c r="A50846" s="50"/>
    </row>
    <row r="50847" spans="1:1">
      <c r="A50847" s="50"/>
    </row>
    <row r="50848" spans="1:1">
      <c r="A50848" s="50"/>
    </row>
    <row r="50849" spans="1:1">
      <c r="A50849" s="50"/>
    </row>
    <row r="50850" spans="1:1">
      <c r="A50850" s="50"/>
    </row>
    <row r="50851" spans="1:1">
      <c r="A50851" s="50"/>
    </row>
    <row r="50852" spans="1:1">
      <c r="A50852" s="50"/>
    </row>
    <row r="50853" spans="1:1">
      <c r="A50853" s="50"/>
    </row>
    <row r="50854" spans="1:1">
      <c r="A50854" s="50"/>
    </row>
    <row r="50855" spans="1:1">
      <c r="A50855" s="50"/>
    </row>
    <row r="50856" spans="1:1" ht="13.5" thickBot="1">
      <c r="A50856" s="47"/>
    </row>
    <row r="50857" spans="1:1">
      <c r="A50857" s="1"/>
    </row>
    <row r="50858" spans="1:1">
      <c r="A50858" s="24"/>
    </row>
    <row r="50859" spans="1:1">
      <c r="A50859" s="26"/>
    </row>
    <row r="50860" spans="1:1">
      <c r="A50860" s="26"/>
    </row>
    <row r="50861" spans="1:1">
      <c r="A50861" s="26"/>
    </row>
    <row r="50862" spans="1:1">
      <c r="A50862" s="26"/>
    </row>
    <row r="50863" spans="1:1">
      <c r="A50863" s="26"/>
    </row>
    <row r="50864" spans="1:1">
      <c r="A50864" s="26"/>
    </row>
    <row r="50865" spans="1:1">
      <c r="A50865" s="26"/>
    </row>
    <row r="50866" spans="1:1">
      <c r="A50866" s="26"/>
    </row>
    <row r="50867" spans="1:1">
      <c r="A50867" s="26"/>
    </row>
    <row r="50868" spans="1:1">
      <c r="A50868" s="26"/>
    </row>
    <row r="50869" spans="1:1">
      <c r="A50869" s="26"/>
    </row>
    <row r="50870" spans="1:1">
      <c r="A50870" s="26"/>
    </row>
    <row r="50871" spans="1:1">
      <c r="A50871" s="26"/>
    </row>
    <row r="50872" spans="1:1">
      <c r="A50872" s="26"/>
    </row>
    <row r="50873" spans="1:1">
      <c r="A50873" s="31"/>
    </row>
    <row r="50874" spans="1:1">
      <c r="A50874" s="24"/>
    </row>
    <row r="50875" spans="1:1">
      <c r="A50875" s="24"/>
    </row>
    <row r="50876" spans="1:1">
      <c r="A50876" s="26"/>
    </row>
    <row r="50877" spans="1:1">
      <c r="A50877" s="26"/>
    </row>
    <row r="50878" spans="1:1">
      <c r="A50878" s="26"/>
    </row>
    <row r="50879" spans="1:1">
      <c r="A50879" s="26"/>
    </row>
    <row r="50880" spans="1:1">
      <c r="A50880" s="26"/>
    </row>
    <row r="50881" spans="1:1">
      <c r="A50881" s="26"/>
    </row>
    <row r="50882" spans="1:1">
      <c r="A50882" s="26"/>
    </row>
    <row r="50883" spans="1:1">
      <c r="A50883" s="26"/>
    </row>
    <row r="50884" spans="1:1">
      <c r="A50884" s="26"/>
    </row>
    <row r="50885" spans="1:1">
      <c r="A50885" s="26"/>
    </row>
    <row r="50886" spans="1:1">
      <c r="A50886" s="26"/>
    </row>
    <row r="50887" spans="1:1">
      <c r="A50887" s="26"/>
    </row>
    <row r="50888" spans="1:1">
      <c r="A50888" s="26"/>
    </row>
    <row r="50889" spans="1:1" ht="13.5" thickBot="1">
      <c r="A50889" s="31"/>
    </row>
    <row r="50890" spans="1:1">
      <c r="A50890" s="44"/>
    </row>
    <row r="50891" spans="1:1" ht="13.5" thickBot="1">
      <c r="A50891" s="47"/>
    </row>
    <row r="50892" spans="1:1">
      <c r="A50892" s="48"/>
    </row>
    <row r="50893" spans="1:1">
      <c r="A50893" s="50"/>
    </row>
    <row r="50894" spans="1:1">
      <c r="A50894" s="50"/>
    </row>
    <row r="50895" spans="1:1">
      <c r="A50895" s="50"/>
    </row>
    <row r="50896" spans="1:1">
      <c r="A50896" s="50"/>
    </row>
    <row r="50897" spans="1:1">
      <c r="A50897" s="50"/>
    </row>
    <row r="50898" spans="1:1">
      <c r="A50898" s="50"/>
    </row>
    <row r="50899" spans="1:1">
      <c r="A50899" s="50"/>
    </row>
    <row r="50900" spans="1:1">
      <c r="A50900" s="50"/>
    </row>
    <row r="50901" spans="1:1">
      <c r="A50901" s="50"/>
    </row>
    <row r="50902" spans="1:1">
      <c r="A50902" s="50"/>
    </row>
    <row r="50903" spans="1:1">
      <c r="A50903" s="50"/>
    </row>
    <row r="50904" spans="1:1">
      <c r="A50904" s="50"/>
    </row>
    <row r="50905" spans="1:1">
      <c r="A50905" s="50"/>
    </row>
    <row r="50906" spans="1:1">
      <c r="A50906" s="50"/>
    </row>
    <row r="50907" spans="1:1">
      <c r="A50907" s="50"/>
    </row>
    <row r="50908" spans="1:1" ht="13.5" thickBot="1">
      <c r="A50908" s="47"/>
    </row>
    <row r="50909" spans="1:1">
      <c r="A50909" s="1"/>
    </row>
    <row r="50910" spans="1:1">
      <c r="A50910" s="24"/>
    </row>
    <row r="50911" spans="1:1">
      <c r="A50911" s="26"/>
    </row>
    <row r="50912" spans="1:1">
      <c r="A50912" s="26"/>
    </row>
    <row r="50913" spans="1:1">
      <c r="A50913" s="26"/>
    </row>
    <row r="50914" spans="1:1">
      <c r="A50914" s="26"/>
    </row>
    <row r="50915" spans="1:1">
      <c r="A50915" s="26"/>
    </row>
    <row r="50916" spans="1:1">
      <c r="A50916" s="26"/>
    </row>
    <row r="50917" spans="1:1">
      <c r="A50917" s="26"/>
    </row>
    <row r="50918" spans="1:1">
      <c r="A50918" s="26"/>
    </row>
    <row r="50919" spans="1:1">
      <c r="A50919" s="26"/>
    </row>
    <row r="50920" spans="1:1">
      <c r="A50920" s="26"/>
    </row>
    <row r="50921" spans="1:1">
      <c r="A50921" s="26"/>
    </row>
    <row r="50922" spans="1:1">
      <c r="A50922" s="26"/>
    </row>
    <row r="50923" spans="1:1">
      <c r="A50923" s="26"/>
    </row>
    <row r="50924" spans="1:1">
      <c r="A50924" s="26"/>
    </row>
    <row r="50925" spans="1:1">
      <c r="A50925" s="31"/>
    </row>
    <row r="50926" spans="1:1">
      <c r="A50926" s="24"/>
    </row>
    <row r="50927" spans="1:1">
      <c r="A50927" s="24"/>
    </row>
    <row r="50928" spans="1:1">
      <c r="A50928" s="26"/>
    </row>
    <row r="50929" spans="1:1">
      <c r="A50929" s="26"/>
    </row>
    <row r="50930" spans="1:1">
      <c r="A50930" s="26"/>
    </row>
    <row r="50931" spans="1:1">
      <c r="A50931" s="26"/>
    </row>
    <row r="50932" spans="1:1">
      <c r="A50932" s="26"/>
    </row>
    <row r="50933" spans="1:1">
      <c r="A50933" s="26"/>
    </row>
    <row r="50934" spans="1:1">
      <c r="A50934" s="26"/>
    </row>
    <row r="50935" spans="1:1">
      <c r="A50935" s="26"/>
    </row>
    <row r="50936" spans="1:1">
      <c r="A50936" s="26"/>
    </row>
    <row r="50937" spans="1:1">
      <c r="A50937" s="26"/>
    </row>
    <row r="50938" spans="1:1">
      <c r="A50938" s="26"/>
    </row>
    <row r="50939" spans="1:1">
      <c r="A50939" s="26"/>
    </row>
    <row r="50940" spans="1:1">
      <c r="A50940" s="26"/>
    </row>
    <row r="50941" spans="1:1" ht="13.5" thickBot="1">
      <c r="A50941" s="31"/>
    </row>
    <row r="50942" spans="1:1">
      <c r="A50942" s="44"/>
    </row>
    <row r="50943" spans="1:1" ht="13.5" thickBot="1">
      <c r="A50943" s="47"/>
    </row>
    <row r="50944" spans="1:1">
      <c r="A50944" s="48"/>
    </row>
    <row r="50945" spans="1:1">
      <c r="A50945" s="50"/>
    </row>
    <row r="50946" spans="1:1">
      <c r="A50946" s="50"/>
    </row>
    <row r="50947" spans="1:1">
      <c r="A50947" s="50"/>
    </row>
    <row r="50948" spans="1:1">
      <c r="A50948" s="50"/>
    </row>
    <row r="50949" spans="1:1">
      <c r="A50949" s="50"/>
    </row>
    <row r="50950" spans="1:1">
      <c r="A50950" s="50"/>
    </row>
    <row r="50951" spans="1:1">
      <c r="A50951" s="50"/>
    </row>
    <row r="50952" spans="1:1">
      <c r="A50952" s="50"/>
    </row>
    <row r="50953" spans="1:1">
      <c r="A50953" s="50"/>
    </row>
    <row r="50954" spans="1:1">
      <c r="A50954" s="50"/>
    </row>
    <row r="50955" spans="1:1">
      <c r="A50955" s="50"/>
    </row>
    <row r="50956" spans="1:1">
      <c r="A50956" s="50"/>
    </row>
    <row r="50957" spans="1:1">
      <c r="A50957" s="50"/>
    </row>
    <row r="50958" spans="1:1">
      <c r="A50958" s="50"/>
    </row>
    <row r="50959" spans="1:1">
      <c r="A50959" s="50"/>
    </row>
    <row r="50960" spans="1:1" ht="13.5" thickBot="1">
      <c r="A50960" s="47"/>
    </row>
    <row r="50961" spans="1:1">
      <c r="A50961" s="1"/>
    </row>
    <row r="50962" spans="1:1">
      <c r="A50962" s="24"/>
    </row>
    <row r="50963" spans="1:1">
      <c r="A50963" s="26"/>
    </row>
    <row r="50964" spans="1:1">
      <c r="A50964" s="26"/>
    </row>
    <row r="50965" spans="1:1">
      <c r="A50965" s="26"/>
    </row>
    <row r="50966" spans="1:1">
      <c r="A50966" s="26"/>
    </row>
    <row r="50967" spans="1:1">
      <c r="A50967" s="26"/>
    </row>
    <row r="50968" spans="1:1">
      <c r="A50968" s="26"/>
    </row>
    <row r="50969" spans="1:1">
      <c r="A50969" s="26"/>
    </row>
    <row r="50970" spans="1:1">
      <c r="A50970" s="26"/>
    </row>
    <row r="50971" spans="1:1">
      <c r="A50971" s="26"/>
    </row>
    <row r="50972" spans="1:1">
      <c r="A50972" s="26"/>
    </row>
    <row r="50973" spans="1:1">
      <c r="A50973" s="26"/>
    </row>
    <row r="50974" spans="1:1">
      <c r="A50974" s="26"/>
    </row>
    <row r="50975" spans="1:1">
      <c r="A50975" s="26"/>
    </row>
    <row r="50976" spans="1:1">
      <c r="A50976" s="26"/>
    </row>
    <row r="50977" spans="1:1">
      <c r="A50977" s="31"/>
    </row>
    <row r="50978" spans="1:1">
      <c r="A50978" s="24"/>
    </row>
    <row r="50979" spans="1:1">
      <c r="A50979" s="24"/>
    </row>
    <row r="50980" spans="1:1">
      <c r="A50980" s="26"/>
    </row>
    <row r="50981" spans="1:1">
      <c r="A50981" s="26"/>
    </row>
    <row r="50982" spans="1:1">
      <c r="A50982" s="26"/>
    </row>
    <row r="50983" spans="1:1">
      <c r="A50983" s="26"/>
    </row>
    <row r="50984" spans="1:1">
      <c r="A50984" s="26"/>
    </row>
    <row r="50985" spans="1:1">
      <c r="A50985" s="26"/>
    </row>
    <row r="50986" spans="1:1">
      <c r="A50986" s="26"/>
    </row>
    <row r="50987" spans="1:1">
      <c r="A50987" s="26"/>
    </row>
    <row r="50988" spans="1:1">
      <c r="A50988" s="26"/>
    </row>
    <row r="50989" spans="1:1">
      <c r="A50989" s="26"/>
    </row>
    <row r="50990" spans="1:1">
      <c r="A50990" s="26"/>
    </row>
    <row r="50991" spans="1:1">
      <c r="A50991" s="26"/>
    </row>
    <row r="50992" spans="1:1">
      <c r="A50992" s="26"/>
    </row>
    <row r="50993" spans="1:1" ht="13.5" thickBot="1">
      <c r="A50993" s="31"/>
    </row>
    <row r="50994" spans="1:1">
      <c r="A50994" s="44"/>
    </row>
    <row r="50995" spans="1:1" ht="13.5" thickBot="1">
      <c r="A50995" s="47"/>
    </row>
    <row r="50996" spans="1:1">
      <c r="A50996" s="48"/>
    </row>
    <row r="50997" spans="1:1">
      <c r="A50997" s="50"/>
    </row>
    <row r="50998" spans="1:1">
      <c r="A50998" s="50"/>
    </row>
    <row r="50999" spans="1:1">
      <c r="A50999" s="50"/>
    </row>
    <row r="51000" spans="1:1">
      <c r="A51000" s="50"/>
    </row>
    <row r="51001" spans="1:1">
      <c r="A51001" s="50"/>
    </row>
    <row r="51002" spans="1:1">
      <c r="A51002" s="50"/>
    </row>
    <row r="51003" spans="1:1">
      <c r="A51003" s="50"/>
    </row>
    <row r="51004" spans="1:1">
      <c r="A51004" s="50"/>
    </row>
    <row r="51005" spans="1:1">
      <c r="A51005" s="50"/>
    </row>
    <row r="51006" spans="1:1">
      <c r="A51006" s="50"/>
    </row>
    <row r="51007" spans="1:1">
      <c r="A51007" s="50"/>
    </row>
    <row r="51008" spans="1:1">
      <c r="A51008" s="50"/>
    </row>
    <row r="51009" spans="1:1">
      <c r="A51009" s="50"/>
    </row>
    <row r="51010" spans="1:1">
      <c r="A51010" s="50"/>
    </row>
    <row r="51011" spans="1:1">
      <c r="A51011" s="50"/>
    </row>
    <row r="51012" spans="1:1" ht="13.5" thickBot="1">
      <c r="A51012" s="47"/>
    </row>
    <row r="51013" spans="1:1">
      <c r="A51013" s="1"/>
    </row>
    <row r="51014" spans="1:1">
      <c r="A51014" s="24"/>
    </row>
    <row r="51015" spans="1:1">
      <c r="A51015" s="26"/>
    </row>
    <row r="51016" spans="1:1">
      <c r="A51016" s="26"/>
    </row>
    <row r="51017" spans="1:1">
      <c r="A51017" s="26"/>
    </row>
    <row r="51018" spans="1:1">
      <c r="A51018" s="26"/>
    </row>
    <row r="51019" spans="1:1">
      <c r="A51019" s="26"/>
    </row>
    <row r="51020" spans="1:1">
      <c r="A51020" s="26"/>
    </row>
    <row r="51021" spans="1:1">
      <c r="A51021" s="26"/>
    </row>
    <row r="51022" spans="1:1">
      <c r="A51022" s="26"/>
    </row>
    <row r="51023" spans="1:1">
      <c r="A51023" s="26"/>
    </row>
    <row r="51024" spans="1:1">
      <c r="A51024" s="26"/>
    </row>
    <row r="51025" spans="1:1">
      <c r="A51025" s="26"/>
    </row>
    <row r="51026" spans="1:1">
      <c r="A51026" s="26"/>
    </row>
    <row r="51027" spans="1:1">
      <c r="A51027" s="26"/>
    </row>
    <row r="51028" spans="1:1">
      <c r="A51028" s="26"/>
    </row>
    <row r="51029" spans="1:1">
      <c r="A51029" s="31"/>
    </row>
    <row r="51030" spans="1:1">
      <c r="A51030" s="24"/>
    </row>
    <row r="51031" spans="1:1">
      <c r="A51031" s="24"/>
    </row>
    <row r="51032" spans="1:1">
      <c r="A51032" s="26"/>
    </row>
    <row r="51033" spans="1:1">
      <c r="A51033" s="26"/>
    </row>
    <row r="51034" spans="1:1">
      <c r="A51034" s="26"/>
    </row>
    <row r="51035" spans="1:1">
      <c r="A51035" s="26"/>
    </row>
    <row r="51036" spans="1:1">
      <c r="A51036" s="26"/>
    </row>
    <row r="51037" spans="1:1">
      <c r="A51037" s="26"/>
    </row>
    <row r="51038" spans="1:1">
      <c r="A51038" s="26"/>
    </row>
    <row r="51039" spans="1:1">
      <c r="A51039" s="26"/>
    </row>
    <row r="51040" spans="1:1">
      <c r="A51040" s="26"/>
    </row>
    <row r="51041" spans="1:1">
      <c r="A51041" s="26"/>
    </row>
    <row r="51042" spans="1:1">
      <c r="A51042" s="26"/>
    </row>
    <row r="51043" spans="1:1">
      <c r="A51043" s="26"/>
    </row>
    <row r="51044" spans="1:1">
      <c r="A51044" s="26"/>
    </row>
    <row r="51045" spans="1:1" ht="13.5" thickBot="1">
      <c r="A51045" s="31"/>
    </row>
    <row r="51046" spans="1:1">
      <c r="A51046" s="44"/>
    </row>
    <row r="51047" spans="1:1" ht="13.5" thickBot="1">
      <c r="A51047" s="47"/>
    </row>
    <row r="51048" spans="1:1">
      <c r="A51048" s="48"/>
    </row>
    <row r="51049" spans="1:1">
      <c r="A51049" s="50"/>
    </row>
    <row r="51050" spans="1:1">
      <c r="A51050" s="50"/>
    </row>
    <row r="51051" spans="1:1">
      <c r="A51051" s="50"/>
    </row>
    <row r="51052" spans="1:1">
      <c r="A51052" s="50"/>
    </row>
    <row r="51053" spans="1:1">
      <c r="A51053" s="50"/>
    </row>
    <row r="51054" spans="1:1">
      <c r="A51054" s="50"/>
    </row>
    <row r="51055" spans="1:1">
      <c r="A51055" s="50"/>
    </row>
    <row r="51056" spans="1:1">
      <c r="A51056" s="50"/>
    </row>
    <row r="51057" spans="1:1">
      <c r="A51057" s="50"/>
    </row>
    <row r="51058" spans="1:1">
      <c r="A51058" s="50"/>
    </row>
    <row r="51059" spans="1:1">
      <c r="A51059" s="50"/>
    </row>
    <row r="51060" spans="1:1">
      <c r="A51060" s="50"/>
    </row>
    <row r="51061" spans="1:1">
      <c r="A51061" s="50"/>
    </row>
    <row r="51062" spans="1:1">
      <c r="A51062" s="50"/>
    </row>
    <row r="51063" spans="1:1">
      <c r="A51063" s="50"/>
    </row>
    <row r="51064" spans="1:1" ht="13.5" thickBot="1">
      <c r="A51064" s="47"/>
    </row>
    <row r="51065" spans="1:1">
      <c r="A51065" s="1"/>
    </row>
    <row r="51066" spans="1:1">
      <c r="A51066" s="24"/>
    </row>
    <row r="51067" spans="1:1">
      <c r="A51067" s="26"/>
    </row>
    <row r="51068" spans="1:1">
      <c r="A51068" s="26"/>
    </row>
    <row r="51069" spans="1:1">
      <c r="A51069" s="26"/>
    </row>
    <row r="51070" spans="1:1">
      <c r="A51070" s="26"/>
    </row>
    <row r="51071" spans="1:1">
      <c r="A51071" s="26"/>
    </row>
    <row r="51072" spans="1:1">
      <c r="A51072" s="26"/>
    </row>
    <row r="51073" spans="1:1">
      <c r="A51073" s="26"/>
    </row>
    <row r="51074" spans="1:1">
      <c r="A51074" s="26"/>
    </row>
    <row r="51075" spans="1:1">
      <c r="A51075" s="26"/>
    </row>
    <row r="51076" spans="1:1">
      <c r="A51076" s="26"/>
    </row>
    <row r="51077" spans="1:1">
      <c r="A51077" s="26"/>
    </row>
    <row r="51078" spans="1:1">
      <c r="A51078" s="26"/>
    </row>
    <row r="51079" spans="1:1">
      <c r="A51079" s="26"/>
    </row>
    <row r="51080" spans="1:1">
      <c r="A51080" s="26"/>
    </row>
    <row r="51081" spans="1:1">
      <c r="A51081" s="31"/>
    </row>
    <row r="51082" spans="1:1">
      <c r="A51082" s="24"/>
    </row>
    <row r="51083" spans="1:1">
      <c r="A51083" s="24"/>
    </row>
    <row r="51084" spans="1:1">
      <c r="A51084" s="26"/>
    </row>
    <row r="51085" spans="1:1">
      <c r="A51085" s="26"/>
    </row>
    <row r="51086" spans="1:1">
      <c r="A51086" s="26"/>
    </row>
    <row r="51087" spans="1:1">
      <c r="A51087" s="26"/>
    </row>
    <row r="51088" spans="1:1">
      <c r="A51088" s="26"/>
    </row>
    <row r="51089" spans="1:1">
      <c r="A51089" s="26"/>
    </row>
    <row r="51090" spans="1:1">
      <c r="A51090" s="26"/>
    </row>
    <row r="51091" spans="1:1">
      <c r="A51091" s="26"/>
    </row>
    <row r="51092" spans="1:1">
      <c r="A51092" s="26"/>
    </row>
    <row r="51093" spans="1:1">
      <c r="A51093" s="26"/>
    </row>
    <row r="51094" spans="1:1">
      <c r="A51094" s="26"/>
    </row>
    <row r="51095" spans="1:1">
      <c r="A51095" s="26"/>
    </row>
    <row r="51096" spans="1:1">
      <c r="A51096" s="26"/>
    </row>
    <row r="51097" spans="1:1" ht="13.5" thickBot="1">
      <c r="A51097" s="31"/>
    </row>
    <row r="51098" spans="1:1">
      <c r="A51098" s="44"/>
    </row>
    <row r="51099" spans="1:1" ht="13.5" thickBot="1">
      <c r="A51099" s="47"/>
    </row>
    <row r="51100" spans="1:1">
      <c r="A51100" s="48"/>
    </row>
    <row r="51101" spans="1:1">
      <c r="A51101" s="50"/>
    </row>
    <row r="51102" spans="1:1">
      <c r="A51102" s="50"/>
    </row>
    <row r="51103" spans="1:1">
      <c r="A51103" s="50"/>
    </row>
    <row r="51104" spans="1:1">
      <c r="A51104" s="50"/>
    </row>
    <row r="51105" spans="1:1">
      <c r="A51105" s="50"/>
    </row>
    <row r="51106" spans="1:1">
      <c r="A51106" s="50"/>
    </row>
    <row r="51107" spans="1:1">
      <c r="A51107" s="50"/>
    </row>
    <row r="51108" spans="1:1">
      <c r="A51108" s="50"/>
    </row>
    <row r="51109" spans="1:1">
      <c r="A51109" s="50"/>
    </row>
    <row r="51110" spans="1:1">
      <c r="A51110" s="50"/>
    </row>
    <row r="51111" spans="1:1">
      <c r="A51111" s="50"/>
    </row>
    <row r="51112" spans="1:1">
      <c r="A51112" s="50"/>
    </row>
    <row r="51113" spans="1:1">
      <c r="A51113" s="50"/>
    </row>
    <row r="51114" spans="1:1">
      <c r="A51114" s="50"/>
    </row>
    <row r="51115" spans="1:1">
      <c r="A51115" s="50"/>
    </row>
    <row r="51116" spans="1:1" ht="13.5" thickBot="1">
      <c r="A51116" s="47"/>
    </row>
    <row r="51117" spans="1:1">
      <c r="A51117" s="1"/>
    </row>
    <row r="51118" spans="1:1">
      <c r="A51118" s="24"/>
    </row>
    <row r="51119" spans="1:1">
      <c r="A51119" s="26"/>
    </row>
    <row r="51120" spans="1:1">
      <c r="A51120" s="26"/>
    </row>
    <row r="51121" spans="1:1">
      <c r="A51121" s="26"/>
    </row>
    <row r="51122" spans="1:1">
      <c r="A51122" s="26"/>
    </row>
    <row r="51123" spans="1:1">
      <c r="A51123" s="26"/>
    </row>
    <row r="51124" spans="1:1">
      <c r="A51124" s="26"/>
    </row>
    <row r="51125" spans="1:1">
      <c r="A51125" s="26"/>
    </row>
    <row r="51126" spans="1:1">
      <c r="A51126" s="26"/>
    </row>
    <row r="51127" spans="1:1">
      <c r="A51127" s="26"/>
    </row>
    <row r="51128" spans="1:1">
      <c r="A51128" s="26"/>
    </row>
    <row r="51129" spans="1:1">
      <c r="A51129" s="26"/>
    </row>
    <row r="51130" spans="1:1">
      <c r="A51130" s="26"/>
    </row>
    <row r="51131" spans="1:1">
      <c r="A51131" s="26"/>
    </row>
    <row r="51132" spans="1:1">
      <c r="A51132" s="26"/>
    </row>
    <row r="51133" spans="1:1">
      <c r="A51133" s="31"/>
    </row>
    <row r="51134" spans="1:1">
      <c r="A51134" s="24"/>
    </row>
    <row r="51135" spans="1:1">
      <c r="A51135" s="24"/>
    </row>
    <row r="51136" spans="1:1">
      <c r="A51136" s="26"/>
    </row>
    <row r="51137" spans="1:1">
      <c r="A51137" s="26"/>
    </row>
    <row r="51138" spans="1:1">
      <c r="A51138" s="26"/>
    </row>
    <row r="51139" spans="1:1">
      <c r="A51139" s="26"/>
    </row>
    <row r="51140" spans="1:1">
      <c r="A51140" s="26"/>
    </row>
    <row r="51141" spans="1:1">
      <c r="A51141" s="26"/>
    </row>
    <row r="51142" spans="1:1">
      <c r="A51142" s="26"/>
    </row>
    <row r="51143" spans="1:1">
      <c r="A51143" s="26"/>
    </row>
    <row r="51144" spans="1:1">
      <c r="A51144" s="26"/>
    </row>
    <row r="51145" spans="1:1">
      <c r="A51145" s="26"/>
    </row>
    <row r="51146" spans="1:1">
      <c r="A51146" s="26"/>
    </row>
    <row r="51147" spans="1:1">
      <c r="A51147" s="26"/>
    </row>
    <row r="51148" spans="1:1">
      <c r="A51148" s="26"/>
    </row>
    <row r="51149" spans="1:1" ht="13.5" thickBot="1">
      <c r="A51149" s="31"/>
    </row>
    <row r="51150" spans="1:1">
      <c r="A51150" s="44"/>
    </row>
    <row r="51151" spans="1:1" ht="13.5" thickBot="1">
      <c r="A51151" s="47"/>
    </row>
    <row r="51152" spans="1:1">
      <c r="A51152" s="48"/>
    </row>
    <row r="51153" spans="1:1">
      <c r="A51153" s="50"/>
    </row>
    <row r="51154" spans="1:1">
      <c r="A51154" s="50"/>
    </row>
    <row r="51155" spans="1:1">
      <c r="A51155" s="50"/>
    </row>
    <row r="51156" spans="1:1">
      <c r="A51156" s="50"/>
    </row>
    <row r="51157" spans="1:1">
      <c r="A51157" s="50"/>
    </row>
    <row r="51158" spans="1:1">
      <c r="A51158" s="50"/>
    </row>
    <row r="51159" spans="1:1">
      <c r="A51159" s="50"/>
    </row>
    <row r="51160" spans="1:1">
      <c r="A51160" s="50"/>
    </row>
    <row r="51161" spans="1:1">
      <c r="A51161" s="50"/>
    </row>
    <row r="51162" spans="1:1">
      <c r="A51162" s="50"/>
    </row>
    <row r="51163" spans="1:1">
      <c r="A51163" s="50"/>
    </row>
    <row r="51164" spans="1:1">
      <c r="A51164" s="50"/>
    </row>
    <row r="51165" spans="1:1">
      <c r="A51165" s="50"/>
    </row>
    <row r="51166" spans="1:1">
      <c r="A51166" s="50"/>
    </row>
    <row r="51167" spans="1:1">
      <c r="A51167" s="50"/>
    </row>
    <row r="51168" spans="1:1" ht="13.5" thickBot="1">
      <c r="A51168" s="47"/>
    </row>
    <row r="51169" spans="1:1">
      <c r="A51169" s="1"/>
    </row>
    <row r="51170" spans="1:1">
      <c r="A51170" s="24"/>
    </row>
    <row r="51171" spans="1:1">
      <c r="A51171" s="26"/>
    </row>
    <row r="51172" spans="1:1">
      <c r="A51172" s="26"/>
    </row>
    <row r="51173" spans="1:1">
      <c r="A51173" s="26"/>
    </row>
    <row r="51174" spans="1:1">
      <c r="A51174" s="26"/>
    </row>
    <row r="51175" spans="1:1">
      <c r="A51175" s="26"/>
    </row>
    <row r="51176" spans="1:1">
      <c r="A51176" s="26"/>
    </row>
    <row r="51177" spans="1:1">
      <c r="A51177" s="26"/>
    </row>
    <row r="51178" spans="1:1">
      <c r="A51178" s="26"/>
    </row>
    <row r="51179" spans="1:1">
      <c r="A51179" s="26"/>
    </row>
    <row r="51180" spans="1:1">
      <c r="A51180" s="26"/>
    </row>
    <row r="51181" spans="1:1">
      <c r="A51181" s="26"/>
    </row>
    <row r="51182" spans="1:1">
      <c r="A51182" s="26"/>
    </row>
    <row r="51183" spans="1:1">
      <c r="A51183" s="26"/>
    </row>
    <row r="51184" spans="1:1">
      <c r="A51184" s="26"/>
    </row>
    <row r="51185" spans="1:1">
      <c r="A51185" s="31"/>
    </row>
    <row r="51186" spans="1:1">
      <c r="A51186" s="24"/>
    </row>
    <row r="51187" spans="1:1">
      <c r="A51187" s="24"/>
    </row>
    <row r="51188" spans="1:1">
      <c r="A51188" s="26"/>
    </row>
    <row r="51189" spans="1:1">
      <c r="A51189" s="26"/>
    </row>
    <row r="51190" spans="1:1">
      <c r="A51190" s="26"/>
    </row>
    <row r="51191" spans="1:1">
      <c r="A51191" s="26"/>
    </row>
    <row r="51192" spans="1:1">
      <c r="A51192" s="26"/>
    </row>
    <row r="51193" spans="1:1">
      <c r="A51193" s="26"/>
    </row>
    <row r="51194" spans="1:1">
      <c r="A51194" s="26"/>
    </row>
    <row r="51195" spans="1:1">
      <c r="A51195" s="26"/>
    </row>
    <row r="51196" spans="1:1">
      <c r="A51196" s="26"/>
    </row>
    <row r="51197" spans="1:1">
      <c r="A51197" s="26"/>
    </row>
    <row r="51198" spans="1:1">
      <c r="A51198" s="26"/>
    </row>
    <row r="51199" spans="1:1">
      <c r="A51199" s="26"/>
    </row>
    <row r="51200" spans="1:1">
      <c r="A51200" s="26"/>
    </row>
    <row r="51201" spans="1:1" ht="13.5" thickBot="1">
      <c r="A51201" s="31"/>
    </row>
    <row r="51202" spans="1:1">
      <c r="A51202" s="44"/>
    </row>
    <row r="51203" spans="1:1" ht="13.5" thickBot="1">
      <c r="A51203" s="47"/>
    </row>
    <row r="51204" spans="1:1">
      <c r="A51204" s="48"/>
    </row>
    <row r="51205" spans="1:1">
      <c r="A51205" s="50"/>
    </row>
    <row r="51206" spans="1:1">
      <c r="A51206" s="50"/>
    </row>
    <row r="51207" spans="1:1">
      <c r="A51207" s="50"/>
    </row>
    <row r="51208" spans="1:1">
      <c r="A51208" s="50"/>
    </row>
    <row r="51209" spans="1:1">
      <c r="A51209" s="50"/>
    </row>
    <row r="51210" spans="1:1">
      <c r="A51210" s="50"/>
    </row>
    <row r="51211" spans="1:1">
      <c r="A51211" s="50"/>
    </row>
    <row r="51212" spans="1:1">
      <c r="A51212" s="50"/>
    </row>
    <row r="51213" spans="1:1">
      <c r="A51213" s="50"/>
    </row>
    <row r="51214" spans="1:1">
      <c r="A51214" s="50"/>
    </row>
    <row r="51215" spans="1:1">
      <c r="A51215" s="50"/>
    </row>
    <row r="51216" spans="1:1">
      <c r="A51216" s="50"/>
    </row>
    <row r="51217" spans="1:1">
      <c r="A51217" s="50"/>
    </row>
    <row r="51218" spans="1:1">
      <c r="A51218" s="50"/>
    </row>
    <row r="51219" spans="1:1">
      <c r="A51219" s="50"/>
    </row>
    <row r="51220" spans="1:1" ht="13.5" thickBot="1">
      <c r="A51220" s="47"/>
    </row>
    <row r="51221" spans="1:1">
      <c r="A51221" s="1"/>
    </row>
    <row r="51222" spans="1:1">
      <c r="A51222" s="24"/>
    </row>
    <row r="51223" spans="1:1">
      <c r="A51223" s="26"/>
    </row>
    <row r="51224" spans="1:1">
      <c r="A51224" s="26"/>
    </row>
    <row r="51225" spans="1:1">
      <c r="A51225" s="26"/>
    </row>
    <row r="51226" spans="1:1">
      <c r="A51226" s="26"/>
    </row>
    <row r="51227" spans="1:1">
      <c r="A51227" s="26"/>
    </row>
    <row r="51228" spans="1:1">
      <c r="A51228" s="26"/>
    </row>
    <row r="51229" spans="1:1">
      <c r="A51229" s="26"/>
    </row>
    <row r="51230" spans="1:1">
      <c r="A51230" s="26"/>
    </row>
    <row r="51231" spans="1:1">
      <c r="A51231" s="26"/>
    </row>
    <row r="51232" spans="1:1">
      <c r="A51232" s="26"/>
    </row>
    <row r="51233" spans="1:1">
      <c r="A51233" s="26"/>
    </row>
    <row r="51234" spans="1:1">
      <c r="A51234" s="26"/>
    </row>
    <row r="51235" spans="1:1">
      <c r="A51235" s="26"/>
    </row>
    <row r="51236" spans="1:1">
      <c r="A51236" s="26"/>
    </row>
    <row r="51237" spans="1:1">
      <c r="A51237" s="31"/>
    </row>
    <row r="51238" spans="1:1">
      <c r="A51238" s="24"/>
    </row>
    <row r="51239" spans="1:1">
      <c r="A51239" s="24"/>
    </row>
    <row r="51240" spans="1:1">
      <c r="A51240" s="26"/>
    </row>
    <row r="51241" spans="1:1">
      <c r="A51241" s="26"/>
    </row>
    <row r="51242" spans="1:1">
      <c r="A51242" s="26"/>
    </row>
    <row r="51243" spans="1:1">
      <c r="A51243" s="26"/>
    </row>
    <row r="51244" spans="1:1">
      <c r="A51244" s="26"/>
    </row>
    <row r="51245" spans="1:1">
      <c r="A51245" s="26"/>
    </row>
    <row r="51246" spans="1:1">
      <c r="A51246" s="26"/>
    </row>
    <row r="51247" spans="1:1">
      <c r="A51247" s="26"/>
    </row>
    <row r="51248" spans="1:1">
      <c r="A51248" s="26"/>
    </row>
    <row r="51249" spans="1:1">
      <c r="A51249" s="26"/>
    </row>
    <row r="51250" spans="1:1">
      <c r="A51250" s="26"/>
    </row>
    <row r="51251" spans="1:1">
      <c r="A51251" s="26"/>
    </row>
    <row r="51252" spans="1:1">
      <c r="A51252" s="26"/>
    </row>
    <row r="51253" spans="1:1" ht="13.5" thickBot="1">
      <c r="A51253" s="31"/>
    </row>
    <row r="51254" spans="1:1">
      <c r="A51254" s="44"/>
    </row>
    <row r="51255" spans="1:1" ht="13.5" thickBot="1">
      <c r="A51255" s="47"/>
    </row>
    <row r="51256" spans="1:1">
      <c r="A51256" s="48"/>
    </row>
    <row r="51257" spans="1:1">
      <c r="A51257" s="50"/>
    </row>
    <row r="51258" spans="1:1">
      <c r="A51258" s="50"/>
    </row>
    <row r="51259" spans="1:1">
      <c r="A51259" s="50"/>
    </row>
    <row r="51260" spans="1:1">
      <c r="A51260" s="50"/>
    </row>
    <row r="51261" spans="1:1">
      <c r="A51261" s="50"/>
    </row>
    <row r="51262" spans="1:1">
      <c r="A51262" s="50"/>
    </row>
    <row r="51263" spans="1:1">
      <c r="A51263" s="50"/>
    </row>
    <row r="51264" spans="1:1">
      <c r="A51264" s="50"/>
    </row>
    <row r="51265" spans="1:1">
      <c r="A51265" s="50"/>
    </row>
    <row r="51266" spans="1:1">
      <c r="A51266" s="50"/>
    </row>
    <row r="51267" spans="1:1">
      <c r="A51267" s="50"/>
    </row>
    <row r="51268" spans="1:1">
      <c r="A51268" s="50"/>
    </row>
    <row r="51269" spans="1:1">
      <c r="A51269" s="50"/>
    </row>
    <row r="51270" spans="1:1">
      <c r="A51270" s="50"/>
    </row>
    <row r="51271" spans="1:1">
      <c r="A51271" s="50"/>
    </row>
    <row r="51272" spans="1:1" ht="13.5" thickBot="1">
      <c r="A51272" s="47"/>
    </row>
    <row r="51273" spans="1:1">
      <c r="A51273" s="1"/>
    </row>
    <row r="51274" spans="1:1">
      <c r="A51274" s="24"/>
    </row>
    <row r="51275" spans="1:1">
      <c r="A51275" s="26"/>
    </row>
    <row r="51276" spans="1:1">
      <c r="A51276" s="26"/>
    </row>
    <row r="51277" spans="1:1">
      <c r="A51277" s="26"/>
    </row>
    <row r="51278" spans="1:1">
      <c r="A51278" s="26"/>
    </row>
    <row r="51279" spans="1:1">
      <c r="A51279" s="26"/>
    </row>
    <row r="51280" spans="1:1">
      <c r="A51280" s="26"/>
    </row>
    <row r="51281" spans="1:1">
      <c r="A51281" s="26"/>
    </row>
    <row r="51282" spans="1:1">
      <c r="A51282" s="26"/>
    </row>
    <row r="51283" spans="1:1">
      <c r="A51283" s="26"/>
    </row>
    <row r="51284" spans="1:1">
      <c r="A51284" s="26"/>
    </row>
    <row r="51285" spans="1:1">
      <c r="A51285" s="26"/>
    </row>
    <row r="51286" spans="1:1">
      <c r="A51286" s="26"/>
    </row>
    <row r="51287" spans="1:1">
      <c r="A51287" s="26"/>
    </row>
    <row r="51288" spans="1:1">
      <c r="A51288" s="26"/>
    </row>
    <row r="51289" spans="1:1">
      <c r="A51289" s="31"/>
    </row>
    <row r="51290" spans="1:1">
      <c r="A51290" s="24"/>
    </row>
    <row r="51291" spans="1:1">
      <c r="A51291" s="24"/>
    </row>
    <row r="51292" spans="1:1">
      <c r="A51292" s="26"/>
    </row>
    <row r="51293" spans="1:1">
      <c r="A51293" s="26"/>
    </row>
    <row r="51294" spans="1:1">
      <c r="A51294" s="26"/>
    </row>
    <row r="51295" spans="1:1">
      <c r="A51295" s="26"/>
    </row>
    <row r="51296" spans="1:1">
      <c r="A51296" s="26"/>
    </row>
    <row r="51297" spans="1:1">
      <c r="A51297" s="26"/>
    </row>
    <row r="51298" spans="1:1">
      <c r="A51298" s="26"/>
    </row>
    <row r="51299" spans="1:1">
      <c r="A51299" s="26"/>
    </row>
    <row r="51300" spans="1:1">
      <c r="A51300" s="26"/>
    </row>
    <row r="51301" spans="1:1">
      <c r="A51301" s="26"/>
    </row>
    <row r="51302" spans="1:1">
      <c r="A51302" s="26"/>
    </row>
    <row r="51303" spans="1:1">
      <c r="A51303" s="26"/>
    </row>
    <row r="51304" spans="1:1">
      <c r="A51304" s="26"/>
    </row>
    <row r="51305" spans="1:1" ht="13.5" thickBot="1">
      <c r="A51305" s="31"/>
    </row>
    <row r="51306" spans="1:1">
      <c r="A51306" s="44"/>
    </row>
    <row r="51307" spans="1:1" ht="13.5" thickBot="1">
      <c r="A51307" s="47"/>
    </row>
    <row r="51308" spans="1:1">
      <c r="A51308" s="48"/>
    </row>
    <row r="51309" spans="1:1">
      <c r="A51309" s="50"/>
    </row>
    <row r="51310" spans="1:1">
      <c r="A51310" s="50"/>
    </row>
    <row r="51311" spans="1:1">
      <c r="A51311" s="50"/>
    </row>
    <row r="51312" spans="1:1">
      <c r="A51312" s="50"/>
    </row>
    <row r="51313" spans="1:1">
      <c r="A51313" s="50"/>
    </row>
    <row r="51314" spans="1:1">
      <c r="A51314" s="50"/>
    </row>
    <row r="51315" spans="1:1">
      <c r="A51315" s="50"/>
    </row>
    <row r="51316" spans="1:1">
      <c r="A51316" s="50"/>
    </row>
    <row r="51317" spans="1:1">
      <c r="A51317" s="50"/>
    </row>
    <row r="51318" spans="1:1">
      <c r="A51318" s="50"/>
    </row>
    <row r="51319" spans="1:1">
      <c r="A51319" s="50"/>
    </row>
    <row r="51320" spans="1:1">
      <c r="A51320" s="50"/>
    </row>
    <row r="51321" spans="1:1">
      <c r="A51321" s="50"/>
    </row>
    <row r="51322" spans="1:1">
      <c r="A51322" s="50"/>
    </row>
    <row r="51323" spans="1:1">
      <c r="A51323" s="50"/>
    </row>
    <row r="51324" spans="1:1" ht="13.5" thickBot="1">
      <c r="A51324" s="47"/>
    </row>
    <row r="51325" spans="1:1">
      <c r="A51325" s="1"/>
    </row>
    <row r="51326" spans="1:1">
      <c r="A51326" s="24"/>
    </row>
    <row r="51327" spans="1:1">
      <c r="A51327" s="26"/>
    </row>
    <row r="51328" spans="1:1">
      <c r="A51328" s="26"/>
    </row>
    <row r="51329" spans="1:1">
      <c r="A51329" s="26"/>
    </row>
    <row r="51330" spans="1:1">
      <c r="A51330" s="26"/>
    </row>
    <row r="51331" spans="1:1">
      <c r="A51331" s="26"/>
    </row>
    <row r="51332" spans="1:1">
      <c r="A51332" s="26"/>
    </row>
    <row r="51333" spans="1:1">
      <c r="A51333" s="26"/>
    </row>
    <row r="51334" spans="1:1">
      <c r="A51334" s="26"/>
    </row>
    <row r="51335" spans="1:1">
      <c r="A51335" s="26"/>
    </row>
    <row r="51336" spans="1:1">
      <c r="A51336" s="26"/>
    </row>
    <row r="51337" spans="1:1">
      <c r="A51337" s="26"/>
    </row>
    <row r="51338" spans="1:1">
      <c r="A51338" s="26"/>
    </row>
    <row r="51339" spans="1:1">
      <c r="A51339" s="26"/>
    </row>
    <row r="51340" spans="1:1">
      <c r="A51340" s="26"/>
    </row>
    <row r="51341" spans="1:1">
      <c r="A51341" s="31"/>
    </row>
    <row r="51342" spans="1:1">
      <c r="A51342" s="24"/>
    </row>
    <row r="51343" spans="1:1">
      <c r="A51343" s="24"/>
    </row>
    <row r="51344" spans="1:1">
      <c r="A51344" s="26"/>
    </row>
    <row r="51345" spans="1:1">
      <c r="A51345" s="26"/>
    </row>
    <row r="51346" spans="1:1">
      <c r="A51346" s="26"/>
    </row>
    <row r="51347" spans="1:1">
      <c r="A51347" s="26"/>
    </row>
    <row r="51348" spans="1:1">
      <c r="A51348" s="26"/>
    </row>
    <row r="51349" spans="1:1">
      <c r="A51349" s="26"/>
    </row>
    <row r="51350" spans="1:1">
      <c r="A51350" s="26"/>
    </row>
    <row r="51351" spans="1:1">
      <c r="A51351" s="26"/>
    </row>
    <row r="51352" spans="1:1">
      <c r="A51352" s="26"/>
    </row>
    <row r="51353" spans="1:1">
      <c r="A51353" s="26"/>
    </row>
    <row r="51354" spans="1:1">
      <c r="A51354" s="26"/>
    </row>
    <row r="51355" spans="1:1">
      <c r="A51355" s="26"/>
    </row>
    <row r="51356" spans="1:1">
      <c r="A51356" s="26"/>
    </row>
    <row r="51357" spans="1:1" ht="13.5" thickBot="1">
      <c r="A51357" s="31"/>
    </row>
    <row r="51358" spans="1:1">
      <c r="A51358" s="44"/>
    </row>
    <row r="51359" spans="1:1" ht="13.5" thickBot="1">
      <c r="A51359" s="47"/>
    </row>
    <row r="51360" spans="1:1">
      <c r="A51360" s="48"/>
    </row>
    <row r="51361" spans="1:1">
      <c r="A51361" s="50"/>
    </row>
    <row r="51362" spans="1:1">
      <c r="A51362" s="50"/>
    </row>
    <row r="51363" spans="1:1">
      <c r="A51363" s="50"/>
    </row>
    <row r="51364" spans="1:1">
      <c r="A51364" s="50"/>
    </row>
    <row r="51365" spans="1:1">
      <c r="A51365" s="50"/>
    </row>
    <row r="51366" spans="1:1">
      <c r="A51366" s="50"/>
    </row>
    <row r="51367" spans="1:1">
      <c r="A51367" s="50"/>
    </row>
    <row r="51368" spans="1:1">
      <c r="A51368" s="50"/>
    </row>
    <row r="51369" spans="1:1">
      <c r="A51369" s="50"/>
    </row>
    <row r="51370" spans="1:1">
      <c r="A51370" s="50"/>
    </row>
    <row r="51371" spans="1:1">
      <c r="A51371" s="50"/>
    </row>
    <row r="51372" spans="1:1">
      <c r="A51372" s="50"/>
    </row>
    <row r="51373" spans="1:1">
      <c r="A51373" s="50"/>
    </row>
    <row r="51374" spans="1:1">
      <c r="A51374" s="50"/>
    </row>
    <row r="51375" spans="1:1">
      <c r="A51375" s="50"/>
    </row>
    <row r="51376" spans="1:1" ht="13.5" thickBot="1">
      <c r="A51376" s="47"/>
    </row>
    <row r="51377" spans="1:1">
      <c r="A51377" s="1"/>
    </row>
    <row r="51378" spans="1:1">
      <c r="A51378" s="24"/>
    </row>
    <row r="51379" spans="1:1">
      <c r="A51379" s="26"/>
    </row>
    <row r="51380" spans="1:1">
      <c r="A51380" s="26"/>
    </row>
    <row r="51381" spans="1:1">
      <c r="A51381" s="26"/>
    </row>
    <row r="51382" spans="1:1">
      <c r="A51382" s="26"/>
    </row>
    <row r="51383" spans="1:1">
      <c r="A51383" s="26"/>
    </row>
    <row r="51384" spans="1:1">
      <c r="A51384" s="26"/>
    </row>
    <row r="51385" spans="1:1">
      <c r="A51385" s="26"/>
    </row>
    <row r="51386" spans="1:1">
      <c r="A51386" s="26"/>
    </row>
    <row r="51387" spans="1:1">
      <c r="A51387" s="26"/>
    </row>
    <row r="51388" spans="1:1">
      <c r="A51388" s="26"/>
    </row>
    <row r="51389" spans="1:1">
      <c r="A51389" s="26"/>
    </row>
    <row r="51390" spans="1:1">
      <c r="A51390" s="26"/>
    </row>
    <row r="51391" spans="1:1">
      <c r="A51391" s="26"/>
    </row>
    <row r="51392" spans="1:1">
      <c r="A51392" s="26"/>
    </row>
    <row r="51393" spans="1:1">
      <c r="A51393" s="31"/>
    </row>
    <row r="51394" spans="1:1">
      <c r="A51394" s="24"/>
    </row>
    <row r="51395" spans="1:1">
      <c r="A51395" s="24"/>
    </row>
    <row r="51396" spans="1:1">
      <c r="A51396" s="26"/>
    </row>
    <row r="51397" spans="1:1">
      <c r="A51397" s="26"/>
    </row>
    <row r="51398" spans="1:1">
      <c r="A51398" s="26"/>
    </row>
    <row r="51399" spans="1:1">
      <c r="A51399" s="26"/>
    </row>
    <row r="51400" spans="1:1">
      <c r="A51400" s="26"/>
    </row>
    <row r="51401" spans="1:1">
      <c r="A51401" s="26"/>
    </row>
    <row r="51402" spans="1:1">
      <c r="A51402" s="26"/>
    </row>
    <row r="51403" spans="1:1">
      <c r="A51403" s="26"/>
    </row>
    <row r="51404" spans="1:1">
      <c r="A51404" s="26"/>
    </row>
    <row r="51405" spans="1:1">
      <c r="A51405" s="26"/>
    </row>
    <row r="51406" spans="1:1">
      <c r="A51406" s="26"/>
    </row>
    <row r="51407" spans="1:1">
      <c r="A51407" s="26"/>
    </row>
    <row r="51408" spans="1:1">
      <c r="A51408" s="26"/>
    </row>
    <row r="51409" spans="1:1" ht="13.5" thickBot="1">
      <c r="A51409" s="31"/>
    </row>
    <row r="51410" spans="1:1">
      <c r="A51410" s="44"/>
    </row>
    <row r="51411" spans="1:1" ht="13.5" thickBot="1">
      <c r="A51411" s="47"/>
    </row>
    <row r="51412" spans="1:1">
      <c r="A51412" s="48"/>
    </row>
    <row r="51413" spans="1:1">
      <c r="A51413" s="50"/>
    </row>
    <row r="51414" spans="1:1">
      <c r="A51414" s="50"/>
    </row>
    <row r="51415" spans="1:1">
      <c r="A51415" s="50"/>
    </row>
    <row r="51416" spans="1:1">
      <c r="A51416" s="50"/>
    </row>
    <row r="51417" spans="1:1">
      <c r="A51417" s="50"/>
    </row>
    <row r="51418" spans="1:1">
      <c r="A51418" s="50"/>
    </row>
    <row r="51419" spans="1:1">
      <c r="A51419" s="50"/>
    </row>
    <row r="51420" spans="1:1">
      <c r="A51420" s="50"/>
    </row>
    <row r="51421" spans="1:1">
      <c r="A51421" s="50"/>
    </row>
    <row r="51422" spans="1:1">
      <c r="A51422" s="50"/>
    </row>
    <row r="51423" spans="1:1">
      <c r="A51423" s="50"/>
    </row>
    <row r="51424" spans="1:1">
      <c r="A51424" s="50"/>
    </row>
    <row r="51425" spans="1:1">
      <c r="A51425" s="50"/>
    </row>
    <row r="51426" spans="1:1">
      <c r="A51426" s="50"/>
    </row>
    <row r="51427" spans="1:1">
      <c r="A51427" s="50"/>
    </row>
    <row r="51428" spans="1:1" ht="13.5" thickBot="1">
      <c r="A51428" s="47"/>
    </row>
    <row r="51429" spans="1:1">
      <c r="A51429" s="1"/>
    </row>
    <row r="51430" spans="1:1">
      <c r="A51430" s="24"/>
    </row>
    <row r="51431" spans="1:1">
      <c r="A51431" s="26"/>
    </row>
    <row r="51432" spans="1:1">
      <c r="A51432" s="26"/>
    </row>
    <row r="51433" spans="1:1">
      <c r="A51433" s="26"/>
    </row>
    <row r="51434" spans="1:1">
      <c r="A51434" s="26"/>
    </row>
    <row r="51435" spans="1:1">
      <c r="A51435" s="26"/>
    </row>
    <row r="51436" spans="1:1">
      <c r="A51436" s="26"/>
    </row>
    <row r="51437" spans="1:1">
      <c r="A51437" s="26"/>
    </row>
    <row r="51438" spans="1:1">
      <c r="A51438" s="26"/>
    </row>
    <row r="51439" spans="1:1">
      <c r="A51439" s="26"/>
    </row>
    <row r="51440" spans="1:1">
      <c r="A51440" s="26"/>
    </row>
    <row r="51441" spans="1:1">
      <c r="A51441" s="26"/>
    </row>
    <row r="51442" spans="1:1">
      <c r="A51442" s="26"/>
    </row>
    <row r="51443" spans="1:1">
      <c r="A51443" s="26"/>
    </row>
    <row r="51444" spans="1:1">
      <c r="A51444" s="26"/>
    </row>
    <row r="51445" spans="1:1">
      <c r="A51445" s="31"/>
    </row>
    <row r="51446" spans="1:1">
      <c r="A51446" s="24"/>
    </row>
    <row r="51447" spans="1:1">
      <c r="A51447" s="24"/>
    </row>
    <row r="51448" spans="1:1">
      <c r="A51448" s="26"/>
    </row>
    <row r="51449" spans="1:1">
      <c r="A51449" s="26"/>
    </row>
    <row r="51450" spans="1:1">
      <c r="A51450" s="26"/>
    </row>
    <row r="51451" spans="1:1">
      <c r="A51451" s="26"/>
    </row>
    <row r="51452" spans="1:1">
      <c r="A51452" s="26"/>
    </row>
    <row r="51453" spans="1:1">
      <c r="A51453" s="26"/>
    </row>
    <row r="51454" spans="1:1">
      <c r="A51454" s="26"/>
    </row>
    <row r="51455" spans="1:1">
      <c r="A51455" s="26"/>
    </row>
    <row r="51456" spans="1:1">
      <c r="A51456" s="26"/>
    </row>
    <row r="51457" spans="1:1">
      <c r="A51457" s="26"/>
    </row>
    <row r="51458" spans="1:1">
      <c r="A51458" s="26"/>
    </row>
    <row r="51459" spans="1:1">
      <c r="A51459" s="26"/>
    </row>
    <row r="51460" spans="1:1">
      <c r="A51460" s="26"/>
    </row>
    <row r="51461" spans="1:1" ht="13.5" thickBot="1">
      <c r="A51461" s="31"/>
    </row>
    <row r="51462" spans="1:1">
      <c r="A51462" s="44"/>
    </row>
    <row r="51463" spans="1:1" ht="13.5" thickBot="1">
      <c r="A51463" s="47"/>
    </row>
    <row r="51464" spans="1:1">
      <c r="A51464" s="48"/>
    </row>
    <row r="51465" spans="1:1">
      <c r="A51465" s="50"/>
    </row>
    <row r="51466" spans="1:1">
      <c r="A51466" s="50"/>
    </row>
    <row r="51467" spans="1:1">
      <c r="A51467" s="50"/>
    </row>
    <row r="51468" spans="1:1">
      <c r="A51468" s="50"/>
    </row>
    <row r="51469" spans="1:1">
      <c r="A51469" s="50"/>
    </row>
    <row r="51470" spans="1:1">
      <c r="A51470" s="50"/>
    </row>
    <row r="51471" spans="1:1">
      <c r="A51471" s="50"/>
    </row>
    <row r="51472" spans="1:1">
      <c r="A51472" s="50"/>
    </row>
    <row r="51473" spans="1:1">
      <c r="A51473" s="50"/>
    </row>
    <row r="51474" spans="1:1">
      <c r="A51474" s="50"/>
    </row>
    <row r="51475" spans="1:1">
      <c r="A51475" s="50"/>
    </row>
    <row r="51476" spans="1:1">
      <c r="A51476" s="50"/>
    </row>
    <row r="51477" spans="1:1">
      <c r="A51477" s="50"/>
    </row>
    <row r="51478" spans="1:1">
      <c r="A51478" s="50"/>
    </row>
    <row r="51479" spans="1:1">
      <c r="A51479" s="50"/>
    </row>
    <row r="51480" spans="1:1" ht="13.5" thickBot="1">
      <c r="A51480" s="47"/>
    </row>
    <row r="51481" spans="1:1">
      <c r="A51481" s="1"/>
    </row>
    <row r="51482" spans="1:1">
      <c r="A51482" s="24"/>
    </row>
    <row r="51483" spans="1:1">
      <c r="A51483" s="26"/>
    </row>
    <row r="51484" spans="1:1">
      <c r="A51484" s="26"/>
    </row>
    <row r="51485" spans="1:1">
      <c r="A51485" s="26"/>
    </row>
    <row r="51486" spans="1:1">
      <c r="A51486" s="26"/>
    </row>
    <row r="51487" spans="1:1">
      <c r="A51487" s="26"/>
    </row>
    <row r="51488" spans="1:1">
      <c r="A51488" s="26"/>
    </row>
    <row r="51489" spans="1:1">
      <c r="A51489" s="26"/>
    </row>
    <row r="51490" spans="1:1">
      <c r="A51490" s="26"/>
    </row>
    <row r="51491" spans="1:1">
      <c r="A51491" s="26"/>
    </row>
    <row r="51492" spans="1:1">
      <c r="A51492" s="26"/>
    </row>
    <row r="51493" spans="1:1">
      <c r="A51493" s="26"/>
    </row>
    <row r="51494" spans="1:1">
      <c r="A51494" s="26"/>
    </row>
    <row r="51495" spans="1:1">
      <c r="A51495" s="26"/>
    </row>
    <row r="51496" spans="1:1">
      <c r="A51496" s="26"/>
    </row>
    <row r="51497" spans="1:1">
      <c r="A51497" s="31"/>
    </row>
    <row r="51498" spans="1:1">
      <c r="A51498" s="24"/>
    </row>
    <row r="51499" spans="1:1">
      <c r="A51499" s="24"/>
    </row>
    <row r="51500" spans="1:1">
      <c r="A51500" s="26"/>
    </row>
    <row r="51501" spans="1:1">
      <c r="A51501" s="26"/>
    </row>
    <row r="51502" spans="1:1">
      <c r="A51502" s="26"/>
    </row>
    <row r="51503" spans="1:1">
      <c r="A51503" s="26"/>
    </row>
    <row r="51504" spans="1:1">
      <c r="A51504" s="26"/>
    </row>
    <row r="51505" spans="1:1">
      <c r="A51505" s="26"/>
    </row>
    <row r="51506" spans="1:1">
      <c r="A51506" s="26"/>
    </row>
    <row r="51507" spans="1:1">
      <c r="A51507" s="26"/>
    </row>
    <row r="51508" spans="1:1">
      <c r="A51508" s="26"/>
    </row>
    <row r="51509" spans="1:1">
      <c r="A51509" s="26"/>
    </row>
    <row r="51510" spans="1:1">
      <c r="A51510" s="26"/>
    </row>
    <row r="51511" spans="1:1">
      <c r="A51511" s="26"/>
    </row>
    <row r="51512" spans="1:1">
      <c r="A51512" s="26"/>
    </row>
    <row r="51513" spans="1:1" ht="13.5" thickBot="1">
      <c r="A51513" s="31"/>
    </row>
    <row r="51514" spans="1:1">
      <c r="A51514" s="44"/>
    </row>
    <row r="51515" spans="1:1" ht="13.5" thickBot="1">
      <c r="A51515" s="47"/>
    </row>
    <row r="51516" spans="1:1">
      <c r="A51516" s="48"/>
    </row>
    <row r="51517" spans="1:1">
      <c r="A51517" s="50"/>
    </row>
    <row r="51518" spans="1:1">
      <c r="A51518" s="50"/>
    </row>
    <row r="51519" spans="1:1">
      <c r="A51519" s="50"/>
    </row>
    <row r="51520" spans="1:1">
      <c r="A51520" s="50"/>
    </row>
    <row r="51521" spans="1:1">
      <c r="A51521" s="50"/>
    </row>
    <row r="51522" spans="1:1">
      <c r="A51522" s="50"/>
    </row>
    <row r="51523" spans="1:1">
      <c r="A51523" s="50"/>
    </row>
    <row r="51524" spans="1:1">
      <c r="A51524" s="50"/>
    </row>
    <row r="51525" spans="1:1">
      <c r="A51525" s="50"/>
    </row>
    <row r="51526" spans="1:1">
      <c r="A51526" s="50"/>
    </row>
    <row r="51527" spans="1:1">
      <c r="A51527" s="50"/>
    </row>
    <row r="51528" spans="1:1">
      <c r="A51528" s="50"/>
    </row>
    <row r="51529" spans="1:1">
      <c r="A51529" s="50"/>
    </row>
    <row r="51530" spans="1:1">
      <c r="A51530" s="50"/>
    </row>
    <row r="51531" spans="1:1">
      <c r="A51531" s="50"/>
    </row>
    <row r="51532" spans="1:1" ht="13.5" thickBot="1">
      <c r="A51532" s="47"/>
    </row>
    <row r="51533" spans="1:1">
      <c r="A51533" s="1"/>
    </row>
    <row r="51534" spans="1:1">
      <c r="A51534" s="24"/>
    </row>
    <row r="51535" spans="1:1">
      <c r="A51535" s="26"/>
    </row>
    <row r="51536" spans="1:1">
      <c r="A51536" s="26"/>
    </row>
    <row r="51537" spans="1:1">
      <c r="A51537" s="26"/>
    </row>
    <row r="51538" spans="1:1">
      <c r="A51538" s="26"/>
    </row>
    <row r="51539" spans="1:1">
      <c r="A51539" s="26"/>
    </row>
    <row r="51540" spans="1:1">
      <c r="A51540" s="26"/>
    </row>
    <row r="51541" spans="1:1">
      <c r="A51541" s="26"/>
    </row>
    <row r="51542" spans="1:1">
      <c r="A51542" s="26"/>
    </row>
    <row r="51543" spans="1:1">
      <c r="A51543" s="26"/>
    </row>
    <row r="51544" spans="1:1">
      <c r="A51544" s="26"/>
    </row>
    <row r="51545" spans="1:1">
      <c r="A51545" s="26"/>
    </row>
    <row r="51546" spans="1:1">
      <c r="A51546" s="26"/>
    </row>
    <row r="51547" spans="1:1">
      <c r="A51547" s="26"/>
    </row>
    <row r="51548" spans="1:1">
      <c r="A51548" s="26"/>
    </row>
    <row r="51549" spans="1:1">
      <c r="A51549" s="31"/>
    </row>
    <row r="51550" spans="1:1">
      <c r="A51550" s="24"/>
    </row>
    <row r="51551" spans="1:1">
      <c r="A51551" s="24"/>
    </row>
    <row r="51552" spans="1:1">
      <c r="A51552" s="26"/>
    </row>
    <row r="51553" spans="1:1">
      <c r="A51553" s="26"/>
    </row>
    <row r="51554" spans="1:1">
      <c r="A51554" s="26"/>
    </row>
    <row r="51555" spans="1:1">
      <c r="A51555" s="26"/>
    </row>
    <row r="51556" spans="1:1">
      <c r="A51556" s="26"/>
    </row>
    <row r="51557" spans="1:1">
      <c r="A51557" s="26"/>
    </row>
    <row r="51558" spans="1:1">
      <c r="A51558" s="26"/>
    </row>
    <row r="51559" spans="1:1">
      <c r="A51559" s="26"/>
    </row>
    <row r="51560" spans="1:1">
      <c r="A51560" s="26"/>
    </row>
    <row r="51561" spans="1:1">
      <c r="A51561" s="26"/>
    </row>
    <row r="51562" spans="1:1">
      <c r="A51562" s="26"/>
    </row>
    <row r="51563" spans="1:1">
      <c r="A51563" s="26"/>
    </row>
    <row r="51564" spans="1:1">
      <c r="A51564" s="26"/>
    </row>
    <row r="51565" spans="1:1" ht="13.5" thickBot="1">
      <c r="A51565" s="31"/>
    </row>
    <row r="51566" spans="1:1">
      <c r="A51566" s="44"/>
    </row>
    <row r="51567" spans="1:1" ht="13.5" thickBot="1">
      <c r="A51567" s="47"/>
    </row>
    <row r="51568" spans="1:1">
      <c r="A51568" s="48"/>
    </row>
    <row r="51569" spans="1:1">
      <c r="A51569" s="50"/>
    </row>
    <row r="51570" spans="1:1">
      <c r="A51570" s="50"/>
    </row>
    <row r="51571" spans="1:1">
      <c r="A51571" s="50"/>
    </row>
    <row r="51572" spans="1:1">
      <c r="A51572" s="50"/>
    </row>
    <row r="51573" spans="1:1">
      <c r="A51573" s="50"/>
    </row>
    <row r="51574" spans="1:1">
      <c r="A51574" s="50"/>
    </row>
    <row r="51575" spans="1:1">
      <c r="A51575" s="50"/>
    </row>
    <row r="51576" spans="1:1">
      <c r="A51576" s="50"/>
    </row>
    <row r="51577" spans="1:1">
      <c r="A51577" s="50"/>
    </row>
    <row r="51578" spans="1:1">
      <c r="A51578" s="50"/>
    </row>
    <row r="51579" spans="1:1">
      <c r="A51579" s="50"/>
    </row>
    <row r="51580" spans="1:1">
      <c r="A51580" s="50"/>
    </row>
    <row r="51581" spans="1:1">
      <c r="A51581" s="50"/>
    </row>
    <row r="51582" spans="1:1">
      <c r="A51582" s="50"/>
    </row>
    <row r="51583" spans="1:1">
      <c r="A51583" s="50"/>
    </row>
    <row r="51584" spans="1:1" ht="13.5" thickBot="1">
      <c r="A51584" s="47"/>
    </row>
    <row r="51585" spans="1:1">
      <c r="A51585" s="1"/>
    </row>
    <row r="51586" spans="1:1">
      <c r="A51586" s="24"/>
    </row>
    <row r="51587" spans="1:1">
      <c r="A51587" s="26"/>
    </row>
    <row r="51588" spans="1:1">
      <c r="A51588" s="26"/>
    </row>
    <row r="51589" spans="1:1">
      <c r="A51589" s="26"/>
    </row>
    <row r="51590" spans="1:1">
      <c r="A51590" s="26"/>
    </row>
    <row r="51591" spans="1:1">
      <c r="A51591" s="26"/>
    </row>
    <row r="51592" spans="1:1">
      <c r="A51592" s="26"/>
    </row>
    <row r="51593" spans="1:1">
      <c r="A51593" s="26"/>
    </row>
    <row r="51594" spans="1:1">
      <c r="A51594" s="26"/>
    </row>
    <row r="51595" spans="1:1">
      <c r="A51595" s="26"/>
    </row>
    <row r="51596" spans="1:1">
      <c r="A51596" s="26"/>
    </row>
    <row r="51597" spans="1:1">
      <c r="A51597" s="26"/>
    </row>
    <row r="51598" spans="1:1">
      <c r="A51598" s="26"/>
    </row>
    <row r="51599" spans="1:1">
      <c r="A51599" s="26"/>
    </row>
    <row r="51600" spans="1:1">
      <c r="A51600" s="26"/>
    </row>
    <row r="51601" spans="1:1">
      <c r="A51601" s="31"/>
    </row>
    <row r="51602" spans="1:1">
      <c r="A51602" s="24"/>
    </row>
    <row r="51603" spans="1:1">
      <c r="A51603" s="24"/>
    </row>
    <row r="51604" spans="1:1">
      <c r="A51604" s="26"/>
    </row>
    <row r="51605" spans="1:1">
      <c r="A51605" s="26"/>
    </row>
    <row r="51606" spans="1:1">
      <c r="A51606" s="26"/>
    </row>
    <row r="51607" spans="1:1">
      <c r="A51607" s="26"/>
    </row>
    <row r="51608" spans="1:1">
      <c r="A51608" s="26"/>
    </row>
    <row r="51609" spans="1:1">
      <c r="A51609" s="26"/>
    </row>
    <row r="51610" spans="1:1">
      <c r="A51610" s="26"/>
    </row>
    <row r="51611" spans="1:1">
      <c r="A51611" s="26"/>
    </row>
    <row r="51612" spans="1:1">
      <c r="A51612" s="26"/>
    </row>
    <row r="51613" spans="1:1">
      <c r="A51613" s="26"/>
    </row>
    <row r="51614" spans="1:1">
      <c r="A51614" s="26"/>
    </row>
    <row r="51615" spans="1:1">
      <c r="A51615" s="26"/>
    </row>
    <row r="51616" spans="1:1">
      <c r="A51616" s="26"/>
    </row>
    <row r="51617" spans="1:1" ht="13.5" thickBot="1">
      <c r="A51617" s="31"/>
    </row>
    <row r="51618" spans="1:1">
      <c r="A51618" s="44"/>
    </row>
    <row r="51619" spans="1:1" ht="13.5" thickBot="1">
      <c r="A51619" s="47"/>
    </row>
    <row r="51620" spans="1:1">
      <c r="A51620" s="48"/>
    </row>
    <row r="51621" spans="1:1">
      <c r="A51621" s="50"/>
    </row>
    <row r="51622" spans="1:1">
      <c r="A51622" s="50"/>
    </row>
    <row r="51623" spans="1:1">
      <c r="A51623" s="50"/>
    </row>
    <row r="51624" spans="1:1">
      <c r="A51624" s="50"/>
    </row>
    <row r="51625" spans="1:1">
      <c r="A51625" s="50"/>
    </row>
    <row r="51626" spans="1:1">
      <c r="A51626" s="50"/>
    </row>
    <row r="51627" spans="1:1">
      <c r="A51627" s="50"/>
    </row>
    <row r="51628" spans="1:1">
      <c r="A51628" s="50"/>
    </row>
    <row r="51629" spans="1:1">
      <c r="A51629" s="50"/>
    </row>
    <row r="51630" spans="1:1">
      <c r="A51630" s="50"/>
    </row>
    <row r="51631" spans="1:1">
      <c r="A51631" s="50"/>
    </row>
    <row r="51632" spans="1:1">
      <c r="A51632" s="50"/>
    </row>
    <row r="51633" spans="1:1">
      <c r="A51633" s="50"/>
    </row>
    <row r="51634" spans="1:1">
      <c r="A51634" s="50"/>
    </row>
    <row r="51635" spans="1:1">
      <c r="A51635" s="50"/>
    </row>
    <row r="51636" spans="1:1" ht="13.5" thickBot="1">
      <c r="A51636" s="47"/>
    </row>
    <row r="51637" spans="1:1">
      <c r="A51637" s="1"/>
    </row>
    <row r="51638" spans="1:1">
      <c r="A51638" s="24"/>
    </row>
    <row r="51639" spans="1:1">
      <c r="A51639" s="26"/>
    </row>
    <row r="51640" spans="1:1">
      <c r="A51640" s="26"/>
    </row>
    <row r="51641" spans="1:1">
      <c r="A51641" s="26"/>
    </row>
    <row r="51642" spans="1:1">
      <c r="A51642" s="26"/>
    </row>
    <row r="51643" spans="1:1">
      <c r="A51643" s="26"/>
    </row>
    <row r="51644" spans="1:1">
      <c r="A51644" s="26"/>
    </row>
    <row r="51645" spans="1:1">
      <c r="A51645" s="26"/>
    </row>
    <row r="51646" spans="1:1">
      <c r="A51646" s="26"/>
    </row>
    <row r="51647" spans="1:1">
      <c r="A51647" s="26"/>
    </row>
    <row r="51648" spans="1:1">
      <c r="A51648" s="26"/>
    </row>
    <row r="51649" spans="1:1">
      <c r="A51649" s="26"/>
    </row>
    <row r="51650" spans="1:1">
      <c r="A51650" s="26"/>
    </row>
    <row r="51651" spans="1:1">
      <c r="A51651" s="26"/>
    </row>
    <row r="51652" spans="1:1">
      <c r="A51652" s="26"/>
    </row>
    <row r="51653" spans="1:1">
      <c r="A51653" s="31"/>
    </row>
    <row r="51654" spans="1:1">
      <c r="A51654" s="24"/>
    </row>
    <row r="51655" spans="1:1">
      <c r="A51655" s="24"/>
    </row>
    <row r="51656" spans="1:1">
      <c r="A51656" s="26"/>
    </row>
    <row r="51657" spans="1:1">
      <c r="A51657" s="26"/>
    </row>
    <row r="51658" spans="1:1">
      <c r="A51658" s="26"/>
    </row>
    <row r="51659" spans="1:1">
      <c r="A51659" s="26"/>
    </row>
    <row r="51660" spans="1:1">
      <c r="A51660" s="26"/>
    </row>
    <row r="51661" spans="1:1">
      <c r="A51661" s="26"/>
    </row>
    <row r="51662" spans="1:1">
      <c r="A51662" s="26"/>
    </row>
    <row r="51663" spans="1:1">
      <c r="A51663" s="26"/>
    </row>
    <row r="51664" spans="1:1">
      <c r="A51664" s="26"/>
    </row>
    <row r="51665" spans="1:1">
      <c r="A51665" s="26"/>
    </row>
    <row r="51666" spans="1:1">
      <c r="A51666" s="26"/>
    </row>
    <row r="51667" spans="1:1">
      <c r="A51667" s="26"/>
    </row>
    <row r="51668" spans="1:1">
      <c r="A51668" s="26"/>
    </row>
    <row r="51669" spans="1:1" ht="13.5" thickBot="1">
      <c r="A51669" s="31"/>
    </row>
    <row r="51670" spans="1:1">
      <c r="A51670" s="44"/>
    </row>
    <row r="51671" spans="1:1" ht="13.5" thickBot="1">
      <c r="A51671" s="47"/>
    </row>
    <row r="51672" spans="1:1">
      <c r="A51672" s="48"/>
    </row>
    <row r="51673" spans="1:1">
      <c r="A51673" s="50"/>
    </row>
    <row r="51674" spans="1:1">
      <c r="A51674" s="50"/>
    </row>
    <row r="51675" spans="1:1">
      <c r="A51675" s="50"/>
    </row>
    <row r="51676" spans="1:1">
      <c r="A51676" s="50"/>
    </row>
    <row r="51677" spans="1:1">
      <c r="A51677" s="50"/>
    </row>
    <row r="51678" spans="1:1">
      <c r="A51678" s="50"/>
    </row>
    <row r="51679" spans="1:1">
      <c r="A51679" s="50"/>
    </row>
    <row r="51680" spans="1:1">
      <c r="A51680" s="50"/>
    </row>
    <row r="51681" spans="1:1">
      <c r="A51681" s="50"/>
    </row>
    <row r="51682" spans="1:1">
      <c r="A51682" s="50"/>
    </row>
    <row r="51683" spans="1:1">
      <c r="A51683" s="50"/>
    </row>
    <row r="51684" spans="1:1">
      <c r="A51684" s="50"/>
    </row>
    <row r="51685" spans="1:1">
      <c r="A51685" s="50"/>
    </row>
    <row r="51686" spans="1:1">
      <c r="A51686" s="50"/>
    </row>
    <row r="51687" spans="1:1">
      <c r="A51687" s="50"/>
    </row>
    <row r="51688" spans="1:1" ht="13.5" thickBot="1">
      <c r="A51688" s="47"/>
    </row>
    <row r="51689" spans="1:1">
      <c r="A51689" s="1"/>
    </row>
    <row r="51690" spans="1:1">
      <c r="A51690" s="24"/>
    </row>
    <row r="51691" spans="1:1">
      <c r="A51691" s="26"/>
    </row>
    <row r="51692" spans="1:1">
      <c r="A51692" s="26"/>
    </row>
    <row r="51693" spans="1:1">
      <c r="A51693" s="26"/>
    </row>
    <row r="51694" spans="1:1">
      <c r="A51694" s="26"/>
    </row>
    <row r="51695" spans="1:1">
      <c r="A51695" s="26"/>
    </row>
    <row r="51696" spans="1:1">
      <c r="A51696" s="26"/>
    </row>
    <row r="51697" spans="1:1">
      <c r="A51697" s="26"/>
    </row>
    <row r="51698" spans="1:1">
      <c r="A51698" s="26"/>
    </row>
    <row r="51699" spans="1:1">
      <c r="A51699" s="26"/>
    </row>
    <row r="51700" spans="1:1">
      <c r="A51700" s="26"/>
    </row>
    <row r="51701" spans="1:1">
      <c r="A51701" s="26"/>
    </row>
    <row r="51702" spans="1:1">
      <c r="A51702" s="26"/>
    </row>
    <row r="51703" spans="1:1">
      <c r="A51703" s="26"/>
    </row>
    <row r="51704" spans="1:1">
      <c r="A51704" s="26"/>
    </row>
    <row r="51705" spans="1:1">
      <c r="A51705" s="31"/>
    </row>
    <row r="51706" spans="1:1">
      <c r="A51706" s="24"/>
    </row>
    <row r="51707" spans="1:1">
      <c r="A51707" s="24"/>
    </row>
    <row r="51708" spans="1:1">
      <c r="A51708" s="26"/>
    </row>
    <row r="51709" spans="1:1">
      <c r="A51709" s="26"/>
    </row>
    <row r="51710" spans="1:1">
      <c r="A51710" s="26"/>
    </row>
    <row r="51711" spans="1:1">
      <c r="A51711" s="26"/>
    </row>
    <row r="51712" spans="1:1">
      <c r="A51712" s="26"/>
    </row>
    <row r="51713" spans="1:1">
      <c r="A51713" s="26"/>
    </row>
    <row r="51714" spans="1:1">
      <c r="A51714" s="26"/>
    </row>
    <row r="51715" spans="1:1">
      <c r="A51715" s="26"/>
    </row>
    <row r="51716" spans="1:1">
      <c r="A51716" s="26"/>
    </row>
    <row r="51717" spans="1:1">
      <c r="A51717" s="26"/>
    </row>
    <row r="51718" spans="1:1">
      <c r="A51718" s="26"/>
    </row>
    <row r="51719" spans="1:1">
      <c r="A51719" s="26"/>
    </row>
    <row r="51720" spans="1:1">
      <c r="A51720" s="26"/>
    </row>
    <row r="51721" spans="1:1" ht="13.5" thickBot="1">
      <c r="A51721" s="31"/>
    </row>
    <row r="51722" spans="1:1">
      <c r="A51722" s="44"/>
    </row>
    <row r="51723" spans="1:1" ht="13.5" thickBot="1">
      <c r="A51723" s="47"/>
    </row>
    <row r="51724" spans="1:1">
      <c r="A51724" s="48"/>
    </row>
    <row r="51725" spans="1:1">
      <c r="A51725" s="50"/>
    </row>
    <row r="51726" spans="1:1">
      <c r="A51726" s="50"/>
    </row>
    <row r="51727" spans="1:1">
      <c r="A51727" s="50"/>
    </row>
    <row r="51728" spans="1:1">
      <c r="A51728" s="50"/>
    </row>
    <row r="51729" spans="1:1">
      <c r="A51729" s="50"/>
    </row>
    <row r="51730" spans="1:1">
      <c r="A51730" s="50"/>
    </row>
    <row r="51731" spans="1:1">
      <c r="A51731" s="50"/>
    </row>
    <row r="51732" spans="1:1">
      <c r="A51732" s="50"/>
    </row>
    <row r="51733" spans="1:1">
      <c r="A51733" s="50"/>
    </row>
    <row r="51734" spans="1:1">
      <c r="A51734" s="50"/>
    </row>
    <row r="51735" spans="1:1">
      <c r="A51735" s="50"/>
    </row>
    <row r="51736" spans="1:1">
      <c r="A51736" s="50"/>
    </row>
    <row r="51737" spans="1:1">
      <c r="A51737" s="50"/>
    </row>
    <row r="51738" spans="1:1">
      <c r="A51738" s="50"/>
    </row>
    <row r="51739" spans="1:1">
      <c r="A51739" s="50"/>
    </row>
    <row r="51740" spans="1:1" ht="13.5" thickBot="1">
      <c r="A51740" s="47"/>
    </row>
    <row r="51741" spans="1:1">
      <c r="A51741" s="1"/>
    </row>
    <row r="51742" spans="1:1">
      <c r="A51742" s="24"/>
    </row>
    <row r="51743" spans="1:1">
      <c r="A51743" s="26"/>
    </row>
    <row r="51744" spans="1:1">
      <c r="A51744" s="26"/>
    </row>
    <row r="51745" spans="1:1">
      <c r="A51745" s="26"/>
    </row>
    <row r="51746" spans="1:1">
      <c r="A51746" s="26"/>
    </row>
    <row r="51747" spans="1:1">
      <c r="A51747" s="26"/>
    </row>
    <row r="51748" spans="1:1">
      <c r="A51748" s="26"/>
    </row>
    <row r="51749" spans="1:1">
      <c r="A51749" s="26"/>
    </row>
    <row r="51750" spans="1:1">
      <c r="A51750" s="26"/>
    </row>
    <row r="51751" spans="1:1">
      <c r="A51751" s="26"/>
    </row>
    <row r="51752" spans="1:1">
      <c r="A51752" s="26"/>
    </row>
    <row r="51753" spans="1:1">
      <c r="A51753" s="26"/>
    </row>
    <row r="51754" spans="1:1">
      <c r="A51754" s="26"/>
    </row>
    <row r="51755" spans="1:1">
      <c r="A51755" s="26"/>
    </row>
    <row r="51756" spans="1:1">
      <c r="A51756" s="26"/>
    </row>
    <row r="51757" spans="1:1">
      <c r="A51757" s="31"/>
    </row>
    <row r="51758" spans="1:1">
      <c r="A51758" s="24"/>
    </row>
    <row r="51759" spans="1:1">
      <c r="A51759" s="24"/>
    </row>
    <row r="51760" spans="1:1">
      <c r="A51760" s="26"/>
    </row>
    <row r="51761" spans="1:1">
      <c r="A51761" s="26"/>
    </row>
    <row r="51762" spans="1:1">
      <c r="A51762" s="26"/>
    </row>
    <row r="51763" spans="1:1">
      <c r="A51763" s="26"/>
    </row>
    <row r="51764" spans="1:1">
      <c r="A51764" s="26"/>
    </row>
    <row r="51765" spans="1:1">
      <c r="A51765" s="26"/>
    </row>
    <row r="51766" spans="1:1">
      <c r="A51766" s="26"/>
    </row>
    <row r="51767" spans="1:1">
      <c r="A51767" s="26"/>
    </row>
    <row r="51768" spans="1:1">
      <c r="A51768" s="26"/>
    </row>
    <row r="51769" spans="1:1">
      <c r="A51769" s="26"/>
    </row>
    <row r="51770" spans="1:1">
      <c r="A51770" s="26"/>
    </row>
    <row r="51771" spans="1:1">
      <c r="A51771" s="26"/>
    </row>
    <row r="51772" spans="1:1">
      <c r="A51772" s="26"/>
    </row>
    <row r="51773" spans="1:1" ht="13.5" thickBot="1">
      <c r="A51773" s="31"/>
    </row>
    <row r="51774" spans="1:1">
      <c r="A51774" s="44"/>
    </row>
    <row r="51775" spans="1:1" ht="13.5" thickBot="1">
      <c r="A51775" s="47"/>
    </row>
    <row r="51776" spans="1:1">
      <c r="A51776" s="48"/>
    </row>
    <row r="51777" spans="1:1">
      <c r="A51777" s="50"/>
    </row>
    <row r="51778" spans="1:1">
      <c r="A51778" s="50"/>
    </row>
    <row r="51779" spans="1:1">
      <c r="A51779" s="50"/>
    </row>
    <row r="51780" spans="1:1">
      <c r="A51780" s="50"/>
    </row>
    <row r="51781" spans="1:1">
      <c r="A51781" s="50"/>
    </row>
    <row r="51782" spans="1:1">
      <c r="A51782" s="50"/>
    </row>
    <row r="51783" spans="1:1">
      <c r="A51783" s="50"/>
    </row>
    <row r="51784" spans="1:1">
      <c r="A51784" s="50"/>
    </row>
    <row r="51785" spans="1:1">
      <c r="A51785" s="50"/>
    </row>
    <row r="51786" spans="1:1">
      <c r="A51786" s="50"/>
    </row>
    <row r="51787" spans="1:1">
      <c r="A51787" s="50"/>
    </row>
    <row r="51788" spans="1:1">
      <c r="A51788" s="50"/>
    </row>
    <row r="51789" spans="1:1">
      <c r="A51789" s="50"/>
    </row>
    <row r="51790" spans="1:1">
      <c r="A51790" s="50"/>
    </row>
    <row r="51791" spans="1:1">
      <c r="A51791" s="50"/>
    </row>
    <row r="51792" spans="1:1" ht="13.5" thickBot="1">
      <c r="A51792" s="47"/>
    </row>
    <row r="51793" spans="1:1">
      <c r="A51793" s="1"/>
    </row>
    <row r="51794" spans="1:1">
      <c r="A51794" s="24"/>
    </row>
    <row r="51795" spans="1:1">
      <c r="A51795" s="26"/>
    </row>
    <row r="51796" spans="1:1">
      <c r="A51796" s="26"/>
    </row>
    <row r="51797" spans="1:1">
      <c r="A51797" s="26"/>
    </row>
    <row r="51798" spans="1:1">
      <c r="A51798" s="26"/>
    </row>
    <row r="51799" spans="1:1">
      <c r="A51799" s="26"/>
    </row>
    <row r="51800" spans="1:1">
      <c r="A51800" s="26"/>
    </row>
    <row r="51801" spans="1:1">
      <c r="A51801" s="26"/>
    </row>
    <row r="51802" spans="1:1">
      <c r="A51802" s="26"/>
    </row>
    <row r="51803" spans="1:1">
      <c r="A51803" s="26"/>
    </row>
    <row r="51804" spans="1:1">
      <c r="A51804" s="26"/>
    </row>
    <row r="51805" spans="1:1">
      <c r="A51805" s="26"/>
    </row>
    <row r="51806" spans="1:1">
      <c r="A51806" s="26"/>
    </row>
    <row r="51807" spans="1:1">
      <c r="A51807" s="26"/>
    </row>
    <row r="51808" spans="1:1">
      <c r="A51808" s="26"/>
    </row>
    <row r="51809" spans="1:1">
      <c r="A51809" s="31"/>
    </row>
    <row r="51810" spans="1:1">
      <c r="A51810" s="24"/>
    </row>
    <row r="51811" spans="1:1">
      <c r="A51811" s="24"/>
    </row>
    <row r="51812" spans="1:1">
      <c r="A51812" s="26"/>
    </row>
    <row r="51813" spans="1:1">
      <c r="A51813" s="26"/>
    </row>
    <row r="51814" spans="1:1">
      <c r="A51814" s="26"/>
    </row>
    <row r="51815" spans="1:1">
      <c r="A51815" s="26"/>
    </row>
    <row r="51816" spans="1:1">
      <c r="A51816" s="26"/>
    </row>
    <row r="51817" spans="1:1">
      <c r="A51817" s="26"/>
    </row>
    <row r="51818" spans="1:1">
      <c r="A51818" s="26"/>
    </row>
    <row r="51819" spans="1:1">
      <c r="A51819" s="26"/>
    </row>
    <row r="51820" spans="1:1">
      <c r="A51820" s="26"/>
    </row>
    <row r="51821" spans="1:1">
      <c r="A51821" s="26"/>
    </row>
    <row r="51822" spans="1:1">
      <c r="A51822" s="26"/>
    </row>
    <row r="51823" spans="1:1">
      <c r="A51823" s="26"/>
    </row>
    <row r="51824" spans="1:1">
      <c r="A51824" s="26"/>
    </row>
    <row r="51825" spans="1:1" ht="13.5" thickBot="1">
      <c r="A51825" s="31"/>
    </row>
    <row r="51826" spans="1:1">
      <c r="A51826" s="44"/>
    </row>
    <row r="51827" spans="1:1" ht="13.5" thickBot="1">
      <c r="A51827" s="47"/>
    </row>
    <row r="51828" spans="1:1">
      <c r="A51828" s="48"/>
    </row>
    <row r="51829" spans="1:1">
      <c r="A51829" s="50"/>
    </row>
    <row r="51830" spans="1:1">
      <c r="A51830" s="50"/>
    </row>
    <row r="51831" spans="1:1">
      <c r="A51831" s="50"/>
    </row>
    <row r="51832" spans="1:1">
      <c r="A51832" s="50"/>
    </row>
    <row r="51833" spans="1:1">
      <c r="A51833" s="50"/>
    </row>
    <row r="51834" spans="1:1">
      <c r="A51834" s="50"/>
    </row>
    <row r="51835" spans="1:1">
      <c r="A51835" s="50"/>
    </row>
    <row r="51836" spans="1:1">
      <c r="A51836" s="50"/>
    </row>
    <row r="51837" spans="1:1">
      <c r="A51837" s="50"/>
    </row>
    <row r="51838" spans="1:1">
      <c r="A51838" s="50"/>
    </row>
    <row r="51839" spans="1:1">
      <c r="A51839" s="50"/>
    </row>
    <row r="51840" spans="1:1">
      <c r="A51840" s="50"/>
    </row>
    <row r="51841" spans="1:1">
      <c r="A51841" s="50"/>
    </row>
    <row r="51842" spans="1:1">
      <c r="A51842" s="50"/>
    </row>
    <row r="51843" spans="1:1">
      <c r="A51843" s="50"/>
    </row>
    <row r="51844" spans="1:1" ht="13.5" thickBot="1">
      <c r="A51844" s="47"/>
    </row>
    <row r="51845" spans="1:1">
      <c r="A51845" s="1"/>
    </row>
    <row r="51846" spans="1:1">
      <c r="A51846" s="24"/>
    </row>
    <row r="51847" spans="1:1">
      <c r="A51847" s="26"/>
    </row>
    <row r="51848" spans="1:1">
      <c r="A51848" s="26"/>
    </row>
    <row r="51849" spans="1:1">
      <c r="A51849" s="26"/>
    </row>
    <row r="51850" spans="1:1">
      <c r="A51850" s="26"/>
    </row>
    <row r="51851" spans="1:1">
      <c r="A51851" s="26"/>
    </row>
    <row r="51852" spans="1:1">
      <c r="A51852" s="26"/>
    </row>
    <row r="51853" spans="1:1">
      <c r="A51853" s="26"/>
    </row>
    <row r="51854" spans="1:1">
      <c r="A51854" s="26"/>
    </row>
    <row r="51855" spans="1:1">
      <c r="A51855" s="26"/>
    </row>
    <row r="51856" spans="1:1">
      <c r="A51856" s="26"/>
    </row>
    <row r="51857" spans="1:1">
      <c r="A51857" s="26"/>
    </row>
    <row r="51858" spans="1:1">
      <c r="A51858" s="26"/>
    </row>
    <row r="51859" spans="1:1">
      <c r="A51859" s="26"/>
    </row>
    <row r="51860" spans="1:1">
      <c r="A51860" s="26"/>
    </row>
    <row r="51861" spans="1:1">
      <c r="A51861" s="31"/>
    </row>
    <row r="51862" spans="1:1">
      <c r="A51862" s="24"/>
    </row>
    <row r="51863" spans="1:1">
      <c r="A51863" s="24"/>
    </row>
    <row r="51864" spans="1:1">
      <c r="A51864" s="26"/>
    </row>
    <row r="51865" spans="1:1">
      <c r="A51865" s="26"/>
    </row>
    <row r="51866" spans="1:1">
      <c r="A51866" s="26"/>
    </row>
    <row r="51867" spans="1:1">
      <c r="A51867" s="26"/>
    </row>
    <row r="51868" spans="1:1">
      <c r="A51868" s="26"/>
    </row>
    <row r="51869" spans="1:1">
      <c r="A51869" s="26"/>
    </row>
    <row r="51870" spans="1:1">
      <c r="A51870" s="26"/>
    </row>
    <row r="51871" spans="1:1">
      <c r="A51871" s="26"/>
    </row>
    <row r="51872" spans="1:1">
      <c r="A51872" s="26"/>
    </row>
    <row r="51873" spans="1:1">
      <c r="A51873" s="26"/>
    </row>
    <row r="51874" spans="1:1">
      <c r="A51874" s="26"/>
    </row>
    <row r="51875" spans="1:1">
      <c r="A51875" s="26"/>
    </row>
    <row r="51876" spans="1:1">
      <c r="A51876" s="26"/>
    </row>
    <row r="51877" spans="1:1" ht="13.5" thickBot="1">
      <c r="A51877" s="31"/>
    </row>
    <row r="51878" spans="1:1">
      <c r="A51878" s="44"/>
    </row>
    <row r="51879" spans="1:1" ht="13.5" thickBot="1">
      <c r="A51879" s="47"/>
    </row>
    <row r="51880" spans="1:1">
      <c r="A51880" s="48"/>
    </row>
    <row r="51881" spans="1:1">
      <c r="A51881" s="50"/>
    </row>
    <row r="51882" spans="1:1">
      <c r="A51882" s="50"/>
    </row>
    <row r="51883" spans="1:1">
      <c r="A51883" s="50"/>
    </row>
    <row r="51884" spans="1:1">
      <c r="A51884" s="50"/>
    </row>
    <row r="51885" spans="1:1">
      <c r="A51885" s="50"/>
    </row>
    <row r="51886" spans="1:1">
      <c r="A51886" s="50"/>
    </row>
    <row r="51887" spans="1:1">
      <c r="A51887" s="50"/>
    </row>
    <row r="51888" spans="1:1">
      <c r="A51888" s="50"/>
    </row>
    <row r="51889" spans="1:1">
      <c r="A51889" s="50"/>
    </row>
    <row r="51890" spans="1:1">
      <c r="A51890" s="50"/>
    </row>
    <row r="51891" spans="1:1">
      <c r="A51891" s="50"/>
    </row>
    <row r="51892" spans="1:1">
      <c r="A51892" s="50"/>
    </row>
    <row r="51893" spans="1:1">
      <c r="A51893" s="50"/>
    </row>
    <row r="51894" spans="1:1">
      <c r="A51894" s="50"/>
    </row>
    <row r="51895" spans="1:1">
      <c r="A51895" s="50"/>
    </row>
    <row r="51896" spans="1:1" ht="13.5" thickBot="1">
      <c r="A51896" s="47"/>
    </row>
    <row r="51897" spans="1:1">
      <c r="A51897" s="1"/>
    </row>
    <row r="51898" spans="1:1">
      <c r="A51898" s="24"/>
    </row>
    <row r="51899" spans="1:1">
      <c r="A51899" s="26"/>
    </row>
    <row r="51900" spans="1:1">
      <c r="A51900" s="26"/>
    </row>
    <row r="51901" spans="1:1">
      <c r="A51901" s="26"/>
    </row>
    <row r="51902" spans="1:1">
      <c r="A51902" s="26"/>
    </row>
    <row r="51903" spans="1:1">
      <c r="A51903" s="26"/>
    </row>
    <row r="51904" spans="1:1">
      <c r="A51904" s="26"/>
    </row>
    <row r="51905" spans="1:1">
      <c r="A51905" s="26"/>
    </row>
    <row r="51906" spans="1:1">
      <c r="A51906" s="26"/>
    </row>
    <row r="51907" spans="1:1">
      <c r="A51907" s="26"/>
    </row>
    <row r="51908" spans="1:1">
      <c r="A51908" s="26"/>
    </row>
    <row r="51909" spans="1:1">
      <c r="A51909" s="26"/>
    </row>
    <row r="51910" spans="1:1">
      <c r="A51910" s="26"/>
    </row>
    <row r="51911" spans="1:1">
      <c r="A51911" s="26"/>
    </row>
    <row r="51912" spans="1:1">
      <c r="A51912" s="26"/>
    </row>
    <row r="51913" spans="1:1">
      <c r="A51913" s="31"/>
    </row>
    <row r="51914" spans="1:1">
      <c r="A51914" s="24"/>
    </row>
    <row r="51915" spans="1:1">
      <c r="A51915" s="24"/>
    </row>
    <row r="51916" spans="1:1">
      <c r="A51916" s="26"/>
    </row>
    <row r="51917" spans="1:1">
      <c r="A51917" s="26"/>
    </row>
    <row r="51918" spans="1:1">
      <c r="A51918" s="26"/>
    </row>
    <row r="51919" spans="1:1">
      <c r="A51919" s="26"/>
    </row>
    <row r="51920" spans="1:1">
      <c r="A51920" s="26"/>
    </row>
    <row r="51921" spans="1:1">
      <c r="A51921" s="26"/>
    </row>
    <row r="51922" spans="1:1">
      <c r="A51922" s="26"/>
    </row>
    <row r="51923" spans="1:1">
      <c r="A51923" s="26"/>
    </row>
    <row r="51924" spans="1:1">
      <c r="A51924" s="26"/>
    </row>
    <row r="51925" spans="1:1">
      <c r="A51925" s="26"/>
    </row>
    <row r="51926" spans="1:1">
      <c r="A51926" s="26"/>
    </row>
    <row r="51927" spans="1:1">
      <c r="A51927" s="26"/>
    </row>
    <row r="51928" spans="1:1">
      <c r="A51928" s="26"/>
    </row>
    <row r="51929" spans="1:1" ht="13.5" thickBot="1">
      <c r="A51929" s="31"/>
    </row>
    <row r="51930" spans="1:1">
      <c r="A51930" s="44"/>
    </row>
    <row r="51931" spans="1:1" ht="13.5" thickBot="1">
      <c r="A51931" s="47"/>
    </row>
    <row r="51932" spans="1:1">
      <c r="A51932" s="48"/>
    </row>
    <row r="51933" spans="1:1">
      <c r="A51933" s="50"/>
    </row>
    <row r="51934" spans="1:1">
      <c r="A51934" s="50"/>
    </row>
    <row r="51935" spans="1:1">
      <c r="A51935" s="50"/>
    </row>
    <row r="51936" spans="1:1">
      <c r="A51936" s="50"/>
    </row>
    <row r="51937" spans="1:1">
      <c r="A51937" s="50"/>
    </row>
    <row r="51938" spans="1:1">
      <c r="A51938" s="50"/>
    </row>
    <row r="51939" spans="1:1">
      <c r="A51939" s="50"/>
    </row>
    <row r="51940" spans="1:1">
      <c r="A51940" s="50"/>
    </row>
    <row r="51941" spans="1:1">
      <c r="A51941" s="50"/>
    </row>
    <row r="51942" spans="1:1">
      <c r="A51942" s="50"/>
    </row>
    <row r="51943" spans="1:1">
      <c r="A51943" s="50"/>
    </row>
    <row r="51944" spans="1:1">
      <c r="A51944" s="50"/>
    </row>
    <row r="51945" spans="1:1">
      <c r="A51945" s="50"/>
    </row>
    <row r="51946" spans="1:1">
      <c r="A51946" s="50"/>
    </row>
    <row r="51947" spans="1:1">
      <c r="A51947" s="50"/>
    </row>
    <row r="51948" spans="1:1" ht="13.5" thickBot="1">
      <c r="A51948" s="47"/>
    </row>
    <row r="51949" spans="1:1">
      <c r="A51949" s="1"/>
    </row>
    <row r="51950" spans="1:1">
      <c r="A51950" s="24"/>
    </row>
    <row r="51951" spans="1:1">
      <c r="A51951" s="26"/>
    </row>
    <row r="51952" spans="1:1">
      <c r="A51952" s="26"/>
    </row>
    <row r="51953" spans="1:1">
      <c r="A51953" s="26"/>
    </row>
    <row r="51954" spans="1:1">
      <c r="A51954" s="26"/>
    </row>
    <row r="51955" spans="1:1">
      <c r="A51955" s="26"/>
    </row>
    <row r="51956" spans="1:1">
      <c r="A51956" s="26"/>
    </row>
    <row r="51957" spans="1:1">
      <c r="A51957" s="26"/>
    </row>
    <row r="51958" spans="1:1">
      <c r="A51958" s="26"/>
    </row>
    <row r="51959" spans="1:1">
      <c r="A51959" s="26"/>
    </row>
    <row r="51960" spans="1:1">
      <c r="A51960" s="26"/>
    </row>
    <row r="51961" spans="1:1">
      <c r="A51961" s="26"/>
    </row>
    <row r="51962" spans="1:1">
      <c r="A51962" s="26"/>
    </row>
    <row r="51963" spans="1:1">
      <c r="A51963" s="26"/>
    </row>
    <row r="51964" spans="1:1">
      <c r="A51964" s="26"/>
    </row>
    <row r="51965" spans="1:1">
      <c r="A51965" s="31"/>
    </row>
    <row r="51966" spans="1:1">
      <c r="A51966" s="24"/>
    </row>
    <row r="51967" spans="1:1">
      <c r="A51967" s="24"/>
    </row>
    <row r="51968" spans="1:1">
      <c r="A51968" s="26"/>
    </row>
    <row r="51969" spans="1:1">
      <c r="A51969" s="26"/>
    </row>
    <row r="51970" spans="1:1">
      <c r="A51970" s="26"/>
    </row>
    <row r="51971" spans="1:1">
      <c r="A51971" s="26"/>
    </row>
    <row r="51972" spans="1:1">
      <c r="A51972" s="26"/>
    </row>
    <row r="51973" spans="1:1">
      <c r="A51973" s="26"/>
    </row>
    <row r="51974" spans="1:1">
      <c r="A51974" s="26"/>
    </row>
    <row r="51975" spans="1:1">
      <c r="A51975" s="26"/>
    </row>
    <row r="51976" spans="1:1">
      <c r="A51976" s="26"/>
    </row>
    <row r="51977" spans="1:1">
      <c r="A51977" s="26"/>
    </row>
    <row r="51978" spans="1:1">
      <c r="A51978" s="26"/>
    </row>
    <row r="51979" spans="1:1">
      <c r="A51979" s="26"/>
    </row>
    <row r="51980" spans="1:1">
      <c r="A51980" s="26"/>
    </row>
    <row r="51981" spans="1:1" ht="13.5" thickBot="1">
      <c r="A51981" s="31"/>
    </row>
    <row r="51982" spans="1:1">
      <c r="A51982" s="44"/>
    </row>
    <row r="51983" spans="1:1" ht="13.5" thickBot="1">
      <c r="A51983" s="47"/>
    </row>
    <row r="51984" spans="1:1">
      <c r="A51984" s="48"/>
    </row>
    <row r="51985" spans="1:1">
      <c r="A51985" s="50"/>
    </row>
    <row r="51986" spans="1:1">
      <c r="A51986" s="50"/>
    </row>
    <row r="51987" spans="1:1">
      <c r="A51987" s="50"/>
    </row>
    <row r="51988" spans="1:1">
      <c r="A51988" s="50"/>
    </row>
    <row r="51989" spans="1:1">
      <c r="A51989" s="50"/>
    </row>
    <row r="51990" spans="1:1">
      <c r="A51990" s="50"/>
    </row>
    <row r="51991" spans="1:1">
      <c r="A51991" s="50"/>
    </row>
    <row r="51992" spans="1:1">
      <c r="A51992" s="50"/>
    </row>
    <row r="51993" spans="1:1">
      <c r="A51993" s="50"/>
    </row>
    <row r="51994" spans="1:1">
      <c r="A51994" s="50"/>
    </row>
    <row r="51995" spans="1:1">
      <c r="A51995" s="50"/>
    </row>
    <row r="51996" spans="1:1">
      <c r="A51996" s="50"/>
    </row>
    <row r="51997" spans="1:1">
      <c r="A51997" s="50"/>
    </row>
    <row r="51998" spans="1:1">
      <c r="A51998" s="50"/>
    </row>
    <row r="51999" spans="1:1">
      <c r="A51999" s="50"/>
    </row>
    <row r="52000" spans="1:1" ht="13.5" thickBot="1">
      <c r="A52000" s="47"/>
    </row>
    <row r="52001" spans="1:1">
      <c r="A52001" s="1"/>
    </row>
    <row r="52002" spans="1:1">
      <c r="A52002" s="24"/>
    </row>
    <row r="52003" spans="1:1">
      <c r="A52003" s="26"/>
    </row>
    <row r="52004" spans="1:1">
      <c r="A52004" s="26"/>
    </row>
    <row r="52005" spans="1:1">
      <c r="A52005" s="26"/>
    </row>
    <row r="52006" spans="1:1">
      <c r="A52006" s="26"/>
    </row>
    <row r="52007" spans="1:1">
      <c r="A52007" s="26"/>
    </row>
    <row r="52008" spans="1:1">
      <c r="A52008" s="26"/>
    </row>
    <row r="52009" spans="1:1">
      <c r="A52009" s="26"/>
    </row>
    <row r="52010" spans="1:1">
      <c r="A52010" s="26"/>
    </row>
    <row r="52011" spans="1:1">
      <c r="A52011" s="26"/>
    </row>
    <row r="52012" spans="1:1">
      <c r="A52012" s="26"/>
    </row>
    <row r="52013" spans="1:1">
      <c r="A52013" s="26"/>
    </row>
    <row r="52014" spans="1:1">
      <c r="A52014" s="26"/>
    </row>
    <row r="52015" spans="1:1">
      <c r="A52015" s="26"/>
    </row>
    <row r="52016" spans="1:1">
      <c r="A52016" s="26"/>
    </row>
    <row r="52017" spans="1:1">
      <c r="A52017" s="31"/>
    </row>
    <row r="52018" spans="1:1">
      <c r="A52018" s="24"/>
    </row>
    <row r="52019" spans="1:1">
      <c r="A52019" s="24"/>
    </row>
    <row r="52020" spans="1:1">
      <c r="A52020" s="26"/>
    </row>
    <row r="52021" spans="1:1">
      <c r="A52021" s="26"/>
    </row>
    <row r="52022" spans="1:1">
      <c r="A52022" s="26"/>
    </row>
    <row r="52023" spans="1:1">
      <c r="A52023" s="26"/>
    </row>
    <row r="52024" spans="1:1">
      <c r="A52024" s="26"/>
    </row>
    <row r="52025" spans="1:1">
      <c r="A52025" s="26"/>
    </row>
    <row r="52026" spans="1:1">
      <c r="A52026" s="26"/>
    </row>
    <row r="52027" spans="1:1">
      <c r="A52027" s="26"/>
    </row>
    <row r="52028" spans="1:1">
      <c r="A52028" s="26"/>
    </row>
    <row r="52029" spans="1:1">
      <c r="A52029" s="26"/>
    </row>
    <row r="52030" spans="1:1">
      <c r="A52030" s="26"/>
    </row>
    <row r="52031" spans="1:1">
      <c r="A52031" s="26"/>
    </row>
    <row r="52032" spans="1:1">
      <c r="A52032" s="26"/>
    </row>
    <row r="52033" spans="1:1" ht="13.5" thickBot="1">
      <c r="A52033" s="31"/>
    </row>
    <row r="52034" spans="1:1">
      <c r="A52034" s="44"/>
    </row>
    <row r="52035" spans="1:1" ht="13.5" thickBot="1">
      <c r="A52035" s="47"/>
    </row>
    <row r="52036" spans="1:1">
      <c r="A52036" s="48"/>
    </row>
    <row r="52037" spans="1:1">
      <c r="A52037" s="50"/>
    </row>
    <row r="52038" spans="1:1">
      <c r="A52038" s="50"/>
    </row>
    <row r="52039" spans="1:1">
      <c r="A52039" s="50"/>
    </row>
    <row r="52040" spans="1:1">
      <c r="A52040" s="50"/>
    </row>
    <row r="52041" spans="1:1">
      <c r="A52041" s="50"/>
    </row>
    <row r="52042" spans="1:1">
      <c r="A52042" s="50"/>
    </row>
    <row r="52043" spans="1:1">
      <c r="A52043" s="50"/>
    </row>
    <row r="52044" spans="1:1">
      <c r="A52044" s="50"/>
    </row>
    <row r="52045" spans="1:1">
      <c r="A52045" s="50"/>
    </row>
    <row r="52046" spans="1:1">
      <c r="A52046" s="50"/>
    </row>
    <row r="52047" spans="1:1">
      <c r="A52047" s="50"/>
    </row>
    <row r="52048" spans="1:1">
      <c r="A52048" s="50"/>
    </row>
    <row r="52049" spans="1:1">
      <c r="A52049" s="50"/>
    </row>
    <row r="52050" spans="1:1">
      <c r="A52050" s="50"/>
    </row>
    <row r="52051" spans="1:1">
      <c r="A52051" s="50"/>
    </row>
    <row r="52052" spans="1:1" ht="13.5" thickBot="1">
      <c r="A52052" s="47"/>
    </row>
    <row r="52053" spans="1:1">
      <c r="A52053" s="1"/>
    </row>
    <row r="52054" spans="1:1">
      <c r="A52054" s="24"/>
    </row>
    <row r="52055" spans="1:1">
      <c r="A52055" s="26"/>
    </row>
    <row r="52056" spans="1:1">
      <c r="A52056" s="26"/>
    </row>
    <row r="52057" spans="1:1">
      <c r="A52057" s="26"/>
    </row>
    <row r="52058" spans="1:1">
      <c r="A52058" s="26"/>
    </row>
    <row r="52059" spans="1:1">
      <c r="A52059" s="26"/>
    </row>
    <row r="52060" spans="1:1">
      <c r="A52060" s="26"/>
    </row>
    <row r="52061" spans="1:1">
      <c r="A52061" s="26"/>
    </row>
    <row r="52062" spans="1:1">
      <c r="A52062" s="26"/>
    </row>
    <row r="52063" spans="1:1">
      <c r="A52063" s="26"/>
    </row>
    <row r="52064" spans="1:1">
      <c r="A52064" s="26"/>
    </row>
    <row r="52065" spans="1:1">
      <c r="A52065" s="26"/>
    </row>
    <row r="52066" spans="1:1">
      <c r="A52066" s="26"/>
    </row>
    <row r="52067" spans="1:1">
      <c r="A52067" s="26"/>
    </row>
    <row r="52068" spans="1:1">
      <c r="A52068" s="26"/>
    </row>
    <row r="52069" spans="1:1">
      <c r="A52069" s="31"/>
    </row>
    <row r="52070" spans="1:1">
      <c r="A52070" s="24"/>
    </row>
    <row r="52071" spans="1:1">
      <c r="A52071" s="24"/>
    </row>
    <row r="52072" spans="1:1">
      <c r="A52072" s="26"/>
    </row>
    <row r="52073" spans="1:1">
      <c r="A52073" s="26"/>
    </row>
    <row r="52074" spans="1:1">
      <c r="A52074" s="26"/>
    </row>
    <row r="52075" spans="1:1">
      <c r="A52075" s="26"/>
    </row>
    <row r="52076" spans="1:1">
      <c r="A52076" s="26"/>
    </row>
    <row r="52077" spans="1:1">
      <c r="A52077" s="26"/>
    </row>
    <row r="52078" spans="1:1">
      <c r="A52078" s="26"/>
    </row>
    <row r="52079" spans="1:1">
      <c r="A52079" s="26"/>
    </row>
    <row r="52080" spans="1:1">
      <c r="A52080" s="26"/>
    </row>
    <row r="52081" spans="1:1">
      <c r="A52081" s="26"/>
    </row>
    <row r="52082" spans="1:1">
      <c r="A52082" s="26"/>
    </row>
    <row r="52083" spans="1:1">
      <c r="A52083" s="26"/>
    </row>
    <row r="52084" spans="1:1">
      <c r="A52084" s="26"/>
    </row>
    <row r="52085" spans="1:1" ht="13.5" thickBot="1">
      <c r="A52085" s="31"/>
    </row>
    <row r="52086" spans="1:1">
      <c r="A52086" s="44"/>
    </row>
    <row r="52087" spans="1:1" ht="13.5" thickBot="1">
      <c r="A52087" s="47"/>
    </row>
    <row r="52088" spans="1:1">
      <c r="A52088" s="48"/>
    </row>
    <row r="52089" spans="1:1">
      <c r="A52089" s="50"/>
    </row>
    <row r="52090" spans="1:1">
      <c r="A52090" s="50"/>
    </row>
    <row r="52091" spans="1:1">
      <c r="A52091" s="50"/>
    </row>
    <row r="52092" spans="1:1">
      <c r="A52092" s="50"/>
    </row>
    <row r="52093" spans="1:1">
      <c r="A52093" s="50"/>
    </row>
    <row r="52094" spans="1:1">
      <c r="A52094" s="50"/>
    </row>
    <row r="52095" spans="1:1">
      <c r="A52095" s="50"/>
    </row>
    <row r="52096" spans="1:1">
      <c r="A52096" s="50"/>
    </row>
    <row r="52097" spans="1:1">
      <c r="A52097" s="50"/>
    </row>
    <row r="52098" spans="1:1">
      <c r="A52098" s="50"/>
    </row>
    <row r="52099" spans="1:1">
      <c r="A52099" s="50"/>
    </row>
    <row r="52100" spans="1:1">
      <c r="A52100" s="50"/>
    </row>
    <row r="52101" spans="1:1">
      <c r="A52101" s="50"/>
    </row>
    <row r="52102" spans="1:1">
      <c r="A52102" s="50"/>
    </row>
    <row r="52103" spans="1:1">
      <c r="A52103" s="50"/>
    </row>
    <row r="52104" spans="1:1" ht="13.5" thickBot="1">
      <c r="A52104" s="47"/>
    </row>
    <row r="52105" spans="1:1">
      <c r="A52105" s="1"/>
    </row>
    <row r="52106" spans="1:1">
      <c r="A52106" s="24"/>
    </row>
    <row r="52107" spans="1:1">
      <c r="A52107" s="26"/>
    </row>
    <row r="52108" spans="1:1">
      <c r="A52108" s="26"/>
    </row>
    <row r="52109" spans="1:1">
      <c r="A52109" s="26"/>
    </row>
    <row r="52110" spans="1:1">
      <c r="A52110" s="26"/>
    </row>
    <row r="52111" spans="1:1">
      <c r="A52111" s="26"/>
    </row>
    <row r="52112" spans="1:1">
      <c r="A52112" s="26"/>
    </row>
    <row r="52113" spans="1:1">
      <c r="A52113" s="26"/>
    </row>
    <row r="52114" spans="1:1">
      <c r="A52114" s="26"/>
    </row>
    <row r="52115" spans="1:1">
      <c r="A52115" s="26"/>
    </row>
    <row r="52116" spans="1:1">
      <c r="A52116" s="26"/>
    </row>
    <row r="52117" spans="1:1">
      <c r="A52117" s="26"/>
    </row>
    <row r="52118" spans="1:1">
      <c r="A52118" s="26"/>
    </row>
    <row r="52119" spans="1:1">
      <c r="A52119" s="26"/>
    </row>
    <row r="52120" spans="1:1">
      <c r="A52120" s="26"/>
    </row>
    <row r="52121" spans="1:1">
      <c r="A52121" s="31"/>
    </row>
    <row r="52122" spans="1:1">
      <c r="A52122" s="24"/>
    </row>
    <row r="52123" spans="1:1">
      <c r="A52123" s="24"/>
    </row>
    <row r="52124" spans="1:1">
      <c r="A52124" s="26"/>
    </row>
    <row r="52125" spans="1:1">
      <c r="A52125" s="26"/>
    </row>
    <row r="52126" spans="1:1">
      <c r="A52126" s="26"/>
    </row>
    <row r="52127" spans="1:1">
      <c r="A52127" s="26"/>
    </row>
    <row r="52128" spans="1:1">
      <c r="A52128" s="26"/>
    </row>
    <row r="52129" spans="1:1">
      <c r="A52129" s="26"/>
    </row>
    <row r="52130" spans="1:1">
      <c r="A52130" s="26"/>
    </row>
    <row r="52131" spans="1:1">
      <c r="A52131" s="26"/>
    </row>
    <row r="52132" spans="1:1">
      <c r="A52132" s="26"/>
    </row>
    <row r="52133" spans="1:1">
      <c r="A52133" s="26"/>
    </row>
    <row r="52134" spans="1:1">
      <c r="A52134" s="26"/>
    </row>
    <row r="52135" spans="1:1">
      <c r="A52135" s="26"/>
    </row>
    <row r="52136" spans="1:1">
      <c r="A52136" s="26"/>
    </row>
    <row r="52137" spans="1:1" ht="13.5" thickBot="1">
      <c r="A52137" s="31"/>
    </row>
    <row r="52138" spans="1:1">
      <c r="A52138" s="44"/>
    </row>
    <row r="52139" spans="1:1" ht="13.5" thickBot="1">
      <c r="A52139" s="47"/>
    </row>
    <row r="52140" spans="1:1">
      <c r="A52140" s="48"/>
    </row>
    <row r="52141" spans="1:1">
      <c r="A52141" s="50"/>
    </row>
    <row r="52142" spans="1:1">
      <c r="A52142" s="50"/>
    </row>
    <row r="52143" spans="1:1">
      <c r="A52143" s="50"/>
    </row>
    <row r="52144" spans="1:1">
      <c r="A52144" s="50"/>
    </row>
    <row r="52145" spans="1:1">
      <c r="A52145" s="50"/>
    </row>
    <row r="52146" spans="1:1">
      <c r="A52146" s="50"/>
    </row>
    <row r="52147" spans="1:1">
      <c r="A52147" s="50"/>
    </row>
    <row r="52148" spans="1:1">
      <c r="A52148" s="50"/>
    </row>
    <row r="52149" spans="1:1">
      <c r="A52149" s="50"/>
    </row>
    <row r="52150" spans="1:1">
      <c r="A52150" s="50"/>
    </row>
    <row r="52151" spans="1:1">
      <c r="A52151" s="50"/>
    </row>
    <row r="52152" spans="1:1">
      <c r="A52152" s="50"/>
    </row>
    <row r="52153" spans="1:1">
      <c r="A52153" s="50"/>
    </row>
    <row r="52154" spans="1:1">
      <c r="A52154" s="50"/>
    </row>
    <row r="52155" spans="1:1">
      <c r="A52155" s="50"/>
    </row>
    <row r="52156" spans="1:1" ht="13.5" thickBot="1">
      <c r="A52156" s="47"/>
    </row>
    <row r="52157" spans="1:1">
      <c r="A52157" s="1"/>
    </row>
    <row r="52158" spans="1:1">
      <c r="A52158" s="24"/>
    </row>
    <row r="52159" spans="1:1">
      <c r="A52159" s="26"/>
    </row>
    <row r="52160" spans="1:1">
      <c r="A52160" s="26"/>
    </row>
    <row r="52161" spans="1:1">
      <c r="A52161" s="26"/>
    </row>
    <row r="52162" spans="1:1">
      <c r="A52162" s="26"/>
    </row>
    <row r="52163" spans="1:1">
      <c r="A52163" s="26"/>
    </row>
    <row r="52164" spans="1:1">
      <c r="A52164" s="26"/>
    </row>
    <row r="52165" spans="1:1">
      <c r="A52165" s="26"/>
    </row>
    <row r="52166" spans="1:1">
      <c r="A52166" s="26"/>
    </row>
    <row r="52167" spans="1:1">
      <c r="A52167" s="26"/>
    </row>
    <row r="52168" spans="1:1">
      <c r="A52168" s="26"/>
    </row>
    <row r="52169" spans="1:1">
      <c r="A52169" s="26"/>
    </row>
    <row r="52170" spans="1:1">
      <c r="A52170" s="26"/>
    </row>
    <row r="52171" spans="1:1">
      <c r="A52171" s="26"/>
    </row>
    <row r="52172" spans="1:1">
      <c r="A52172" s="26"/>
    </row>
    <row r="52173" spans="1:1">
      <c r="A52173" s="31"/>
    </row>
    <row r="52174" spans="1:1">
      <c r="A52174" s="24"/>
    </row>
    <row r="52175" spans="1:1">
      <c r="A52175" s="24"/>
    </row>
    <row r="52176" spans="1:1">
      <c r="A52176" s="26"/>
    </row>
    <row r="52177" spans="1:1">
      <c r="A52177" s="26"/>
    </row>
    <row r="52178" spans="1:1">
      <c r="A52178" s="26"/>
    </row>
    <row r="52179" spans="1:1">
      <c r="A52179" s="26"/>
    </row>
    <row r="52180" spans="1:1">
      <c r="A52180" s="26"/>
    </row>
    <row r="52181" spans="1:1">
      <c r="A52181" s="26"/>
    </row>
    <row r="52182" spans="1:1">
      <c r="A52182" s="26"/>
    </row>
    <row r="52183" spans="1:1">
      <c r="A52183" s="26"/>
    </row>
    <row r="52184" spans="1:1">
      <c r="A52184" s="26"/>
    </row>
    <row r="52185" spans="1:1">
      <c r="A52185" s="26"/>
    </row>
    <row r="52186" spans="1:1">
      <c r="A52186" s="26"/>
    </row>
    <row r="52187" spans="1:1">
      <c r="A52187" s="26"/>
    </row>
    <row r="52188" spans="1:1">
      <c r="A52188" s="26"/>
    </row>
    <row r="52189" spans="1:1" ht="13.5" thickBot="1">
      <c r="A52189" s="31"/>
    </row>
    <row r="52190" spans="1:1">
      <c r="A52190" s="44"/>
    </row>
    <row r="52191" spans="1:1" ht="13.5" thickBot="1">
      <c r="A52191" s="47"/>
    </row>
    <row r="52192" spans="1:1">
      <c r="A52192" s="48"/>
    </row>
    <row r="52193" spans="1:1">
      <c r="A52193" s="50"/>
    </row>
    <row r="52194" spans="1:1">
      <c r="A52194" s="50"/>
    </row>
    <row r="52195" spans="1:1">
      <c r="A52195" s="50"/>
    </row>
    <row r="52196" spans="1:1">
      <c r="A52196" s="50"/>
    </row>
    <row r="52197" spans="1:1">
      <c r="A52197" s="50"/>
    </row>
    <row r="52198" spans="1:1">
      <c r="A52198" s="50"/>
    </row>
    <row r="52199" spans="1:1">
      <c r="A52199" s="50"/>
    </row>
    <row r="52200" spans="1:1">
      <c r="A52200" s="50"/>
    </row>
    <row r="52201" spans="1:1">
      <c r="A52201" s="50"/>
    </row>
    <row r="52202" spans="1:1">
      <c r="A52202" s="50"/>
    </row>
    <row r="52203" spans="1:1">
      <c r="A52203" s="50"/>
    </row>
    <row r="52204" spans="1:1">
      <c r="A52204" s="50"/>
    </row>
    <row r="52205" spans="1:1">
      <c r="A52205" s="50"/>
    </row>
    <row r="52206" spans="1:1">
      <c r="A52206" s="50"/>
    </row>
    <row r="52207" spans="1:1">
      <c r="A52207" s="50"/>
    </row>
    <row r="52208" spans="1:1" ht="13.5" thickBot="1">
      <c r="A52208" s="47"/>
    </row>
    <row r="52209" spans="1:1">
      <c r="A52209" s="1"/>
    </row>
    <row r="52210" spans="1:1">
      <c r="A52210" s="24"/>
    </row>
    <row r="52211" spans="1:1">
      <c r="A52211" s="26"/>
    </row>
    <row r="52212" spans="1:1">
      <c r="A52212" s="26"/>
    </row>
    <row r="52213" spans="1:1">
      <c r="A52213" s="26"/>
    </row>
    <row r="52214" spans="1:1">
      <c r="A52214" s="26"/>
    </row>
    <row r="52215" spans="1:1">
      <c r="A52215" s="26"/>
    </row>
    <row r="52216" spans="1:1">
      <c r="A52216" s="26"/>
    </row>
    <row r="52217" spans="1:1">
      <c r="A52217" s="26"/>
    </row>
    <row r="52218" spans="1:1">
      <c r="A52218" s="26"/>
    </row>
    <row r="52219" spans="1:1">
      <c r="A52219" s="26"/>
    </row>
    <row r="52220" spans="1:1">
      <c r="A52220" s="26"/>
    </row>
    <row r="52221" spans="1:1">
      <c r="A52221" s="26"/>
    </row>
    <row r="52222" spans="1:1">
      <c r="A52222" s="26"/>
    </row>
    <row r="52223" spans="1:1">
      <c r="A52223" s="26"/>
    </row>
    <row r="52224" spans="1:1">
      <c r="A52224" s="26"/>
    </row>
    <row r="52225" spans="1:1">
      <c r="A52225" s="31"/>
    </row>
    <row r="52226" spans="1:1">
      <c r="A52226" s="24"/>
    </row>
    <row r="52227" spans="1:1">
      <c r="A52227" s="24"/>
    </row>
    <row r="52228" spans="1:1">
      <c r="A52228" s="26"/>
    </row>
    <row r="52229" spans="1:1">
      <c r="A52229" s="26"/>
    </row>
    <row r="52230" spans="1:1">
      <c r="A52230" s="26"/>
    </row>
    <row r="52231" spans="1:1">
      <c r="A52231" s="26"/>
    </row>
    <row r="52232" spans="1:1">
      <c r="A52232" s="26"/>
    </row>
    <row r="52233" spans="1:1">
      <c r="A52233" s="26"/>
    </row>
    <row r="52234" spans="1:1">
      <c r="A52234" s="26"/>
    </row>
    <row r="52235" spans="1:1">
      <c r="A52235" s="26"/>
    </row>
    <row r="52236" spans="1:1">
      <c r="A52236" s="26"/>
    </row>
    <row r="52237" spans="1:1">
      <c r="A52237" s="26"/>
    </row>
    <row r="52238" spans="1:1">
      <c r="A52238" s="26"/>
    </row>
    <row r="52239" spans="1:1">
      <c r="A52239" s="26"/>
    </row>
    <row r="52240" spans="1:1">
      <c r="A52240" s="26"/>
    </row>
    <row r="52241" spans="1:1" ht="13.5" thickBot="1">
      <c r="A52241" s="31"/>
    </row>
    <row r="52242" spans="1:1">
      <c r="A52242" s="44"/>
    </row>
    <row r="52243" spans="1:1" ht="13.5" thickBot="1">
      <c r="A52243" s="47"/>
    </row>
    <row r="52244" spans="1:1">
      <c r="A52244" s="48"/>
    </row>
    <row r="52245" spans="1:1">
      <c r="A52245" s="50"/>
    </row>
    <row r="52246" spans="1:1">
      <c r="A52246" s="50"/>
    </row>
    <row r="52247" spans="1:1">
      <c r="A52247" s="50"/>
    </row>
    <row r="52248" spans="1:1">
      <c r="A52248" s="50"/>
    </row>
    <row r="52249" spans="1:1">
      <c r="A52249" s="50"/>
    </row>
    <row r="52250" spans="1:1">
      <c r="A52250" s="50"/>
    </row>
    <row r="52251" spans="1:1">
      <c r="A52251" s="50"/>
    </row>
    <row r="52252" spans="1:1">
      <c r="A52252" s="50"/>
    </row>
    <row r="52253" spans="1:1">
      <c r="A52253" s="50"/>
    </row>
    <row r="52254" spans="1:1">
      <c r="A52254" s="50"/>
    </row>
    <row r="52255" spans="1:1">
      <c r="A52255" s="50"/>
    </row>
    <row r="52256" spans="1:1">
      <c r="A52256" s="50"/>
    </row>
    <row r="52257" spans="1:1">
      <c r="A52257" s="50"/>
    </row>
    <row r="52258" spans="1:1">
      <c r="A52258" s="50"/>
    </row>
    <row r="52259" spans="1:1">
      <c r="A52259" s="50"/>
    </row>
    <row r="52260" spans="1:1" ht="13.5" thickBot="1">
      <c r="A52260" s="47"/>
    </row>
    <row r="52261" spans="1:1">
      <c r="A52261" s="1"/>
    </row>
    <row r="52262" spans="1:1">
      <c r="A52262" s="24"/>
    </row>
    <row r="52263" spans="1:1">
      <c r="A52263" s="26"/>
    </row>
    <row r="52264" spans="1:1">
      <c r="A52264" s="26"/>
    </row>
    <row r="52265" spans="1:1">
      <c r="A52265" s="26"/>
    </row>
    <row r="52266" spans="1:1">
      <c r="A52266" s="26"/>
    </row>
    <row r="52267" spans="1:1">
      <c r="A52267" s="26"/>
    </row>
    <row r="52268" spans="1:1">
      <c r="A52268" s="26"/>
    </row>
    <row r="52269" spans="1:1">
      <c r="A52269" s="26"/>
    </row>
    <row r="52270" spans="1:1">
      <c r="A52270" s="26"/>
    </row>
    <row r="52271" spans="1:1">
      <c r="A52271" s="26"/>
    </row>
    <row r="52272" spans="1:1">
      <c r="A52272" s="26"/>
    </row>
    <row r="52273" spans="1:1">
      <c r="A52273" s="26"/>
    </row>
    <row r="52274" spans="1:1">
      <c r="A52274" s="26"/>
    </row>
    <row r="52275" spans="1:1">
      <c r="A52275" s="26"/>
    </row>
    <row r="52276" spans="1:1">
      <c r="A52276" s="26"/>
    </row>
    <row r="52277" spans="1:1">
      <c r="A52277" s="31"/>
    </row>
    <row r="52278" spans="1:1">
      <c r="A52278" s="24"/>
    </row>
    <row r="52279" spans="1:1">
      <c r="A52279" s="24"/>
    </row>
    <row r="52280" spans="1:1">
      <c r="A52280" s="26"/>
    </row>
    <row r="52281" spans="1:1">
      <c r="A52281" s="26"/>
    </row>
    <row r="52282" spans="1:1">
      <c r="A52282" s="26"/>
    </row>
    <row r="52283" spans="1:1">
      <c r="A52283" s="26"/>
    </row>
    <row r="52284" spans="1:1">
      <c r="A52284" s="26"/>
    </row>
    <row r="52285" spans="1:1">
      <c r="A52285" s="26"/>
    </row>
    <row r="52286" spans="1:1">
      <c r="A52286" s="26"/>
    </row>
    <row r="52287" spans="1:1">
      <c r="A52287" s="26"/>
    </row>
    <row r="52288" spans="1:1">
      <c r="A52288" s="26"/>
    </row>
    <row r="52289" spans="1:1">
      <c r="A52289" s="26"/>
    </row>
    <row r="52290" spans="1:1">
      <c r="A52290" s="26"/>
    </row>
    <row r="52291" spans="1:1">
      <c r="A52291" s="26"/>
    </row>
    <row r="52292" spans="1:1">
      <c r="A52292" s="26"/>
    </row>
    <row r="52293" spans="1:1" ht="13.5" thickBot="1">
      <c r="A52293" s="31"/>
    </row>
    <row r="52294" spans="1:1">
      <c r="A52294" s="44"/>
    </row>
    <row r="52295" spans="1:1" ht="13.5" thickBot="1">
      <c r="A52295" s="47"/>
    </row>
    <row r="52296" spans="1:1">
      <c r="A52296" s="48"/>
    </row>
    <row r="52297" spans="1:1">
      <c r="A52297" s="50"/>
    </row>
    <row r="52298" spans="1:1">
      <c r="A52298" s="50"/>
    </row>
    <row r="52299" spans="1:1">
      <c r="A52299" s="50"/>
    </row>
    <row r="52300" spans="1:1">
      <c r="A52300" s="50"/>
    </row>
    <row r="52301" spans="1:1">
      <c r="A52301" s="50"/>
    </row>
    <row r="52302" spans="1:1">
      <c r="A52302" s="50"/>
    </row>
    <row r="52303" spans="1:1">
      <c r="A52303" s="50"/>
    </row>
    <row r="52304" spans="1:1">
      <c r="A52304" s="50"/>
    </row>
    <row r="52305" spans="1:1">
      <c r="A52305" s="50"/>
    </row>
    <row r="52306" spans="1:1">
      <c r="A52306" s="50"/>
    </row>
    <row r="52307" spans="1:1">
      <c r="A52307" s="50"/>
    </row>
    <row r="52308" spans="1:1">
      <c r="A52308" s="50"/>
    </row>
    <row r="52309" spans="1:1">
      <c r="A52309" s="50"/>
    </row>
    <row r="52310" spans="1:1">
      <c r="A52310" s="50"/>
    </row>
    <row r="52311" spans="1:1">
      <c r="A52311" s="50"/>
    </row>
    <row r="52312" spans="1:1" ht="13.5" thickBot="1">
      <c r="A52312" s="47"/>
    </row>
    <row r="52313" spans="1:1">
      <c r="A52313" s="1"/>
    </row>
    <row r="52314" spans="1:1">
      <c r="A52314" s="24"/>
    </row>
    <row r="52315" spans="1:1">
      <c r="A52315" s="26"/>
    </row>
    <row r="52316" spans="1:1">
      <c r="A52316" s="26"/>
    </row>
    <row r="52317" spans="1:1">
      <c r="A52317" s="26"/>
    </row>
    <row r="52318" spans="1:1">
      <c r="A52318" s="26"/>
    </row>
    <row r="52319" spans="1:1">
      <c r="A52319" s="26"/>
    </row>
    <row r="52320" spans="1:1">
      <c r="A52320" s="26"/>
    </row>
    <row r="52321" spans="1:1">
      <c r="A52321" s="26"/>
    </row>
    <row r="52322" spans="1:1">
      <c r="A52322" s="26"/>
    </row>
    <row r="52323" spans="1:1">
      <c r="A52323" s="26"/>
    </row>
    <row r="52324" spans="1:1">
      <c r="A52324" s="26"/>
    </row>
    <row r="52325" spans="1:1">
      <c r="A52325" s="26"/>
    </row>
    <row r="52326" spans="1:1">
      <c r="A52326" s="26"/>
    </row>
    <row r="52327" spans="1:1">
      <c r="A52327" s="26"/>
    </row>
    <row r="52328" spans="1:1">
      <c r="A52328" s="26"/>
    </row>
    <row r="52329" spans="1:1">
      <c r="A52329" s="31"/>
    </row>
    <row r="52330" spans="1:1">
      <c r="A52330" s="24"/>
    </row>
    <row r="52331" spans="1:1">
      <c r="A52331" s="24"/>
    </row>
    <row r="52332" spans="1:1">
      <c r="A52332" s="26"/>
    </row>
    <row r="52333" spans="1:1">
      <c r="A52333" s="26"/>
    </row>
    <row r="52334" spans="1:1">
      <c r="A52334" s="26"/>
    </row>
    <row r="52335" spans="1:1">
      <c r="A52335" s="26"/>
    </row>
    <row r="52336" spans="1:1">
      <c r="A52336" s="26"/>
    </row>
    <row r="52337" spans="1:1">
      <c r="A52337" s="26"/>
    </row>
    <row r="52338" spans="1:1">
      <c r="A52338" s="26"/>
    </row>
    <row r="52339" spans="1:1">
      <c r="A52339" s="26"/>
    </row>
    <row r="52340" spans="1:1">
      <c r="A52340" s="26"/>
    </row>
    <row r="52341" spans="1:1">
      <c r="A52341" s="26"/>
    </row>
    <row r="52342" spans="1:1">
      <c r="A52342" s="26"/>
    </row>
    <row r="52343" spans="1:1">
      <c r="A52343" s="26"/>
    </row>
    <row r="52344" spans="1:1">
      <c r="A52344" s="26"/>
    </row>
    <row r="52345" spans="1:1" ht="13.5" thickBot="1">
      <c r="A52345" s="31"/>
    </row>
    <row r="52346" spans="1:1">
      <c r="A52346" s="44"/>
    </row>
    <row r="52347" spans="1:1" ht="13.5" thickBot="1">
      <c r="A52347" s="47"/>
    </row>
    <row r="52348" spans="1:1">
      <c r="A52348" s="48"/>
    </row>
    <row r="52349" spans="1:1">
      <c r="A52349" s="50"/>
    </row>
    <row r="52350" spans="1:1">
      <c r="A52350" s="50"/>
    </row>
    <row r="52351" spans="1:1">
      <c r="A52351" s="50"/>
    </row>
    <row r="52352" spans="1:1">
      <c r="A52352" s="50"/>
    </row>
    <row r="52353" spans="1:1">
      <c r="A52353" s="50"/>
    </row>
    <row r="52354" spans="1:1">
      <c r="A52354" s="50"/>
    </row>
    <row r="52355" spans="1:1">
      <c r="A52355" s="50"/>
    </row>
    <row r="52356" spans="1:1">
      <c r="A52356" s="50"/>
    </row>
    <row r="52357" spans="1:1">
      <c r="A52357" s="50"/>
    </row>
    <row r="52358" spans="1:1">
      <c r="A52358" s="50"/>
    </row>
    <row r="52359" spans="1:1">
      <c r="A52359" s="50"/>
    </row>
    <row r="52360" spans="1:1">
      <c r="A52360" s="50"/>
    </row>
    <row r="52361" spans="1:1">
      <c r="A52361" s="50"/>
    </row>
    <row r="52362" spans="1:1">
      <c r="A52362" s="50"/>
    </row>
    <row r="52363" spans="1:1">
      <c r="A52363" s="50"/>
    </row>
    <row r="52364" spans="1:1" ht="13.5" thickBot="1">
      <c r="A52364" s="47"/>
    </row>
    <row r="52365" spans="1:1">
      <c r="A52365" s="1"/>
    </row>
    <row r="52366" spans="1:1">
      <c r="A52366" s="24"/>
    </row>
    <row r="52367" spans="1:1">
      <c r="A52367" s="26"/>
    </row>
    <row r="52368" spans="1:1">
      <c r="A52368" s="26"/>
    </row>
    <row r="52369" spans="1:1">
      <c r="A52369" s="26"/>
    </row>
    <row r="52370" spans="1:1">
      <c r="A52370" s="26"/>
    </row>
    <row r="52371" spans="1:1">
      <c r="A52371" s="26"/>
    </row>
    <row r="52372" spans="1:1">
      <c r="A52372" s="26"/>
    </row>
    <row r="52373" spans="1:1">
      <c r="A52373" s="26"/>
    </row>
    <row r="52374" spans="1:1">
      <c r="A52374" s="26"/>
    </row>
    <row r="52375" spans="1:1">
      <c r="A52375" s="26"/>
    </row>
    <row r="52376" spans="1:1">
      <c r="A52376" s="26"/>
    </row>
    <row r="52377" spans="1:1">
      <c r="A52377" s="26"/>
    </row>
    <row r="52378" spans="1:1">
      <c r="A52378" s="26"/>
    </row>
    <row r="52379" spans="1:1">
      <c r="A52379" s="26"/>
    </row>
    <row r="52380" spans="1:1">
      <c r="A52380" s="26"/>
    </row>
    <row r="52381" spans="1:1">
      <c r="A52381" s="31"/>
    </row>
    <row r="52382" spans="1:1">
      <c r="A52382" s="24"/>
    </row>
    <row r="52383" spans="1:1">
      <c r="A52383" s="24"/>
    </row>
    <row r="52384" spans="1:1">
      <c r="A52384" s="26"/>
    </row>
    <row r="52385" spans="1:1">
      <c r="A52385" s="26"/>
    </row>
    <row r="52386" spans="1:1">
      <c r="A52386" s="26"/>
    </row>
    <row r="52387" spans="1:1">
      <c r="A52387" s="26"/>
    </row>
    <row r="52388" spans="1:1">
      <c r="A52388" s="26"/>
    </row>
    <row r="52389" spans="1:1">
      <c r="A52389" s="26"/>
    </row>
    <row r="52390" spans="1:1">
      <c r="A52390" s="26"/>
    </row>
    <row r="52391" spans="1:1">
      <c r="A52391" s="26"/>
    </row>
    <row r="52392" spans="1:1">
      <c r="A52392" s="26"/>
    </row>
    <row r="52393" spans="1:1">
      <c r="A52393" s="26"/>
    </row>
    <row r="52394" spans="1:1">
      <c r="A52394" s="26"/>
    </row>
    <row r="52395" spans="1:1">
      <c r="A52395" s="26"/>
    </row>
    <row r="52396" spans="1:1">
      <c r="A52396" s="26"/>
    </row>
    <row r="52397" spans="1:1" ht="13.5" thickBot="1">
      <c r="A52397" s="31"/>
    </row>
    <row r="52398" spans="1:1">
      <c r="A52398" s="44"/>
    </row>
    <row r="52399" spans="1:1" ht="13.5" thickBot="1">
      <c r="A52399" s="47"/>
    </row>
    <row r="52400" spans="1:1">
      <c r="A52400" s="48"/>
    </row>
    <row r="52401" spans="1:1">
      <c r="A52401" s="50"/>
    </row>
    <row r="52402" spans="1:1">
      <c r="A52402" s="50"/>
    </row>
    <row r="52403" spans="1:1">
      <c r="A52403" s="50"/>
    </row>
    <row r="52404" spans="1:1">
      <c r="A52404" s="50"/>
    </row>
    <row r="52405" spans="1:1">
      <c r="A52405" s="50"/>
    </row>
    <row r="52406" spans="1:1">
      <c r="A52406" s="50"/>
    </row>
    <row r="52407" spans="1:1">
      <c r="A52407" s="50"/>
    </row>
    <row r="52408" spans="1:1">
      <c r="A52408" s="50"/>
    </row>
    <row r="52409" spans="1:1">
      <c r="A52409" s="50"/>
    </row>
    <row r="52410" spans="1:1">
      <c r="A52410" s="50"/>
    </row>
    <row r="52411" spans="1:1">
      <c r="A52411" s="50"/>
    </row>
    <row r="52412" spans="1:1">
      <c r="A52412" s="50"/>
    </row>
    <row r="52413" spans="1:1">
      <c r="A52413" s="50"/>
    </row>
    <row r="52414" spans="1:1">
      <c r="A52414" s="50"/>
    </row>
    <row r="52415" spans="1:1">
      <c r="A52415" s="50"/>
    </row>
    <row r="52416" spans="1:1" ht="13.5" thickBot="1">
      <c r="A52416" s="47"/>
    </row>
    <row r="52417" spans="1:1">
      <c r="A52417" s="1"/>
    </row>
    <row r="52418" spans="1:1">
      <c r="A52418" s="24"/>
    </row>
    <row r="52419" spans="1:1">
      <c r="A52419" s="26"/>
    </row>
    <row r="52420" spans="1:1">
      <c r="A52420" s="26"/>
    </row>
    <row r="52421" spans="1:1">
      <c r="A52421" s="26"/>
    </row>
    <row r="52422" spans="1:1">
      <c r="A52422" s="26"/>
    </row>
    <row r="52423" spans="1:1">
      <c r="A52423" s="26"/>
    </row>
    <row r="52424" spans="1:1">
      <c r="A52424" s="26"/>
    </row>
    <row r="52425" spans="1:1">
      <c r="A52425" s="26"/>
    </row>
    <row r="52426" spans="1:1">
      <c r="A52426" s="26"/>
    </row>
    <row r="52427" spans="1:1">
      <c r="A52427" s="26"/>
    </row>
    <row r="52428" spans="1:1">
      <c r="A52428" s="26"/>
    </row>
    <row r="52429" spans="1:1">
      <c r="A52429" s="26"/>
    </row>
    <row r="52430" spans="1:1">
      <c r="A52430" s="26"/>
    </row>
    <row r="52431" spans="1:1">
      <c r="A52431" s="26"/>
    </row>
    <row r="52432" spans="1:1">
      <c r="A52432" s="26"/>
    </row>
    <row r="52433" spans="1:1">
      <c r="A52433" s="31"/>
    </row>
    <row r="52434" spans="1:1">
      <c r="A52434" s="24"/>
    </row>
    <row r="52435" spans="1:1">
      <c r="A52435" s="24"/>
    </row>
    <row r="52436" spans="1:1">
      <c r="A52436" s="26"/>
    </row>
    <row r="52437" spans="1:1">
      <c r="A52437" s="26"/>
    </row>
    <row r="52438" spans="1:1">
      <c r="A52438" s="26"/>
    </row>
    <row r="52439" spans="1:1">
      <c r="A52439" s="26"/>
    </row>
    <row r="52440" spans="1:1">
      <c r="A52440" s="26"/>
    </row>
    <row r="52441" spans="1:1">
      <c r="A52441" s="26"/>
    </row>
    <row r="52442" spans="1:1">
      <c r="A52442" s="26"/>
    </row>
    <row r="52443" spans="1:1">
      <c r="A52443" s="26"/>
    </row>
    <row r="52444" spans="1:1">
      <c r="A52444" s="26"/>
    </row>
    <row r="52445" spans="1:1">
      <c r="A52445" s="26"/>
    </row>
    <row r="52446" spans="1:1">
      <c r="A52446" s="26"/>
    </row>
    <row r="52447" spans="1:1">
      <c r="A52447" s="26"/>
    </row>
    <row r="52448" spans="1:1">
      <c r="A52448" s="26"/>
    </row>
    <row r="52449" spans="1:1" ht="13.5" thickBot="1">
      <c r="A52449" s="31"/>
    </row>
    <row r="52450" spans="1:1">
      <c r="A52450" s="44"/>
    </row>
    <row r="52451" spans="1:1" ht="13.5" thickBot="1">
      <c r="A52451" s="47"/>
    </row>
    <row r="52452" spans="1:1">
      <c r="A52452" s="48"/>
    </row>
    <row r="52453" spans="1:1">
      <c r="A52453" s="50"/>
    </row>
    <row r="52454" spans="1:1">
      <c r="A52454" s="50"/>
    </row>
    <row r="52455" spans="1:1">
      <c r="A52455" s="50"/>
    </row>
    <row r="52456" spans="1:1">
      <c r="A52456" s="50"/>
    </row>
    <row r="52457" spans="1:1">
      <c r="A52457" s="50"/>
    </row>
    <row r="52458" spans="1:1">
      <c r="A52458" s="50"/>
    </row>
    <row r="52459" spans="1:1">
      <c r="A52459" s="50"/>
    </row>
    <row r="52460" spans="1:1">
      <c r="A52460" s="50"/>
    </row>
    <row r="52461" spans="1:1">
      <c r="A52461" s="50"/>
    </row>
    <row r="52462" spans="1:1">
      <c r="A52462" s="50"/>
    </row>
    <row r="52463" spans="1:1">
      <c r="A52463" s="50"/>
    </row>
    <row r="52464" spans="1:1">
      <c r="A52464" s="50"/>
    </row>
    <row r="52465" spans="1:1">
      <c r="A52465" s="50"/>
    </row>
    <row r="52466" spans="1:1">
      <c r="A52466" s="50"/>
    </row>
    <row r="52467" spans="1:1">
      <c r="A52467" s="50"/>
    </row>
    <row r="52468" spans="1:1" ht="13.5" thickBot="1">
      <c r="A52468" s="47"/>
    </row>
    <row r="52469" spans="1:1">
      <c r="A52469" s="1"/>
    </row>
    <row r="52470" spans="1:1">
      <c r="A52470" s="24"/>
    </row>
    <row r="52471" spans="1:1">
      <c r="A52471" s="26"/>
    </row>
    <row r="52472" spans="1:1">
      <c r="A52472" s="26"/>
    </row>
    <row r="52473" spans="1:1">
      <c r="A52473" s="26"/>
    </row>
    <row r="52474" spans="1:1">
      <c r="A52474" s="26"/>
    </row>
    <row r="52475" spans="1:1">
      <c r="A52475" s="26"/>
    </row>
    <row r="52476" spans="1:1">
      <c r="A52476" s="26"/>
    </row>
    <row r="52477" spans="1:1">
      <c r="A52477" s="26"/>
    </row>
    <row r="52478" spans="1:1">
      <c r="A52478" s="26"/>
    </row>
    <row r="52479" spans="1:1">
      <c r="A52479" s="26"/>
    </row>
    <row r="52480" spans="1:1">
      <c r="A52480" s="26"/>
    </row>
    <row r="52481" spans="1:1">
      <c r="A52481" s="26"/>
    </row>
    <row r="52482" spans="1:1">
      <c r="A52482" s="26"/>
    </row>
    <row r="52483" spans="1:1">
      <c r="A52483" s="26"/>
    </row>
    <row r="52484" spans="1:1">
      <c r="A52484" s="26"/>
    </row>
    <row r="52485" spans="1:1">
      <c r="A52485" s="31"/>
    </row>
    <row r="52486" spans="1:1">
      <c r="A52486" s="24"/>
    </row>
    <row r="52487" spans="1:1">
      <c r="A52487" s="24"/>
    </row>
    <row r="52488" spans="1:1">
      <c r="A52488" s="26"/>
    </row>
    <row r="52489" spans="1:1">
      <c r="A52489" s="26"/>
    </row>
    <row r="52490" spans="1:1">
      <c r="A52490" s="26"/>
    </row>
    <row r="52491" spans="1:1">
      <c r="A52491" s="26"/>
    </row>
    <row r="52492" spans="1:1">
      <c r="A52492" s="26"/>
    </row>
    <row r="52493" spans="1:1">
      <c r="A52493" s="26"/>
    </row>
    <row r="52494" spans="1:1">
      <c r="A52494" s="26"/>
    </row>
    <row r="52495" spans="1:1">
      <c r="A52495" s="26"/>
    </row>
    <row r="52496" spans="1:1">
      <c r="A52496" s="26"/>
    </row>
    <row r="52497" spans="1:1">
      <c r="A52497" s="26"/>
    </row>
    <row r="52498" spans="1:1">
      <c r="A52498" s="26"/>
    </row>
    <row r="52499" spans="1:1">
      <c r="A52499" s="26"/>
    </row>
    <row r="52500" spans="1:1">
      <c r="A52500" s="26"/>
    </row>
    <row r="52501" spans="1:1" ht="13.5" thickBot="1">
      <c r="A52501" s="31"/>
    </row>
    <row r="52502" spans="1:1">
      <c r="A52502" s="44"/>
    </row>
    <row r="52503" spans="1:1" ht="13.5" thickBot="1">
      <c r="A52503" s="47"/>
    </row>
    <row r="52504" spans="1:1">
      <c r="A52504" s="48"/>
    </row>
    <row r="52505" spans="1:1">
      <c r="A52505" s="50"/>
    </row>
    <row r="52506" spans="1:1">
      <c r="A52506" s="50"/>
    </row>
    <row r="52507" spans="1:1">
      <c r="A52507" s="50"/>
    </row>
    <row r="52508" spans="1:1">
      <c r="A52508" s="50"/>
    </row>
    <row r="52509" spans="1:1">
      <c r="A52509" s="50"/>
    </row>
    <row r="52510" spans="1:1">
      <c r="A52510" s="50"/>
    </row>
    <row r="52511" spans="1:1">
      <c r="A52511" s="50"/>
    </row>
    <row r="52512" spans="1:1">
      <c r="A52512" s="50"/>
    </row>
    <row r="52513" spans="1:1">
      <c r="A52513" s="50"/>
    </row>
    <row r="52514" spans="1:1">
      <c r="A52514" s="50"/>
    </row>
    <row r="52515" spans="1:1">
      <c r="A52515" s="50"/>
    </row>
    <row r="52516" spans="1:1">
      <c r="A52516" s="50"/>
    </row>
    <row r="52517" spans="1:1">
      <c r="A52517" s="50"/>
    </row>
    <row r="52518" spans="1:1">
      <c r="A52518" s="50"/>
    </row>
    <row r="52519" spans="1:1">
      <c r="A52519" s="50"/>
    </row>
    <row r="52520" spans="1:1" ht="13.5" thickBot="1">
      <c r="A52520" s="47"/>
    </row>
    <row r="52521" spans="1:1">
      <c r="A52521" s="1"/>
    </row>
    <row r="52522" spans="1:1">
      <c r="A52522" s="24"/>
    </row>
    <row r="52523" spans="1:1">
      <c r="A52523" s="26"/>
    </row>
    <row r="52524" spans="1:1">
      <c r="A52524" s="26"/>
    </row>
    <row r="52525" spans="1:1">
      <c r="A52525" s="26"/>
    </row>
    <row r="52526" spans="1:1">
      <c r="A52526" s="26"/>
    </row>
    <row r="52527" spans="1:1">
      <c r="A52527" s="26"/>
    </row>
    <row r="52528" spans="1:1">
      <c r="A52528" s="26"/>
    </row>
    <row r="52529" spans="1:1">
      <c r="A52529" s="26"/>
    </row>
    <row r="52530" spans="1:1">
      <c r="A52530" s="26"/>
    </row>
    <row r="52531" spans="1:1">
      <c r="A52531" s="26"/>
    </row>
    <row r="52532" spans="1:1">
      <c r="A52532" s="26"/>
    </row>
    <row r="52533" spans="1:1">
      <c r="A52533" s="26"/>
    </row>
    <row r="52534" spans="1:1">
      <c r="A52534" s="26"/>
    </row>
    <row r="52535" spans="1:1">
      <c r="A52535" s="26"/>
    </row>
    <row r="52536" spans="1:1">
      <c r="A52536" s="26"/>
    </row>
    <row r="52537" spans="1:1">
      <c r="A52537" s="31"/>
    </row>
    <row r="52538" spans="1:1">
      <c r="A52538" s="24"/>
    </row>
    <row r="52539" spans="1:1">
      <c r="A52539" s="24"/>
    </row>
    <row r="52540" spans="1:1">
      <c r="A52540" s="26"/>
    </row>
    <row r="52541" spans="1:1">
      <c r="A52541" s="26"/>
    </row>
    <row r="52542" spans="1:1">
      <c r="A52542" s="26"/>
    </row>
    <row r="52543" spans="1:1">
      <c r="A52543" s="26"/>
    </row>
    <row r="52544" spans="1:1">
      <c r="A52544" s="26"/>
    </row>
    <row r="52545" spans="1:1">
      <c r="A52545" s="26"/>
    </row>
    <row r="52546" spans="1:1">
      <c r="A52546" s="26"/>
    </row>
    <row r="52547" spans="1:1">
      <c r="A52547" s="26"/>
    </row>
    <row r="52548" spans="1:1">
      <c r="A52548" s="26"/>
    </row>
    <row r="52549" spans="1:1">
      <c r="A52549" s="26"/>
    </row>
    <row r="52550" spans="1:1">
      <c r="A52550" s="26"/>
    </row>
    <row r="52551" spans="1:1">
      <c r="A52551" s="26"/>
    </row>
    <row r="52552" spans="1:1">
      <c r="A52552" s="26"/>
    </row>
    <row r="52553" spans="1:1" ht="13.5" thickBot="1">
      <c r="A52553" s="31"/>
    </row>
    <row r="52554" spans="1:1">
      <c r="A52554" s="44"/>
    </row>
    <row r="52555" spans="1:1" ht="13.5" thickBot="1">
      <c r="A52555" s="47"/>
    </row>
    <row r="52556" spans="1:1">
      <c r="A52556" s="48"/>
    </row>
    <row r="52557" spans="1:1">
      <c r="A52557" s="50"/>
    </row>
    <row r="52558" spans="1:1">
      <c r="A52558" s="50"/>
    </row>
    <row r="52559" spans="1:1">
      <c r="A52559" s="50"/>
    </row>
    <row r="52560" spans="1:1">
      <c r="A52560" s="50"/>
    </row>
    <row r="52561" spans="1:1">
      <c r="A52561" s="50"/>
    </row>
    <row r="52562" spans="1:1">
      <c r="A52562" s="50"/>
    </row>
    <row r="52563" spans="1:1">
      <c r="A52563" s="50"/>
    </row>
    <row r="52564" spans="1:1">
      <c r="A52564" s="50"/>
    </row>
    <row r="52565" spans="1:1">
      <c r="A52565" s="50"/>
    </row>
    <row r="52566" spans="1:1">
      <c r="A52566" s="50"/>
    </row>
    <row r="52567" spans="1:1">
      <c r="A52567" s="50"/>
    </row>
    <row r="52568" spans="1:1">
      <c r="A52568" s="50"/>
    </row>
    <row r="52569" spans="1:1">
      <c r="A52569" s="50"/>
    </row>
    <row r="52570" spans="1:1">
      <c r="A52570" s="50"/>
    </row>
    <row r="52571" spans="1:1">
      <c r="A52571" s="50"/>
    </row>
    <row r="52572" spans="1:1" ht="13.5" thickBot="1">
      <c r="A52572" s="47"/>
    </row>
    <row r="52573" spans="1:1">
      <c r="A52573" s="1"/>
    </row>
    <row r="52574" spans="1:1">
      <c r="A52574" s="24"/>
    </row>
    <row r="52575" spans="1:1">
      <c r="A52575" s="26"/>
    </row>
    <row r="52576" spans="1:1">
      <c r="A52576" s="26"/>
    </row>
    <row r="52577" spans="1:1">
      <c r="A52577" s="26"/>
    </row>
    <row r="52578" spans="1:1">
      <c r="A52578" s="26"/>
    </row>
    <row r="52579" spans="1:1">
      <c r="A52579" s="26"/>
    </row>
    <row r="52580" spans="1:1">
      <c r="A52580" s="26"/>
    </row>
    <row r="52581" spans="1:1">
      <c r="A52581" s="26"/>
    </row>
    <row r="52582" spans="1:1">
      <c r="A52582" s="26"/>
    </row>
    <row r="52583" spans="1:1">
      <c r="A52583" s="26"/>
    </row>
    <row r="52584" spans="1:1">
      <c r="A52584" s="26"/>
    </row>
    <row r="52585" spans="1:1">
      <c r="A52585" s="26"/>
    </row>
    <row r="52586" spans="1:1">
      <c r="A52586" s="26"/>
    </row>
    <row r="52587" spans="1:1">
      <c r="A52587" s="26"/>
    </row>
    <row r="52588" spans="1:1">
      <c r="A52588" s="26"/>
    </row>
    <row r="52589" spans="1:1">
      <c r="A52589" s="31"/>
    </row>
    <row r="52590" spans="1:1">
      <c r="A52590" s="24"/>
    </row>
    <row r="52591" spans="1:1">
      <c r="A52591" s="24"/>
    </row>
    <row r="52592" spans="1:1">
      <c r="A52592" s="26"/>
    </row>
    <row r="52593" spans="1:1">
      <c r="A52593" s="26"/>
    </row>
    <row r="52594" spans="1:1">
      <c r="A52594" s="26"/>
    </row>
    <row r="52595" spans="1:1">
      <c r="A52595" s="26"/>
    </row>
    <row r="52596" spans="1:1">
      <c r="A52596" s="26"/>
    </row>
    <row r="52597" spans="1:1">
      <c r="A52597" s="26"/>
    </row>
    <row r="52598" spans="1:1">
      <c r="A52598" s="26"/>
    </row>
    <row r="52599" spans="1:1">
      <c r="A52599" s="26"/>
    </row>
    <row r="52600" spans="1:1">
      <c r="A52600" s="26"/>
    </row>
    <row r="52601" spans="1:1">
      <c r="A52601" s="26"/>
    </row>
    <row r="52602" spans="1:1">
      <c r="A52602" s="26"/>
    </row>
    <row r="52603" spans="1:1">
      <c r="A52603" s="26"/>
    </row>
    <row r="52604" spans="1:1">
      <c r="A52604" s="26"/>
    </row>
    <row r="52605" spans="1:1" ht="13.5" thickBot="1">
      <c r="A52605" s="31"/>
    </row>
    <row r="52606" spans="1:1">
      <c r="A52606" s="44"/>
    </row>
    <row r="52607" spans="1:1" ht="13.5" thickBot="1">
      <c r="A52607" s="47"/>
    </row>
    <row r="52608" spans="1:1">
      <c r="A52608" s="48"/>
    </row>
    <row r="52609" spans="1:1">
      <c r="A52609" s="50"/>
    </row>
    <row r="52610" spans="1:1">
      <c r="A52610" s="50"/>
    </row>
    <row r="52611" spans="1:1">
      <c r="A52611" s="50"/>
    </row>
    <row r="52612" spans="1:1">
      <c r="A52612" s="50"/>
    </row>
    <row r="52613" spans="1:1">
      <c r="A52613" s="50"/>
    </row>
    <row r="52614" spans="1:1">
      <c r="A52614" s="50"/>
    </row>
    <row r="52615" spans="1:1">
      <c r="A52615" s="50"/>
    </row>
    <row r="52616" spans="1:1">
      <c r="A52616" s="50"/>
    </row>
    <row r="52617" spans="1:1">
      <c r="A52617" s="50"/>
    </row>
    <row r="52618" spans="1:1">
      <c r="A52618" s="50"/>
    </row>
    <row r="52619" spans="1:1">
      <c r="A52619" s="50"/>
    </row>
    <row r="52620" spans="1:1">
      <c r="A52620" s="50"/>
    </row>
    <row r="52621" spans="1:1">
      <c r="A52621" s="50"/>
    </row>
    <row r="52622" spans="1:1">
      <c r="A52622" s="50"/>
    </row>
    <row r="52623" spans="1:1">
      <c r="A52623" s="50"/>
    </row>
    <row r="52624" spans="1:1" ht="13.5" thickBot="1">
      <c r="A52624" s="47"/>
    </row>
    <row r="52625" spans="1:1">
      <c r="A52625" s="1"/>
    </row>
    <row r="52626" spans="1:1">
      <c r="A52626" s="24"/>
    </row>
    <row r="52627" spans="1:1">
      <c r="A52627" s="26"/>
    </row>
    <row r="52628" spans="1:1">
      <c r="A52628" s="26"/>
    </row>
    <row r="52629" spans="1:1">
      <c r="A52629" s="26"/>
    </row>
    <row r="52630" spans="1:1">
      <c r="A52630" s="26"/>
    </row>
    <row r="52631" spans="1:1">
      <c r="A52631" s="26"/>
    </row>
    <row r="52632" spans="1:1">
      <c r="A52632" s="26"/>
    </row>
    <row r="52633" spans="1:1">
      <c r="A52633" s="26"/>
    </row>
    <row r="52634" spans="1:1">
      <c r="A52634" s="26"/>
    </row>
    <row r="52635" spans="1:1">
      <c r="A52635" s="26"/>
    </row>
    <row r="52636" spans="1:1">
      <c r="A52636" s="26"/>
    </row>
    <row r="52637" spans="1:1">
      <c r="A52637" s="26"/>
    </row>
    <row r="52638" spans="1:1">
      <c r="A52638" s="26"/>
    </row>
    <row r="52639" spans="1:1">
      <c r="A52639" s="26"/>
    </row>
    <row r="52640" spans="1:1">
      <c r="A52640" s="26"/>
    </row>
    <row r="52641" spans="1:1">
      <c r="A52641" s="31"/>
    </row>
    <row r="52642" spans="1:1">
      <c r="A52642" s="24"/>
    </row>
    <row r="52643" spans="1:1">
      <c r="A52643" s="24"/>
    </row>
    <row r="52644" spans="1:1">
      <c r="A52644" s="26"/>
    </row>
    <row r="52645" spans="1:1">
      <c r="A52645" s="26"/>
    </row>
    <row r="52646" spans="1:1">
      <c r="A52646" s="26"/>
    </row>
    <row r="52647" spans="1:1">
      <c r="A52647" s="26"/>
    </row>
    <row r="52648" spans="1:1">
      <c r="A52648" s="26"/>
    </row>
    <row r="52649" spans="1:1">
      <c r="A52649" s="26"/>
    </row>
    <row r="52650" spans="1:1">
      <c r="A52650" s="26"/>
    </row>
    <row r="52651" spans="1:1">
      <c r="A52651" s="26"/>
    </row>
    <row r="52652" spans="1:1">
      <c r="A52652" s="26"/>
    </row>
    <row r="52653" spans="1:1">
      <c r="A52653" s="26"/>
    </row>
    <row r="52654" spans="1:1">
      <c r="A52654" s="26"/>
    </row>
    <row r="52655" spans="1:1">
      <c r="A52655" s="26"/>
    </row>
    <row r="52656" spans="1:1">
      <c r="A52656" s="26"/>
    </row>
    <row r="52657" spans="1:1" ht="13.5" thickBot="1">
      <c r="A52657" s="31"/>
    </row>
    <row r="52658" spans="1:1">
      <c r="A52658" s="44"/>
    </row>
    <row r="52659" spans="1:1" ht="13.5" thickBot="1">
      <c r="A52659" s="47"/>
    </row>
    <row r="52660" spans="1:1">
      <c r="A52660" s="48"/>
    </row>
    <row r="52661" spans="1:1">
      <c r="A52661" s="50"/>
    </row>
    <row r="52662" spans="1:1">
      <c r="A52662" s="50"/>
    </row>
    <row r="52663" spans="1:1">
      <c r="A52663" s="50"/>
    </row>
    <row r="52664" spans="1:1">
      <c r="A52664" s="50"/>
    </row>
    <row r="52665" spans="1:1">
      <c r="A52665" s="50"/>
    </row>
    <row r="52666" spans="1:1">
      <c r="A52666" s="50"/>
    </row>
    <row r="52667" spans="1:1">
      <c r="A52667" s="50"/>
    </row>
    <row r="52668" spans="1:1">
      <c r="A52668" s="50"/>
    </row>
    <row r="52669" spans="1:1">
      <c r="A52669" s="50"/>
    </row>
    <row r="52670" spans="1:1">
      <c r="A52670" s="50"/>
    </row>
    <row r="52671" spans="1:1">
      <c r="A52671" s="50"/>
    </row>
    <row r="52672" spans="1:1">
      <c r="A52672" s="50"/>
    </row>
    <row r="52673" spans="1:1">
      <c r="A52673" s="50"/>
    </row>
    <row r="52674" spans="1:1">
      <c r="A52674" s="50"/>
    </row>
    <row r="52675" spans="1:1">
      <c r="A52675" s="50"/>
    </row>
    <row r="52676" spans="1:1" ht="13.5" thickBot="1">
      <c r="A52676" s="47"/>
    </row>
    <row r="52677" spans="1:1">
      <c r="A52677" s="1"/>
    </row>
    <row r="52678" spans="1:1">
      <c r="A52678" s="24"/>
    </row>
    <row r="52679" spans="1:1">
      <c r="A52679" s="26"/>
    </row>
    <row r="52680" spans="1:1">
      <c r="A52680" s="26"/>
    </row>
    <row r="52681" spans="1:1">
      <c r="A52681" s="26"/>
    </row>
    <row r="52682" spans="1:1">
      <c r="A52682" s="26"/>
    </row>
    <row r="52683" spans="1:1">
      <c r="A52683" s="26"/>
    </row>
    <row r="52684" spans="1:1">
      <c r="A52684" s="26"/>
    </row>
    <row r="52685" spans="1:1">
      <c r="A52685" s="26"/>
    </row>
    <row r="52686" spans="1:1">
      <c r="A52686" s="26"/>
    </row>
    <row r="52687" spans="1:1">
      <c r="A52687" s="26"/>
    </row>
    <row r="52688" spans="1:1">
      <c r="A52688" s="26"/>
    </row>
    <row r="52689" spans="1:1">
      <c r="A52689" s="26"/>
    </row>
    <row r="52690" spans="1:1">
      <c r="A52690" s="26"/>
    </row>
    <row r="52691" spans="1:1">
      <c r="A52691" s="26"/>
    </row>
    <row r="52692" spans="1:1">
      <c r="A52692" s="26"/>
    </row>
    <row r="52693" spans="1:1">
      <c r="A52693" s="31"/>
    </row>
    <row r="52694" spans="1:1">
      <c r="A52694" s="24"/>
    </row>
    <row r="52695" spans="1:1">
      <c r="A52695" s="24"/>
    </row>
    <row r="52696" spans="1:1">
      <c r="A52696" s="26"/>
    </row>
    <row r="52697" spans="1:1">
      <c r="A52697" s="26"/>
    </row>
    <row r="52698" spans="1:1">
      <c r="A52698" s="26"/>
    </row>
    <row r="52699" spans="1:1">
      <c r="A52699" s="26"/>
    </row>
    <row r="52700" spans="1:1">
      <c r="A52700" s="26"/>
    </row>
    <row r="52701" spans="1:1">
      <c r="A52701" s="26"/>
    </row>
    <row r="52702" spans="1:1">
      <c r="A52702" s="26"/>
    </row>
    <row r="52703" spans="1:1">
      <c r="A52703" s="26"/>
    </row>
    <row r="52704" spans="1:1">
      <c r="A52704" s="26"/>
    </row>
    <row r="52705" spans="1:1">
      <c r="A52705" s="26"/>
    </row>
    <row r="52706" spans="1:1">
      <c r="A52706" s="26"/>
    </row>
    <row r="52707" spans="1:1">
      <c r="A52707" s="26"/>
    </row>
    <row r="52708" spans="1:1">
      <c r="A52708" s="26"/>
    </row>
    <row r="52709" spans="1:1" ht="13.5" thickBot="1">
      <c r="A52709" s="31"/>
    </row>
    <row r="52710" spans="1:1">
      <c r="A52710" s="44"/>
    </row>
    <row r="52711" spans="1:1" ht="13.5" thickBot="1">
      <c r="A52711" s="47"/>
    </row>
    <row r="52712" spans="1:1">
      <c r="A52712" s="48"/>
    </row>
    <row r="52713" spans="1:1">
      <c r="A52713" s="50"/>
    </row>
    <row r="52714" spans="1:1">
      <c r="A52714" s="50"/>
    </row>
    <row r="52715" spans="1:1">
      <c r="A52715" s="50"/>
    </row>
    <row r="52716" spans="1:1">
      <c r="A52716" s="50"/>
    </row>
    <row r="52717" spans="1:1">
      <c r="A52717" s="50"/>
    </row>
    <row r="52718" spans="1:1">
      <c r="A52718" s="50"/>
    </row>
    <row r="52719" spans="1:1">
      <c r="A52719" s="50"/>
    </row>
    <row r="52720" spans="1:1">
      <c r="A52720" s="50"/>
    </row>
    <row r="52721" spans="1:1">
      <c r="A52721" s="50"/>
    </row>
    <row r="52722" spans="1:1">
      <c r="A52722" s="50"/>
    </row>
    <row r="52723" spans="1:1">
      <c r="A52723" s="50"/>
    </row>
    <row r="52724" spans="1:1">
      <c r="A52724" s="50"/>
    </row>
    <row r="52725" spans="1:1">
      <c r="A52725" s="50"/>
    </row>
    <row r="52726" spans="1:1">
      <c r="A52726" s="50"/>
    </row>
    <row r="52727" spans="1:1">
      <c r="A52727" s="50"/>
    </row>
    <row r="52728" spans="1:1" ht="13.5" thickBot="1">
      <c r="A52728" s="47"/>
    </row>
    <row r="52729" spans="1:1">
      <c r="A52729" s="1"/>
    </row>
    <row r="52730" spans="1:1">
      <c r="A52730" s="24"/>
    </row>
    <row r="52731" spans="1:1">
      <c r="A52731" s="26"/>
    </row>
    <row r="52732" spans="1:1">
      <c r="A52732" s="26"/>
    </row>
    <row r="52733" spans="1:1">
      <c r="A52733" s="26"/>
    </row>
    <row r="52734" spans="1:1">
      <c r="A52734" s="26"/>
    </row>
    <row r="52735" spans="1:1">
      <c r="A52735" s="26"/>
    </row>
    <row r="52736" spans="1:1">
      <c r="A52736" s="26"/>
    </row>
    <row r="52737" spans="1:1">
      <c r="A52737" s="26"/>
    </row>
    <row r="52738" spans="1:1">
      <c r="A52738" s="26"/>
    </row>
    <row r="52739" spans="1:1">
      <c r="A52739" s="26"/>
    </row>
    <row r="52740" spans="1:1">
      <c r="A52740" s="26"/>
    </row>
    <row r="52741" spans="1:1">
      <c r="A52741" s="26"/>
    </row>
    <row r="52742" spans="1:1">
      <c r="A52742" s="26"/>
    </row>
    <row r="52743" spans="1:1">
      <c r="A52743" s="26"/>
    </row>
    <row r="52744" spans="1:1">
      <c r="A52744" s="26"/>
    </row>
    <row r="52745" spans="1:1">
      <c r="A52745" s="31"/>
    </row>
    <row r="52746" spans="1:1">
      <c r="A52746" s="24"/>
    </row>
    <row r="52747" spans="1:1">
      <c r="A52747" s="24"/>
    </row>
    <row r="52748" spans="1:1">
      <c r="A52748" s="26"/>
    </row>
    <row r="52749" spans="1:1">
      <c r="A52749" s="26"/>
    </row>
    <row r="52750" spans="1:1">
      <c r="A52750" s="26"/>
    </row>
    <row r="52751" spans="1:1">
      <c r="A52751" s="26"/>
    </row>
    <row r="52752" spans="1:1">
      <c r="A52752" s="26"/>
    </row>
    <row r="52753" spans="1:1">
      <c r="A52753" s="26"/>
    </row>
    <row r="52754" spans="1:1">
      <c r="A52754" s="26"/>
    </row>
    <row r="52755" spans="1:1">
      <c r="A52755" s="26"/>
    </row>
    <row r="52756" spans="1:1">
      <c r="A52756" s="26"/>
    </row>
    <row r="52757" spans="1:1">
      <c r="A52757" s="26"/>
    </row>
    <row r="52758" spans="1:1">
      <c r="A52758" s="26"/>
    </row>
    <row r="52759" spans="1:1">
      <c r="A52759" s="26"/>
    </row>
    <row r="52760" spans="1:1">
      <c r="A52760" s="26"/>
    </row>
    <row r="52761" spans="1:1" ht="13.5" thickBot="1">
      <c r="A52761" s="31"/>
    </row>
    <row r="52762" spans="1:1">
      <c r="A52762" s="44"/>
    </row>
    <row r="52763" spans="1:1" ht="13.5" thickBot="1">
      <c r="A52763" s="47"/>
    </row>
    <row r="52764" spans="1:1">
      <c r="A52764" s="48"/>
    </row>
    <row r="52765" spans="1:1">
      <c r="A52765" s="50"/>
    </row>
    <row r="52766" spans="1:1">
      <c r="A52766" s="50"/>
    </row>
    <row r="52767" spans="1:1">
      <c r="A52767" s="50"/>
    </row>
    <row r="52768" spans="1:1">
      <c r="A52768" s="50"/>
    </row>
    <row r="52769" spans="1:1">
      <c r="A52769" s="50"/>
    </row>
    <row r="52770" spans="1:1">
      <c r="A52770" s="50"/>
    </row>
    <row r="52771" spans="1:1">
      <c r="A52771" s="50"/>
    </row>
    <row r="52772" spans="1:1">
      <c r="A52772" s="50"/>
    </row>
    <row r="52773" spans="1:1">
      <c r="A52773" s="50"/>
    </row>
    <row r="52774" spans="1:1">
      <c r="A52774" s="50"/>
    </row>
    <row r="52775" spans="1:1">
      <c r="A52775" s="50"/>
    </row>
    <row r="52776" spans="1:1">
      <c r="A52776" s="50"/>
    </row>
    <row r="52777" spans="1:1">
      <c r="A52777" s="50"/>
    </row>
    <row r="52778" spans="1:1">
      <c r="A52778" s="50"/>
    </row>
    <row r="52779" spans="1:1">
      <c r="A52779" s="50"/>
    </row>
    <row r="52780" spans="1:1" ht="13.5" thickBot="1">
      <c r="A52780" s="47"/>
    </row>
    <row r="52781" spans="1:1">
      <c r="A52781" s="1"/>
    </row>
    <row r="52782" spans="1:1">
      <c r="A52782" s="24"/>
    </row>
    <row r="52783" spans="1:1">
      <c r="A52783" s="26"/>
    </row>
    <row r="52784" spans="1:1">
      <c r="A52784" s="26"/>
    </row>
    <row r="52785" spans="1:1">
      <c r="A52785" s="26"/>
    </row>
    <row r="52786" spans="1:1">
      <c r="A52786" s="26"/>
    </row>
    <row r="52787" spans="1:1">
      <c r="A52787" s="26"/>
    </row>
    <row r="52788" spans="1:1">
      <c r="A52788" s="26"/>
    </row>
    <row r="52789" spans="1:1">
      <c r="A52789" s="26"/>
    </row>
    <row r="52790" spans="1:1">
      <c r="A52790" s="26"/>
    </row>
    <row r="52791" spans="1:1">
      <c r="A52791" s="26"/>
    </row>
    <row r="52792" spans="1:1">
      <c r="A52792" s="26"/>
    </row>
    <row r="52793" spans="1:1">
      <c r="A52793" s="26"/>
    </row>
    <row r="52794" spans="1:1">
      <c r="A52794" s="26"/>
    </row>
    <row r="52795" spans="1:1">
      <c r="A52795" s="26"/>
    </row>
    <row r="52796" spans="1:1">
      <c r="A52796" s="26"/>
    </row>
    <row r="52797" spans="1:1">
      <c r="A52797" s="31"/>
    </row>
    <row r="52798" spans="1:1">
      <c r="A52798" s="24"/>
    </row>
    <row r="52799" spans="1:1">
      <c r="A52799" s="24"/>
    </row>
    <row r="52800" spans="1:1">
      <c r="A52800" s="26"/>
    </row>
    <row r="52801" spans="1:1">
      <c r="A52801" s="26"/>
    </row>
    <row r="52802" spans="1:1">
      <c r="A52802" s="26"/>
    </row>
    <row r="52803" spans="1:1">
      <c r="A52803" s="26"/>
    </row>
    <row r="52804" spans="1:1">
      <c r="A52804" s="26"/>
    </row>
    <row r="52805" spans="1:1">
      <c r="A52805" s="26"/>
    </row>
    <row r="52806" spans="1:1">
      <c r="A52806" s="26"/>
    </row>
    <row r="52807" spans="1:1">
      <c r="A52807" s="26"/>
    </row>
    <row r="52808" spans="1:1">
      <c r="A52808" s="26"/>
    </row>
    <row r="52809" spans="1:1">
      <c r="A52809" s="26"/>
    </row>
    <row r="52810" spans="1:1">
      <c r="A52810" s="26"/>
    </row>
    <row r="52811" spans="1:1">
      <c r="A52811" s="26"/>
    </row>
    <row r="52812" spans="1:1">
      <c r="A52812" s="26"/>
    </row>
    <row r="52813" spans="1:1" ht="13.5" thickBot="1">
      <c r="A52813" s="31"/>
    </row>
    <row r="52814" spans="1:1">
      <c r="A52814" s="44"/>
    </row>
    <row r="52815" spans="1:1" ht="13.5" thickBot="1">
      <c r="A52815" s="47"/>
    </row>
    <row r="52816" spans="1:1">
      <c r="A52816" s="48"/>
    </row>
    <row r="52817" spans="1:1">
      <c r="A52817" s="50"/>
    </row>
    <row r="52818" spans="1:1">
      <c r="A52818" s="50"/>
    </row>
    <row r="52819" spans="1:1">
      <c r="A52819" s="50"/>
    </row>
    <row r="52820" spans="1:1">
      <c r="A52820" s="50"/>
    </row>
    <row r="52821" spans="1:1">
      <c r="A52821" s="50"/>
    </row>
    <row r="52822" spans="1:1">
      <c r="A52822" s="50"/>
    </row>
    <row r="52823" spans="1:1">
      <c r="A52823" s="50"/>
    </row>
    <row r="52824" spans="1:1">
      <c r="A52824" s="50"/>
    </row>
    <row r="52825" spans="1:1">
      <c r="A52825" s="50"/>
    </row>
    <row r="52826" spans="1:1">
      <c r="A52826" s="50"/>
    </row>
    <row r="52827" spans="1:1">
      <c r="A52827" s="50"/>
    </row>
    <row r="52828" spans="1:1">
      <c r="A52828" s="50"/>
    </row>
    <row r="52829" spans="1:1">
      <c r="A52829" s="50"/>
    </row>
    <row r="52830" spans="1:1">
      <c r="A52830" s="50"/>
    </row>
    <row r="52831" spans="1:1">
      <c r="A52831" s="50"/>
    </row>
    <row r="52832" spans="1:1" ht="13.5" thickBot="1">
      <c r="A52832" s="47"/>
    </row>
    <row r="52833" spans="1:1">
      <c r="A52833" s="1"/>
    </row>
    <row r="52834" spans="1:1">
      <c r="A52834" s="24"/>
    </row>
    <row r="52835" spans="1:1">
      <c r="A52835" s="26"/>
    </row>
    <row r="52836" spans="1:1">
      <c r="A52836" s="26"/>
    </row>
    <row r="52837" spans="1:1">
      <c r="A52837" s="26"/>
    </row>
    <row r="52838" spans="1:1">
      <c r="A52838" s="26"/>
    </row>
    <row r="52839" spans="1:1">
      <c r="A52839" s="26"/>
    </row>
    <row r="52840" spans="1:1">
      <c r="A52840" s="26"/>
    </row>
    <row r="52841" spans="1:1">
      <c r="A52841" s="26"/>
    </row>
    <row r="52842" spans="1:1">
      <c r="A52842" s="26"/>
    </row>
    <row r="52843" spans="1:1">
      <c r="A52843" s="26"/>
    </row>
    <row r="52844" spans="1:1">
      <c r="A52844" s="26"/>
    </row>
    <row r="52845" spans="1:1">
      <c r="A52845" s="26"/>
    </row>
    <row r="52846" spans="1:1">
      <c r="A52846" s="26"/>
    </row>
    <row r="52847" spans="1:1">
      <c r="A52847" s="26"/>
    </row>
    <row r="52848" spans="1:1">
      <c r="A52848" s="26"/>
    </row>
    <row r="52849" spans="1:1">
      <c r="A52849" s="31"/>
    </row>
    <row r="52850" spans="1:1">
      <c r="A52850" s="24"/>
    </row>
    <row r="52851" spans="1:1">
      <c r="A52851" s="24"/>
    </row>
    <row r="52852" spans="1:1">
      <c r="A52852" s="26"/>
    </row>
    <row r="52853" spans="1:1">
      <c r="A52853" s="26"/>
    </row>
    <row r="52854" spans="1:1">
      <c r="A52854" s="26"/>
    </row>
    <row r="52855" spans="1:1">
      <c r="A52855" s="26"/>
    </row>
    <row r="52856" spans="1:1">
      <c r="A52856" s="26"/>
    </row>
    <row r="52857" spans="1:1">
      <c r="A52857" s="26"/>
    </row>
    <row r="52858" spans="1:1">
      <c r="A52858" s="26"/>
    </row>
    <row r="52859" spans="1:1">
      <c r="A52859" s="26"/>
    </row>
    <row r="52860" spans="1:1">
      <c r="A52860" s="26"/>
    </row>
    <row r="52861" spans="1:1">
      <c r="A52861" s="26"/>
    </row>
    <row r="52862" spans="1:1">
      <c r="A52862" s="26"/>
    </row>
    <row r="52863" spans="1:1">
      <c r="A52863" s="26"/>
    </row>
    <row r="52864" spans="1:1">
      <c r="A52864" s="26"/>
    </row>
    <row r="52865" spans="1:1" ht="13.5" thickBot="1">
      <c r="A52865" s="31"/>
    </row>
    <row r="52866" spans="1:1">
      <c r="A52866" s="44"/>
    </row>
    <row r="52867" spans="1:1" ht="13.5" thickBot="1">
      <c r="A52867" s="47"/>
    </row>
    <row r="52868" spans="1:1">
      <c r="A52868" s="48"/>
    </row>
    <row r="52869" spans="1:1">
      <c r="A52869" s="50"/>
    </row>
    <row r="52870" spans="1:1">
      <c r="A52870" s="50"/>
    </row>
    <row r="52871" spans="1:1">
      <c r="A52871" s="50"/>
    </row>
    <row r="52872" spans="1:1">
      <c r="A52872" s="50"/>
    </row>
    <row r="52873" spans="1:1">
      <c r="A52873" s="50"/>
    </row>
    <row r="52874" spans="1:1">
      <c r="A52874" s="50"/>
    </row>
    <row r="52875" spans="1:1">
      <c r="A52875" s="50"/>
    </row>
    <row r="52876" spans="1:1">
      <c r="A52876" s="50"/>
    </row>
    <row r="52877" spans="1:1">
      <c r="A52877" s="50"/>
    </row>
    <row r="52878" spans="1:1">
      <c r="A52878" s="50"/>
    </row>
    <row r="52879" spans="1:1">
      <c r="A52879" s="50"/>
    </row>
    <row r="52880" spans="1:1">
      <c r="A52880" s="50"/>
    </row>
    <row r="52881" spans="1:1">
      <c r="A52881" s="50"/>
    </row>
    <row r="52882" spans="1:1">
      <c r="A52882" s="50"/>
    </row>
    <row r="52883" spans="1:1">
      <c r="A52883" s="50"/>
    </row>
    <row r="52884" spans="1:1" ht="13.5" thickBot="1">
      <c r="A52884" s="47"/>
    </row>
    <row r="52885" spans="1:1">
      <c r="A52885" s="1"/>
    </row>
    <row r="52886" spans="1:1">
      <c r="A52886" s="24"/>
    </row>
    <row r="52887" spans="1:1">
      <c r="A52887" s="26"/>
    </row>
    <row r="52888" spans="1:1">
      <c r="A52888" s="26"/>
    </row>
    <row r="52889" spans="1:1">
      <c r="A52889" s="26"/>
    </row>
    <row r="52890" spans="1:1">
      <c r="A52890" s="26"/>
    </row>
    <row r="52891" spans="1:1">
      <c r="A52891" s="26"/>
    </row>
    <row r="52892" spans="1:1">
      <c r="A52892" s="26"/>
    </row>
    <row r="52893" spans="1:1">
      <c r="A52893" s="26"/>
    </row>
    <row r="52894" spans="1:1">
      <c r="A52894" s="26"/>
    </row>
    <row r="52895" spans="1:1">
      <c r="A52895" s="26"/>
    </row>
    <row r="52896" spans="1:1">
      <c r="A52896" s="26"/>
    </row>
    <row r="52897" spans="1:1">
      <c r="A52897" s="26"/>
    </row>
    <row r="52898" spans="1:1">
      <c r="A52898" s="26"/>
    </row>
    <row r="52899" spans="1:1">
      <c r="A52899" s="26"/>
    </row>
    <row r="52900" spans="1:1">
      <c r="A52900" s="26"/>
    </row>
    <row r="52901" spans="1:1">
      <c r="A52901" s="31"/>
    </row>
    <row r="52902" spans="1:1">
      <c r="A52902" s="24"/>
    </row>
    <row r="52903" spans="1:1">
      <c r="A52903" s="24"/>
    </row>
    <row r="52904" spans="1:1">
      <c r="A52904" s="26"/>
    </row>
    <row r="52905" spans="1:1">
      <c r="A52905" s="26"/>
    </row>
    <row r="52906" spans="1:1">
      <c r="A52906" s="26"/>
    </row>
    <row r="52907" spans="1:1">
      <c r="A52907" s="26"/>
    </row>
    <row r="52908" spans="1:1">
      <c r="A52908" s="26"/>
    </row>
    <row r="52909" spans="1:1">
      <c r="A52909" s="26"/>
    </row>
    <row r="52910" spans="1:1">
      <c r="A52910" s="26"/>
    </row>
    <row r="52911" spans="1:1">
      <c r="A52911" s="26"/>
    </row>
    <row r="52912" spans="1:1">
      <c r="A52912" s="26"/>
    </row>
    <row r="52913" spans="1:1">
      <c r="A52913" s="26"/>
    </row>
    <row r="52914" spans="1:1">
      <c r="A52914" s="26"/>
    </row>
    <row r="52915" spans="1:1">
      <c r="A52915" s="26"/>
    </row>
    <row r="52916" spans="1:1">
      <c r="A52916" s="26"/>
    </row>
    <row r="52917" spans="1:1" ht="13.5" thickBot="1">
      <c r="A52917" s="31"/>
    </row>
    <row r="52918" spans="1:1">
      <c r="A52918" s="44"/>
    </row>
    <row r="52919" spans="1:1" ht="13.5" thickBot="1">
      <c r="A52919" s="47"/>
    </row>
    <row r="52920" spans="1:1">
      <c r="A52920" s="48"/>
    </row>
    <row r="52921" spans="1:1">
      <c r="A52921" s="50"/>
    </row>
    <row r="52922" spans="1:1">
      <c r="A52922" s="50"/>
    </row>
    <row r="52923" spans="1:1">
      <c r="A52923" s="50"/>
    </row>
    <row r="52924" spans="1:1">
      <c r="A52924" s="50"/>
    </row>
    <row r="52925" spans="1:1">
      <c r="A52925" s="50"/>
    </row>
    <row r="52926" spans="1:1">
      <c r="A52926" s="50"/>
    </row>
    <row r="52927" spans="1:1">
      <c r="A52927" s="50"/>
    </row>
    <row r="52928" spans="1:1">
      <c r="A52928" s="50"/>
    </row>
    <row r="52929" spans="1:1">
      <c r="A52929" s="50"/>
    </row>
    <row r="52930" spans="1:1">
      <c r="A52930" s="50"/>
    </row>
    <row r="52931" spans="1:1">
      <c r="A52931" s="50"/>
    </row>
    <row r="52932" spans="1:1">
      <c r="A52932" s="50"/>
    </row>
    <row r="52933" spans="1:1">
      <c r="A52933" s="50"/>
    </row>
    <row r="52934" spans="1:1">
      <c r="A52934" s="50"/>
    </row>
    <row r="52935" spans="1:1">
      <c r="A52935" s="50"/>
    </row>
    <row r="52936" spans="1:1" ht="13.5" thickBot="1">
      <c r="A52936" s="47"/>
    </row>
    <row r="52937" spans="1:1">
      <c r="A52937" s="1"/>
    </row>
    <row r="52938" spans="1:1">
      <c r="A52938" s="24"/>
    </row>
    <row r="52939" spans="1:1">
      <c r="A52939" s="26"/>
    </row>
    <row r="52940" spans="1:1">
      <c r="A52940" s="26"/>
    </row>
    <row r="52941" spans="1:1">
      <c r="A52941" s="26"/>
    </row>
    <row r="52942" spans="1:1">
      <c r="A52942" s="26"/>
    </row>
    <row r="52943" spans="1:1">
      <c r="A52943" s="26"/>
    </row>
    <row r="52944" spans="1:1">
      <c r="A52944" s="26"/>
    </row>
    <row r="52945" spans="1:1">
      <c r="A52945" s="26"/>
    </row>
    <row r="52946" spans="1:1">
      <c r="A52946" s="26"/>
    </row>
    <row r="52947" spans="1:1">
      <c r="A52947" s="26"/>
    </row>
    <row r="52948" spans="1:1">
      <c r="A52948" s="26"/>
    </row>
    <row r="52949" spans="1:1">
      <c r="A52949" s="26"/>
    </row>
    <row r="52950" spans="1:1">
      <c r="A52950" s="26"/>
    </row>
    <row r="52951" spans="1:1">
      <c r="A52951" s="26"/>
    </row>
    <row r="52952" spans="1:1">
      <c r="A52952" s="26"/>
    </row>
    <row r="52953" spans="1:1">
      <c r="A52953" s="31"/>
    </row>
    <row r="52954" spans="1:1">
      <c r="A52954" s="24"/>
    </row>
    <row r="52955" spans="1:1">
      <c r="A52955" s="24"/>
    </row>
    <row r="52956" spans="1:1">
      <c r="A52956" s="26"/>
    </row>
    <row r="52957" spans="1:1">
      <c r="A52957" s="26"/>
    </row>
    <row r="52958" spans="1:1">
      <c r="A52958" s="26"/>
    </row>
    <row r="52959" spans="1:1">
      <c r="A52959" s="26"/>
    </row>
    <row r="52960" spans="1:1">
      <c r="A52960" s="26"/>
    </row>
    <row r="52961" spans="1:1">
      <c r="A52961" s="26"/>
    </row>
    <row r="52962" spans="1:1">
      <c r="A52962" s="26"/>
    </row>
    <row r="52963" spans="1:1">
      <c r="A52963" s="26"/>
    </row>
    <row r="52964" spans="1:1">
      <c r="A52964" s="26"/>
    </row>
    <row r="52965" spans="1:1">
      <c r="A52965" s="26"/>
    </row>
    <row r="52966" spans="1:1">
      <c r="A52966" s="26"/>
    </row>
    <row r="52967" spans="1:1">
      <c r="A52967" s="26"/>
    </row>
    <row r="52968" spans="1:1">
      <c r="A52968" s="26"/>
    </row>
    <row r="52969" spans="1:1" ht="13.5" thickBot="1">
      <c r="A52969" s="31"/>
    </row>
    <row r="52970" spans="1:1">
      <c r="A52970" s="44"/>
    </row>
    <row r="52971" spans="1:1" ht="13.5" thickBot="1">
      <c r="A52971" s="47"/>
    </row>
    <row r="52972" spans="1:1">
      <c r="A52972" s="48"/>
    </row>
    <row r="52973" spans="1:1">
      <c r="A52973" s="50"/>
    </row>
    <row r="52974" spans="1:1">
      <c r="A52974" s="50"/>
    </row>
    <row r="52975" spans="1:1">
      <c r="A52975" s="50"/>
    </row>
    <row r="52976" spans="1:1">
      <c r="A52976" s="50"/>
    </row>
    <row r="52977" spans="1:1">
      <c r="A52977" s="50"/>
    </row>
    <row r="52978" spans="1:1">
      <c r="A52978" s="50"/>
    </row>
    <row r="52979" spans="1:1">
      <c r="A52979" s="50"/>
    </row>
    <row r="52980" spans="1:1">
      <c r="A52980" s="50"/>
    </row>
    <row r="52981" spans="1:1">
      <c r="A52981" s="50"/>
    </row>
    <row r="52982" spans="1:1">
      <c r="A52982" s="50"/>
    </row>
    <row r="52983" spans="1:1">
      <c r="A52983" s="50"/>
    </row>
    <row r="52984" spans="1:1">
      <c r="A52984" s="50"/>
    </row>
    <row r="52985" spans="1:1">
      <c r="A52985" s="50"/>
    </row>
    <row r="52986" spans="1:1">
      <c r="A52986" s="50"/>
    </row>
    <row r="52987" spans="1:1">
      <c r="A52987" s="50"/>
    </row>
    <row r="52988" spans="1:1" ht="13.5" thickBot="1">
      <c r="A52988" s="47"/>
    </row>
    <row r="52989" spans="1:1">
      <c r="A52989" s="1"/>
    </row>
    <row r="52990" spans="1:1">
      <c r="A52990" s="24"/>
    </row>
    <row r="52991" spans="1:1">
      <c r="A52991" s="26"/>
    </row>
    <row r="52992" spans="1:1">
      <c r="A52992" s="26"/>
    </row>
    <row r="52993" spans="1:1">
      <c r="A52993" s="26"/>
    </row>
    <row r="52994" spans="1:1">
      <c r="A52994" s="26"/>
    </row>
    <row r="52995" spans="1:1">
      <c r="A52995" s="26"/>
    </row>
    <row r="52996" spans="1:1">
      <c r="A52996" s="26"/>
    </row>
    <row r="52997" spans="1:1">
      <c r="A52997" s="26"/>
    </row>
    <row r="52998" spans="1:1">
      <c r="A52998" s="26"/>
    </row>
    <row r="52999" spans="1:1">
      <c r="A52999" s="26"/>
    </row>
    <row r="53000" spans="1:1">
      <c r="A53000" s="26"/>
    </row>
    <row r="53001" spans="1:1">
      <c r="A53001" s="26"/>
    </row>
    <row r="53002" spans="1:1">
      <c r="A53002" s="26"/>
    </row>
    <row r="53003" spans="1:1">
      <c r="A53003" s="26"/>
    </row>
    <row r="53004" spans="1:1">
      <c r="A53004" s="26"/>
    </row>
    <row r="53005" spans="1:1">
      <c r="A53005" s="31"/>
    </row>
    <row r="53006" spans="1:1">
      <c r="A53006" s="24"/>
    </row>
    <row r="53007" spans="1:1">
      <c r="A53007" s="24"/>
    </row>
    <row r="53008" spans="1:1">
      <c r="A53008" s="26"/>
    </row>
    <row r="53009" spans="1:1">
      <c r="A53009" s="26"/>
    </row>
    <row r="53010" spans="1:1">
      <c r="A53010" s="26"/>
    </row>
    <row r="53011" spans="1:1">
      <c r="A53011" s="26"/>
    </row>
    <row r="53012" spans="1:1">
      <c r="A53012" s="26"/>
    </row>
    <row r="53013" spans="1:1">
      <c r="A53013" s="26"/>
    </row>
    <row r="53014" spans="1:1">
      <c r="A53014" s="26"/>
    </row>
    <row r="53015" spans="1:1">
      <c r="A53015" s="26"/>
    </row>
    <row r="53016" spans="1:1">
      <c r="A53016" s="26"/>
    </row>
    <row r="53017" spans="1:1">
      <c r="A53017" s="26"/>
    </row>
    <row r="53018" spans="1:1">
      <c r="A53018" s="26"/>
    </row>
    <row r="53019" spans="1:1">
      <c r="A53019" s="26"/>
    </row>
    <row r="53020" spans="1:1">
      <c r="A53020" s="26"/>
    </row>
    <row r="53021" spans="1:1" ht="13.5" thickBot="1">
      <c r="A53021" s="31"/>
    </row>
    <row r="53022" spans="1:1">
      <c r="A53022" s="44"/>
    </row>
    <row r="53023" spans="1:1" ht="13.5" thickBot="1">
      <c r="A53023" s="47"/>
    </row>
    <row r="53024" spans="1:1">
      <c r="A53024" s="48"/>
    </row>
    <row r="53025" spans="1:1">
      <c r="A53025" s="50"/>
    </row>
    <row r="53026" spans="1:1">
      <c r="A53026" s="50"/>
    </row>
    <row r="53027" spans="1:1">
      <c r="A53027" s="50"/>
    </row>
    <row r="53028" spans="1:1">
      <c r="A53028" s="50"/>
    </row>
    <row r="53029" spans="1:1">
      <c r="A53029" s="50"/>
    </row>
    <row r="53030" spans="1:1">
      <c r="A53030" s="50"/>
    </row>
    <row r="53031" spans="1:1">
      <c r="A53031" s="50"/>
    </row>
    <row r="53032" spans="1:1">
      <c r="A53032" s="50"/>
    </row>
    <row r="53033" spans="1:1">
      <c r="A53033" s="50"/>
    </row>
    <row r="53034" spans="1:1">
      <c r="A53034" s="50"/>
    </row>
    <row r="53035" spans="1:1">
      <c r="A53035" s="50"/>
    </row>
    <row r="53036" spans="1:1">
      <c r="A53036" s="50"/>
    </row>
    <row r="53037" spans="1:1">
      <c r="A53037" s="50"/>
    </row>
    <row r="53038" spans="1:1">
      <c r="A53038" s="50"/>
    </row>
    <row r="53039" spans="1:1">
      <c r="A53039" s="50"/>
    </row>
    <row r="53040" spans="1:1" ht="13.5" thickBot="1">
      <c r="A53040" s="47"/>
    </row>
    <row r="53041" spans="1:1">
      <c r="A53041" s="1"/>
    </row>
    <row r="53042" spans="1:1">
      <c r="A53042" s="24"/>
    </row>
    <row r="53043" spans="1:1">
      <c r="A53043" s="26"/>
    </row>
    <row r="53044" spans="1:1">
      <c r="A53044" s="26"/>
    </row>
    <row r="53045" spans="1:1">
      <c r="A53045" s="26"/>
    </row>
    <row r="53046" spans="1:1">
      <c r="A53046" s="26"/>
    </row>
    <row r="53047" spans="1:1">
      <c r="A53047" s="26"/>
    </row>
    <row r="53048" spans="1:1">
      <c r="A53048" s="26"/>
    </row>
    <row r="53049" spans="1:1">
      <c r="A53049" s="26"/>
    </row>
    <row r="53050" spans="1:1">
      <c r="A53050" s="26"/>
    </row>
    <row r="53051" spans="1:1">
      <c r="A53051" s="26"/>
    </row>
    <row r="53052" spans="1:1">
      <c r="A53052" s="26"/>
    </row>
    <row r="53053" spans="1:1">
      <c r="A53053" s="26"/>
    </row>
    <row r="53054" spans="1:1">
      <c r="A53054" s="26"/>
    </row>
    <row r="53055" spans="1:1">
      <c r="A53055" s="26"/>
    </row>
    <row r="53056" spans="1:1">
      <c r="A53056" s="26"/>
    </row>
    <row r="53057" spans="1:1">
      <c r="A53057" s="31"/>
    </row>
    <row r="53058" spans="1:1">
      <c r="A53058" s="24"/>
    </row>
    <row r="53059" spans="1:1">
      <c r="A53059" s="24"/>
    </row>
    <row r="53060" spans="1:1">
      <c r="A53060" s="26"/>
    </row>
    <row r="53061" spans="1:1">
      <c r="A53061" s="26"/>
    </row>
    <row r="53062" spans="1:1">
      <c r="A53062" s="26"/>
    </row>
    <row r="53063" spans="1:1">
      <c r="A53063" s="26"/>
    </row>
    <row r="53064" spans="1:1">
      <c r="A53064" s="26"/>
    </row>
    <row r="53065" spans="1:1">
      <c r="A53065" s="26"/>
    </row>
    <row r="53066" spans="1:1">
      <c r="A53066" s="26"/>
    </row>
    <row r="53067" spans="1:1">
      <c r="A53067" s="26"/>
    </row>
    <row r="53068" spans="1:1">
      <c r="A53068" s="26"/>
    </row>
    <row r="53069" spans="1:1">
      <c r="A53069" s="26"/>
    </row>
    <row r="53070" spans="1:1">
      <c r="A53070" s="26"/>
    </row>
    <row r="53071" spans="1:1">
      <c r="A53071" s="26"/>
    </row>
    <row r="53072" spans="1:1">
      <c r="A53072" s="26"/>
    </row>
    <row r="53073" spans="1:1" ht="13.5" thickBot="1">
      <c r="A53073" s="31"/>
    </row>
    <row r="53074" spans="1:1">
      <c r="A53074" s="44"/>
    </row>
    <row r="53075" spans="1:1" ht="13.5" thickBot="1">
      <c r="A53075" s="47"/>
    </row>
    <row r="53076" spans="1:1">
      <c r="A53076" s="48"/>
    </row>
    <row r="53077" spans="1:1">
      <c r="A53077" s="50"/>
    </row>
    <row r="53078" spans="1:1">
      <c r="A53078" s="50"/>
    </row>
    <row r="53079" spans="1:1">
      <c r="A53079" s="50"/>
    </row>
    <row r="53080" spans="1:1">
      <c r="A53080" s="50"/>
    </row>
    <row r="53081" spans="1:1">
      <c r="A53081" s="50"/>
    </row>
    <row r="53082" spans="1:1">
      <c r="A53082" s="50"/>
    </row>
    <row r="53083" spans="1:1">
      <c r="A53083" s="50"/>
    </row>
    <row r="53084" spans="1:1">
      <c r="A53084" s="50"/>
    </row>
    <row r="53085" spans="1:1">
      <c r="A53085" s="50"/>
    </row>
    <row r="53086" spans="1:1">
      <c r="A53086" s="50"/>
    </row>
    <row r="53087" spans="1:1">
      <c r="A53087" s="50"/>
    </row>
    <row r="53088" spans="1:1">
      <c r="A53088" s="50"/>
    </row>
    <row r="53089" spans="1:1">
      <c r="A53089" s="50"/>
    </row>
    <row r="53090" spans="1:1">
      <c r="A53090" s="50"/>
    </row>
    <row r="53091" spans="1:1">
      <c r="A53091" s="50"/>
    </row>
    <row r="53092" spans="1:1" ht="13.5" thickBot="1">
      <c r="A53092" s="47"/>
    </row>
    <row r="53093" spans="1:1">
      <c r="A53093" s="1"/>
    </row>
    <row r="53094" spans="1:1">
      <c r="A53094" s="24"/>
    </row>
    <row r="53095" spans="1:1">
      <c r="A53095" s="26"/>
    </row>
    <row r="53096" spans="1:1">
      <c r="A53096" s="26"/>
    </row>
    <row r="53097" spans="1:1">
      <c r="A53097" s="26"/>
    </row>
    <row r="53098" spans="1:1">
      <c r="A53098" s="26"/>
    </row>
    <row r="53099" spans="1:1">
      <c r="A53099" s="26"/>
    </row>
    <row r="53100" spans="1:1">
      <c r="A53100" s="26"/>
    </row>
    <row r="53101" spans="1:1">
      <c r="A53101" s="26"/>
    </row>
    <row r="53102" spans="1:1">
      <c r="A53102" s="26"/>
    </row>
    <row r="53103" spans="1:1">
      <c r="A53103" s="26"/>
    </row>
    <row r="53104" spans="1:1">
      <c r="A53104" s="26"/>
    </row>
    <row r="53105" spans="1:1">
      <c r="A53105" s="26"/>
    </row>
    <row r="53106" spans="1:1">
      <c r="A53106" s="26"/>
    </row>
    <row r="53107" spans="1:1">
      <c r="A53107" s="26"/>
    </row>
    <row r="53108" spans="1:1">
      <c r="A53108" s="26"/>
    </row>
    <row r="53109" spans="1:1">
      <c r="A53109" s="31"/>
    </row>
    <row r="53110" spans="1:1">
      <c r="A53110" s="24"/>
    </row>
    <row r="53111" spans="1:1">
      <c r="A53111" s="24"/>
    </row>
    <row r="53112" spans="1:1">
      <c r="A53112" s="26"/>
    </row>
    <row r="53113" spans="1:1">
      <c r="A53113" s="26"/>
    </row>
    <row r="53114" spans="1:1">
      <c r="A53114" s="26"/>
    </row>
    <row r="53115" spans="1:1">
      <c r="A53115" s="26"/>
    </row>
    <row r="53116" spans="1:1">
      <c r="A53116" s="26"/>
    </row>
    <row r="53117" spans="1:1">
      <c r="A53117" s="26"/>
    </row>
    <row r="53118" spans="1:1">
      <c r="A53118" s="26"/>
    </row>
    <row r="53119" spans="1:1">
      <c r="A53119" s="26"/>
    </row>
    <row r="53120" spans="1:1">
      <c r="A53120" s="26"/>
    </row>
    <row r="53121" spans="1:1">
      <c r="A53121" s="26"/>
    </row>
    <row r="53122" spans="1:1">
      <c r="A53122" s="26"/>
    </row>
    <row r="53123" spans="1:1">
      <c r="A53123" s="26"/>
    </row>
    <row r="53124" spans="1:1">
      <c r="A53124" s="26"/>
    </row>
    <row r="53125" spans="1:1" ht="13.5" thickBot="1">
      <c r="A53125" s="31"/>
    </row>
    <row r="53126" spans="1:1">
      <c r="A53126" s="44"/>
    </row>
    <row r="53127" spans="1:1" ht="13.5" thickBot="1">
      <c r="A53127" s="47"/>
    </row>
    <row r="53128" spans="1:1">
      <c r="A53128" s="48"/>
    </row>
    <row r="53129" spans="1:1">
      <c r="A53129" s="50"/>
    </row>
    <row r="53130" spans="1:1">
      <c r="A53130" s="50"/>
    </row>
    <row r="53131" spans="1:1">
      <c r="A53131" s="50"/>
    </row>
    <row r="53132" spans="1:1">
      <c r="A53132" s="50"/>
    </row>
    <row r="53133" spans="1:1">
      <c r="A53133" s="50"/>
    </row>
    <row r="53134" spans="1:1">
      <c r="A53134" s="50"/>
    </row>
    <row r="53135" spans="1:1">
      <c r="A53135" s="50"/>
    </row>
    <row r="53136" spans="1:1">
      <c r="A53136" s="50"/>
    </row>
    <row r="53137" spans="1:1">
      <c r="A53137" s="50"/>
    </row>
    <row r="53138" spans="1:1">
      <c r="A53138" s="50"/>
    </row>
    <row r="53139" spans="1:1">
      <c r="A53139" s="50"/>
    </row>
    <row r="53140" spans="1:1">
      <c r="A53140" s="50"/>
    </row>
    <row r="53141" spans="1:1">
      <c r="A53141" s="50"/>
    </row>
    <row r="53142" spans="1:1">
      <c r="A53142" s="50"/>
    </row>
    <row r="53143" spans="1:1">
      <c r="A53143" s="50"/>
    </row>
    <row r="53144" spans="1:1" ht="13.5" thickBot="1">
      <c r="A53144" s="47"/>
    </row>
    <row r="53145" spans="1:1">
      <c r="A53145" s="1"/>
    </row>
    <row r="53146" spans="1:1">
      <c r="A53146" s="24"/>
    </row>
    <row r="53147" spans="1:1">
      <c r="A53147" s="26"/>
    </row>
    <row r="53148" spans="1:1">
      <c r="A53148" s="26"/>
    </row>
    <row r="53149" spans="1:1">
      <c r="A53149" s="26"/>
    </row>
    <row r="53150" spans="1:1">
      <c r="A53150" s="26"/>
    </row>
    <row r="53151" spans="1:1">
      <c r="A53151" s="26"/>
    </row>
    <row r="53152" spans="1:1">
      <c r="A53152" s="26"/>
    </row>
    <row r="53153" spans="1:1">
      <c r="A53153" s="26"/>
    </row>
    <row r="53154" spans="1:1">
      <c r="A53154" s="26"/>
    </row>
    <row r="53155" spans="1:1">
      <c r="A53155" s="26"/>
    </row>
    <row r="53156" spans="1:1">
      <c r="A53156" s="26"/>
    </row>
    <row r="53157" spans="1:1">
      <c r="A53157" s="26"/>
    </row>
    <row r="53158" spans="1:1">
      <c r="A53158" s="26"/>
    </row>
    <row r="53159" spans="1:1">
      <c r="A53159" s="26"/>
    </row>
    <row r="53160" spans="1:1">
      <c r="A53160" s="26"/>
    </row>
    <row r="53161" spans="1:1">
      <c r="A53161" s="31"/>
    </row>
    <row r="53162" spans="1:1">
      <c r="A53162" s="24"/>
    </row>
    <row r="53163" spans="1:1">
      <c r="A53163" s="24"/>
    </row>
    <row r="53164" spans="1:1">
      <c r="A53164" s="26"/>
    </row>
    <row r="53165" spans="1:1">
      <c r="A53165" s="26"/>
    </row>
    <row r="53166" spans="1:1">
      <c r="A53166" s="26"/>
    </row>
    <row r="53167" spans="1:1">
      <c r="A53167" s="26"/>
    </row>
    <row r="53168" spans="1:1">
      <c r="A53168" s="26"/>
    </row>
    <row r="53169" spans="1:1">
      <c r="A53169" s="26"/>
    </row>
    <row r="53170" spans="1:1">
      <c r="A53170" s="26"/>
    </row>
    <row r="53171" spans="1:1">
      <c r="A53171" s="26"/>
    </row>
    <row r="53172" spans="1:1">
      <c r="A53172" s="26"/>
    </row>
    <row r="53173" spans="1:1">
      <c r="A53173" s="26"/>
    </row>
    <row r="53174" spans="1:1">
      <c r="A53174" s="26"/>
    </row>
    <row r="53175" spans="1:1">
      <c r="A53175" s="26"/>
    </row>
    <row r="53176" spans="1:1">
      <c r="A53176" s="26"/>
    </row>
    <row r="53177" spans="1:1" ht="13.5" thickBot="1">
      <c r="A53177" s="31"/>
    </row>
    <row r="53178" spans="1:1">
      <c r="A53178" s="44"/>
    </row>
    <row r="53179" spans="1:1" ht="13.5" thickBot="1">
      <c r="A53179" s="47"/>
    </row>
    <row r="53180" spans="1:1">
      <c r="A53180" s="48"/>
    </row>
    <row r="53181" spans="1:1">
      <c r="A53181" s="50"/>
    </row>
    <row r="53182" spans="1:1">
      <c r="A53182" s="50"/>
    </row>
    <row r="53183" spans="1:1">
      <c r="A53183" s="50"/>
    </row>
    <row r="53184" spans="1:1">
      <c r="A53184" s="50"/>
    </row>
    <row r="53185" spans="1:1">
      <c r="A53185" s="50"/>
    </row>
    <row r="53186" spans="1:1">
      <c r="A53186" s="50"/>
    </row>
    <row r="53187" spans="1:1">
      <c r="A53187" s="50"/>
    </row>
    <row r="53188" spans="1:1">
      <c r="A53188" s="50"/>
    </row>
    <row r="53189" spans="1:1">
      <c r="A53189" s="50"/>
    </row>
    <row r="53190" spans="1:1">
      <c r="A53190" s="50"/>
    </row>
    <row r="53191" spans="1:1">
      <c r="A53191" s="50"/>
    </row>
    <row r="53192" spans="1:1">
      <c r="A53192" s="50"/>
    </row>
    <row r="53193" spans="1:1">
      <c r="A53193" s="50"/>
    </row>
    <row r="53194" spans="1:1">
      <c r="A53194" s="50"/>
    </row>
    <row r="53195" spans="1:1">
      <c r="A53195" s="50"/>
    </row>
    <row r="53196" spans="1:1" ht="13.5" thickBot="1">
      <c r="A53196" s="47"/>
    </row>
    <row r="53197" spans="1:1">
      <c r="A53197" s="1"/>
    </row>
    <row r="53198" spans="1:1">
      <c r="A53198" s="24"/>
    </row>
    <row r="53199" spans="1:1">
      <c r="A53199" s="26"/>
    </row>
    <row r="53200" spans="1:1">
      <c r="A53200" s="26"/>
    </row>
    <row r="53201" spans="1:1">
      <c r="A53201" s="26"/>
    </row>
    <row r="53202" spans="1:1">
      <c r="A53202" s="26"/>
    </row>
    <row r="53203" spans="1:1">
      <c r="A53203" s="26"/>
    </row>
    <row r="53204" spans="1:1">
      <c r="A53204" s="26"/>
    </row>
    <row r="53205" spans="1:1">
      <c r="A53205" s="26"/>
    </row>
    <row r="53206" spans="1:1">
      <c r="A53206" s="26"/>
    </row>
    <row r="53207" spans="1:1">
      <c r="A53207" s="26"/>
    </row>
    <row r="53208" spans="1:1">
      <c r="A53208" s="26"/>
    </row>
    <row r="53209" spans="1:1">
      <c r="A53209" s="26"/>
    </row>
    <row r="53210" spans="1:1">
      <c r="A53210" s="26"/>
    </row>
    <row r="53211" spans="1:1">
      <c r="A53211" s="26"/>
    </row>
    <row r="53212" spans="1:1">
      <c r="A53212" s="26"/>
    </row>
    <row r="53213" spans="1:1">
      <c r="A53213" s="31"/>
    </row>
    <row r="53214" spans="1:1">
      <c r="A53214" s="24"/>
    </row>
    <row r="53215" spans="1:1">
      <c r="A53215" s="24"/>
    </row>
    <row r="53216" spans="1:1">
      <c r="A53216" s="26"/>
    </row>
    <row r="53217" spans="1:1">
      <c r="A53217" s="26"/>
    </row>
    <row r="53218" spans="1:1">
      <c r="A53218" s="26"/>
    </row>
    <row r="53219" spans="1:1">
      <c r="A53219" s="26"/>
    </row>
    <row r="53220" spans="1:1">
      <c r="A53220" s="26"/>
    </row>
    <row r="53221" spans="1:1">
      <c r="A53221" s="26"/>
    </row>
    <row r="53222" spans="1:1">
      <c r="A53222" s="26"/>
    </row>
    <row r="53223" spans="1:1">
      <c r="A53223" s="26"/>
    </row>
    <row r="53224" spans="1:1">
      <c r="A53224" s="26"/>
    </row>
    <row r="53225" spans="1:1">
      <c r="A53225" s="26"/>
    </row>
    <row r="53226" spans="1:1">
      <c r="A53226" s="26"/>
    </row>
    <row r="53227" spans="1:1">
      <c r="A53227" s="26"/>
    </row>
    <row r="53228" spans="1:1">
      <c r="A53228" s="26"/>
    </row>
    <row r="53229" spans="1:1" ht="13.5" thickBot="1">
      <c r="A53229" s="31"/>
    </row>
    <row r="53230" spans="1:1">
      <c r="A53230" s="44"/>
    </row>
    <row r="53231" spans="1:1" ht="13.5" thickBot="1">
      <c r="A53231" s="47"/>
    </row>
    <row r="53232" spans="1:1">
      <c r="A53232" s="48"/>
    </row>
    <row r="53233" spans="1:1">
      <c r="A53233" s="50"/>
    </row>
    <row r="53234" spans="1:1">
      <c r="A53234" s="50"/>
    </row>
    <row r="53235" spans="1:1">
      <c r="A53235" s="50"/>
    </row>
    <row r="53236" spans="1:1">
      <c r="A53236" s="50"/>
    </row>
    <row r="53237" spans="1:1">
      <c r="A53237" s="50"/>
    </row>
    <row r="53238" spans="1:1">
      <c r="A53238" s="50"/>
    </row>
    <row r="53239" spans="1:1">
      <c r="A53239" s="50"/>
    </row>
    <row r="53240" spans="1:1">
      <c r="A53240" s="50"/>
    </row>
    <row r="53241" spans="1:1">
      <c r="A53241" s="50"/>
    </row>
    <row r="53242" spans="1:1">
      <c r="A53242" s="50"/>
    </row>
    <row r="53243" spans="1:1">
      <c r="A53243" s="50"/>
    </row>
    <row r="53244" spans="1:1">
      <c r="A53244" s="50"/>
    </row>
    <row r="53245" spans="1:1">
      <c r="A53245" s="50"/>
    </row>
    <row r="53246" spans="1:1">
      <c r="A53246" s="50"/>
    </row>
    <row r="53247" spans="1:1">
      <c r="A53247" s="50"/>
    </row>
    <row r="53248" spans="1:1" ht="13.5" thickBot="1">
      <c r="A53248" s="47"/>
    </row>
    <row r="53249" spans="1:1">
      <c r="A53249" s="1"/>
    </row>
    <row r="53250" spans="1:1">
      <c r="A53250" s="24"/>
    </row>
    <row r="53251" spans="1:1">
      <c r="A53251" s="26"/>
    </row>
    <row r="53252" spans="1:1">
      <c r="A53252" s="26"/>
    </row>
    <row r="53253" spans="1:1">
      <c r="A53253" s="26"/>
    </row>
    <row r="53254" spans="1:1">
      <c r="A53254" s="26"/>
    </row>
    <row r="53255" spans="1:1">
      <c r="A53255" s="26"/>
    </row>
    <row r="53256" spans="1:1">
      <c r="A53256" s="26"/>
    </row>
    <row r="53257" spans="1:1">
      <c r="A53257" s="26"/>
    </row>
    <row r="53258" spans="1:1">
      <c r="A53258" s="26"/>
    </row>
    <row r="53259" spans="1:1">
      <c r="A53259" s="26"/>
    </row>
    <row r="53260" spans="1:1">
      <c r="A53260" s="26"/>
    </row>
    <row r="53261" spans="1:1">
      <c r="A53261" s="26"/>
    </row>
    <row r="53262" spans="1:1">
      <c r="A53262" s="26"/>
    </row>
    <row r="53263" spans="1:1">
      <c r="A53263" s="26"/>
    </row>
    <row r="53264" spans="1:1">
      <c r="A53264" s="26"/>
    </row>
    <row r="53265" spans="1:1">
      <c r="A53265" s="31"/>
    </row>
    <row r="53266" spans="1:1">
      <c r="A53266" s="24"/>
    </row>
    <row r="53267" spans="1:1">
      <c r="A53267" s="24"/>
    </row>
    <row r="53268" spans="1:1">
      <c r="A53268" s="26"/>
    </row>
    <row r="53269" spans="1:1">
      <c r="A53269" s="26"/>
    </row>
    <row r="53270" spans="1:1">
      <c r="A53270" s="26"/>
    </row>
    <row r="53271" spans="1:1">
      <c r="A53271" s="26"/>
    </row>
    <row r="53272" spans="1:1">
      <c r="A53272" s="26"/>
    </row>
    <row r="53273" spans="1:1">
      <c r="A53273" s="26"/>
    </row>
    <row r="53274" spans="1:1">
      <c r="A53274" s="26"/>
    </row>
    <row r="53275" spans="1:1">
      <c r="A53275" s="26"/>
    </row>
    <row r="53276" spans="1:1">
      <c r="A53276" s="26"/>
    </row>
    <row r="53277" spans="1:1">
      <c r="A53277" s="26"/>
    </row>
    <row r="53278" spans="1:1">
      <c r="A53278" s="26"/>
    </row>
    <row r="53279" spans="1:1">
      <c r="A53279" s="26"/>
    </row>
    <row r="53280" spans="1:1">
      <c r="A53280" s="26"/>
    </row>
    <row r="53281" spans="1:1" ht="13.5" thickBot="1">
      <c r="A53281" s="31"/>
    </row>
    <row r="53282" spans="1:1">
      <c r="A53282" s="44"/>
    </row>
    <row r="53283" spans="1:1" ht="13.5" thickBot="1">
      <c r="A53283" s="47"/>
    </row>
    <row r="53284" spans="1:1">
      <c r="A53284" s="48"/>
    </row>
    <row r="53285" spans="1:1">
      <c r="A53285" s="50"/>
    </row>
    <row r="53286" spans="1:1">
      <c r="A53286" s="50"/>
    </row>
    <row r="53287" spans="1:1">
      <c r="A53287" s="50"/>
    </row>
    <row r="53288" spans="1:1">
      <c r="A53288" s="50"/>
    </row>
    <row r="53289" spans="1:1">
      <c r="A53289" s="50"/>
    </row>
    <row r="53290" spans="1:1">
      <c r="A53290" s="50"/>
    </row>
    <row r="53291" spans="1:1">
      <c r="A53291" s="50"/>
    </row>
    <row r="53292" spans="1:1">
      <c r="A53292" s="50"/>
    </row>
    <row r="53293" spans="1:1">
      <c r="A53293" s="50"/>
    </row>
    <row r="53294" spans="1:1">
      <c r="A53294" s="50"/>
    </row>
    <row r="53295" spans="1:1">
      <c r="A53295" s="50"/>
    </row>
    <row r="53296" spans="1:1">
      <c r="A53296" s="50"/>
    </row>
    <row r="53297" spans="1:1">
      <c r="A53297" s="50"/>
    </row>
    <row r="53298" spans="1:1">
      <c r="A53298" s="50"/>
    </row>
    <row r="53299" spans="1:1">
      <c r="A53299" s="50"/>
    </row>
    <row r="53300" spans="1:1" ht="13.5" thickBot="1">
      <c r="A53300" s="47"/>
    </row>
    <row r="53301" spans="1:1">
      <c r="A53301" s="1"/>
    </row>
    <row r="53302" spans="1:1">
      <c r="A53302" s="24"/>
    </row>
    <row r="53303" spans="1:1">
      <c r="A53303" s="26"/>
    </row>
    <row r="53304" spans="1:1">
      <c r="A53304" s="26"/>
    </row>
    <row r="53305" spans="1:1">
      <c r="A53305" s="26"/>
    </row>
    <row r="53306" spans="1:1">
      <c r="A53306" s="26"/>
    </row>
    <row r="53307" spans="1:1">
      <c r="A53307" s="26"/>
    </row>
    <row r="53308" spans="1:1">
      <c r="A53308" s="26"/>
    </row>
    <row r="53309" spans="1:1">
      <c r="A53309" s="26"/>
    </row>
    <row r="53310" spans="1:1">
      <c r="A53310" s="26"/>
    </row>
    <row r="53311" spans="1:1">
      <c r="A53311" s="26"/>
    </row>
    <row r="53312" spans="1:1">
      <c r="A53312" s="26"/>
    </row>
    <row r="53313" spans="1:1">
      <c r="A53313" s="26"/>
    </row>
    <row r="53314" spans="1:1">
      <c r="A53314" s="26"/>
    </row>
    <row r="53315" spans="1:1">
      <c r="A53315" s="26"/>
    </row>
    <row r="53316" spans="1:1">
      <c r="A53316" s="26"/>
    </row>
    <row r="53317" spans="1:1">
      <c r="A53317" s="31"/>
    </row>
    <row r="53318" spans="1:1">
      <c r="A53318" s="24"/>
    </row>
    <row r="53319" spans="1:1">
      <c r="A53319" s="24"/>
    </row>
    <row r="53320" spans="1:1">
      <c r="A53320" s="26"/>
    </row>
    <row r="53321" spans="1:1">
      <c r="A53321" s="26"/>
    </row>
    <row r="53322" spans="1:1">
      <c r="A53322" s="26"/>
    </row>
    <row r="53323" spans="1:1">
      <c r="A53323" s="26"/>
    </row>
    <row r="53324" spans="1:1">
      <c r="A53324" s="26"/>
    </row>
    <row r="53325" spans="1:1">
      <c r="A53325" s="26"/>
    </row>
    <row r="53326" spans="1:1">
      <c r="A53326" s="26"/>
    </row>
    <row r="53327" spans="1:1">
      <c r="A53327" s="26"/>
    </row>
    <row r="53328" spans="1:1">
      <c r="A53328" s="26"/>
    </row>
    <row r="53329" spans="1:1">
      <c r="A53329" s="26"/>
    </row>
    <row r="53330" spans="1:1">
      <c r="A53330" s="26"/>
    </row>
    <row r="53331" spans="1:1">
      <c r="A53331" s="26"/>
    </row>
    <row r="53332" spans="1:1">
      <c r="A53332" s="26"/>
    </row>
    <row r="53333" spans="1:1" ht="13.5" thickBot="1">
      <c r="A53333" s="31"/>
    </row>
    <row r="53334" spans="1:1">
      <c r="A53334" s="44"/>
    </row>
    <row r="53335" spans="1:1" ht="13.5" thickBot="1">
      <c r="A53335" s="47"/>
    </row>
    <row r="53336" spans="1:1">
      <c r="A53336" s="48"/>
    </row>
    <row r="53337" spans="1:1">
      <c r="A53337" s="50"/>
    </row>
    <row r="53338" spans="1:1">
      <c r="A53338" s="50"/>
    </row>
    <row r="53339" spans="1:1">
      <c r="A53339" s="50"/>
    </row>
    <row r="53340" spans="1:1">
      <c r="A53340" s="50"/>
    </row>
    <row r="53341" spans="1:1">
      <c r="A53341" s="50"/>
    </row>
    <row r="53342" spans="1:1">
      <c r="A53342" s="50"/>
    </row>
    <row r="53343" spans="1:1">
      <c r="A53343" s="50"/>
    </row>
    <row r="53344" spans="1:1">
      <c r="A53344" s="50"/>
    </row>
    <row r="53345" spans="1:1">
      <c r="A53345" s="50"/>
    </row>
    <row r="53346" spans="1:1">
      <c r="A53346" s="50"/>
    </row>
    <row r="53347" spans="1:1">
      <c r="A53347" s="50"/>
    </row>
    <row r="53348" spans="1:1">
      <c r="A53348" s="50"/>
    </row>
    <row r="53349" spans="1:1">
      <c r="A53349" s="50"/>
    </row>
    <row r="53350" spans="1:1">
      <c r="A53350" s="50"/>
    </row>
    <row r="53351" spans="1:1">
      <c r="A53351" s="50"/>
    </row>
    <row r="53352" spans="1:1" ht="13.5" thickBot="1">
      <c r="A53352" s="47"/>
    </row>
    <row r="53353" spans="1:1">
      <c r="A53353" s="1"/>
    </row>
    <row r="53354" spans="1:1">
      <c r="A53354" s="24"/>
    </row>
    <row r="53355" spans="1:1">
      <c r="A53355" s="26"/>
    </row>
    <row r="53356" spans="1:1">
      <c r="A53356" s="26"/>
    </row>
    <row r="53357" spans="1:1">
      <c r="A53357" s="26"/>
    </row>
    <row r="53358" spans="1:1">
      <c r="A53358" s="26"/>
    </row>
    <row r="53359" spans="1:1">
      <c r="A53359" s="26"/>
    </row>
    <row r="53360" spans="1:1">
      <c r="A53360" s="26"/>
    </row>
    <row r="53361" spans="1:1">
      <c r="A53361" s="26"/>
    </row>
    <row r="53362" spans="1:1">
      <c r="A53362" s="26"/>
    </row>
    <row r="53363" spans="1:1">
      <c r="A53363" s="26"/>
    </row>
    <row r="53364" spans="1:1">
      <c r="A53364" s="26"/>
    </row>
    <row r="53365" spans="1:1">
      <c r="A53365" s="26"/>
    </row>
    <row r="53366" spans="1:1">
      <c r="A53366" s="26"/>
    </row>
    <row r="53367" spans="1:1">
      <c r="A53367" s="26"/>
    </row>
    <row r="53368" spans="1:1">
      <c r="A53368" s="26"/>
    </row>
    <row r="53369" spans="1:1">
      <c r="A53369" s="31"/>
    </row>
    <row r="53370" spans="1:1">
      <c r="A53370" s="24"/>
    </row>
    <row r="53371" spans="1:1">
      <c r="A53371" s="24"/>
    </row>
    <row r="53372" spans="1:1">
      <c r="A53372" s="26"/>
    </row>
    <row r="53373" spans="1:1">
      <c r="A53373" s="26"/>
    </row>
    <row r="53374" spans="1:1">
      <c r="A53374" s="26"/>
    </row>
    <row r="53375" spans="1:1">
      <c r="A53375" s="26"/>
    </row>
    <row r="53376" spans="1:1">
      <c r="A53376" s="26"/>
    </row>
    <row r="53377" spans="1:1">
      <c r="A53377" s="26"/>
    </row>
    <row r="53378" spans="1:1">
      <c r="A53378" s="26"/>
    </row>
    <row r="53379" spans="1:1">
      <c r="A53379" s="26"/>
    </row>
    <row r="53380" spans="1:1">
      <c r="A53380" s="26"/>
    </row>
    <row r="53381" spans="1:1">
      <c r="A53381" s="26"/>
    </row>
    <row r="53382" spans="1:1">
      <c r="A53382" s="26"/>
    </row>
    <row r="53383" spans="1:1">
      <c r="A53383" s="26"/>
    </row>
    <row r="53384" spans="1:1">
      <c r="A53384" s="26"/>
    </row>
    <row r="53385" spans="1:1" ht="13.5" thickBot="1">
      <c r="A53385" s="31"/>
    </row>
    <row r="53386" spans="1:1">
      <c r="A53386" s="44"/>
    </row>
    <row r="53387" spans="1:1" ht="13.5" thickBot="1">
      <c r="A53387" s="47"/>
    </row>
    <row r="53388" spans="1:1">
      <c r="A53388" s="48"/>
    </row>
    <row r="53389" spans="1:1">
      <c r="A53389" s="50"/>
    </row>
    <row r="53390" spans="1:1">
      <c r="A53390" s="50"/>
    </row>
    <row r="53391" spans="1:1">
      <c r="A53391" s="50"/>
    </row>
    <row r="53392" spans="1:1">
      <c r="A53392" s="50"/>
    </row>
    <row r="53393" spans="1:1">
      <c r="A53393" s="50"/>
    </row>
    <row r="53394" spans="1:1">
      <c r="A53394" s="50"/>
    </row>
    <row r="53395" spans="1:1">
      <c r="A53395" s="50"/>
    </row>
    <row r="53396" spans="1:1">
      <c r="A53396" s="50"/>
    </row>
    <row r="53397" spans="1:1">
      <c r="A53397" s="50"/>
    </row>
    <row r="53398" spans="1:1">
      <c r="A53398" s="50"/>
    </row>
    <row r="53399" spans="1:1">
      <c r="A53399" s="50"/>
    </row>
    <row r="53400" spans="1:1">
      <c r="A53400" s="50"/>
    </row>
    <row r="53401" spans="1:1">
      <c r="A53401" s="50"/>
    </row>
    <row r="53402" spans="1:1">
      <c r="A53402" s="50"/>
    </row>
    <row r="53403" spans="1:1">
      <c r="A53403" s="50"/>
    </row>
    <row r="53404" spans="1:1" ht="13.5" thickBot="1">
      <c r="A53404" s="47"/>
    </row>
    <row r="53405" spans="1:1">
      <c r="A53405" s="1"/>
    </row>
    <row r="53406" spans="1:1">
      <c r="A53406" s="24"/>
    </row>
    <row r="53407" spans="1:1">
      <c r="A53407" s="26"/>
    </row>
    <row r="53408" spans="1:1">
      <c r="A53408" s="26"/>
    </row>
    <row r="53409" spans="1:1">
      <c r="A53409" s="26"/>
    </row>
    <row r="53410" spans="1:1">
      <c r="A53410" s="26"/>
    </row>
    <row r="53411" spans="1:1">
      <c r="A53411" s="26"/>
    </row>
    <row r="53412" spans="1:1">
      <c r="A53412" s="26"/>
    </row>
    <row r="53413" spans="1:1">
      <c r="A53413" s="26"/>
    </row>
    <row r="53414" spans="1:1">
      <c r="A53414" s="26"/>
    </row>
    <row r="53415" spans="1:1">
      <c r="A53415" s="26"/>
    </row>
    <row r="53416" spans="1:1">
      <c r="A53416" s="26"/>
    </row>
    <row r="53417" spans="1:1">
      <c r="A53417" s="26"/>
    </row>
    <row r="53418" spans="1:1">
      <c r="A53418" s="26"/>
    </row>
    <row r="53419" spans="1:1">
      <c r="A53419" s="26"/>
    </row>
    <row r="53420" spans="1:1">
      <c r="A53420" s="26"/>
    </row>
    <row r="53421" spans="1:1">
      <c r="A53421" s="31"/>
    </row>
    <row r="53422" spans="1:1">
      <c r="A53422" s="24"/>
    </row>
    <row r="53423" spans="1:1">
      <c r="A53423" s="24"/>
    </row>
    <row r="53424" spans="1:1">
      <c r="A53424" s="26"/>
    </row>
    <row r="53425" spans="1:1">
      <c r="A53425" s="26"/>
    </row>
    <row r="53426" spans="1:1">
      <c r="A53426" s="26"/>
    </row>
    <row r="53427" spans="1:1">
      <c r="A53427" s="26"/>
    </row>
    <row r="53428" spans="1:1">
      <c r="A53428" s="26"/>
    </row>
    <row r="53429" spans="1:1">
      <c r="A53429" s="26"/>
    </row>
    <row r="53430" spans="1:1">
      <c r="A53430" s="26"/>
    </row>
    <row r="53431" spans="1:1">
      <c r="A53431" s="26"/>
    </row>
    <row r="53432" spans="1:1">
      <c r="A53432" s="26"/>
    </row>
    <row r="53433" spans="1:1">
      <c r="A53433" s="26"/>
    </row>
    <row r="53434" spans="1:1">
      <c r="A53434" s="26"/>
    </row>
    <row r="53435" spans="1:1">
      <c r="A53435" s="26"/>
    </row>
    <row r="53436" spans="1:1">
      <c r="A53436" s="26"/>
    </row>
    <row r="53437" spans="1:1" ht="13.5" thickBot="1">
      <c r="A53437" s="31"/>
    </row>
    <row r="53438" spans="1:1">
      <c r="A53438" s="44"/>
    </row>
    <row r="53439" spans="1:1" ht="13.5" thickBot="1">
      <c r="A53439" s="47"/>
    </row>
    <row r="53440" spans="1:1">
      <c r="A53440" s="48"/>
    </row>
    <row r="53441" spans="1:1">
      <c r="A53441" s="50"/>
    </row>
    <row r="53442" spans="1:1">
      <c r="A53442" s="50"/>
    </row>
    <row r="53443" spans="1:1">
      <c r="A53443" s="50"/>
    </row>
    <row r="53444" spans="1:1">
      <c r="A53444" s="50"/>
    </row>
    <row r="53445" spans="1:1">
      <c r="A53445" s="50"/>
    </row>
    <row r="53446" spans="1:1">
      <c r="A53446" s="50"/>
    </row>
    <row r="53447" spans="1:1">
      <c r="A53447" s="50"/>
    </row>
    <row r="53448" spans="1:1">
      <c r="A53448" s="50"/>
    </row>
    <row r="53449" spans="1:1">
      <c r="A53449" s="50"/>
    </row>
    <row r="53450" spans="1:1">
      <c r="A53450" s="50"/>
    </row>
    <row r="53451" spans="1:1">
      <c r="A53451" s="50"/>
    </row>
    <row r="53452" spans="1:1">
      <c r="A53452" s="50"/>
    </row>
    <row r="53453" spans="1:1">
      <c r="A53453" s="50"/>
    </row>
    <row r="53454" spans="1:1">
      <c r="A53454" s="50"/>
    </row>
    <row r="53455" spans="1:1">
      <c r="A53455" s="50"/>
    </row>
    <row r="53456" spans="1:1" ht="13.5" thickBot="1">
      <c r="A53456" s="47"/>
    </row>
    <row r="53457" spans="1:1">
      <c r="A53457" s="1"/>
    </row>
    <row r="53458" spans="1:1">
      <c r="A53458" s="24"/>
    </row>
    <row r="53459" spans="1:1">
      <c r="A53459" s="26"/>
    </row>
    <row r="53460" spans="1:1">
      <c r="A53460" s="26"/>
    </row>
    <row r="53461" spans="1:1">
      <c r="A53461" s="26"/>
    </row>
    <row r="53462" spans="1:1">
      <c r="A53462" s="26"/>
    </row>
    <row r="53463" spans="1:1">
      <c r="A53463" s="26"/>
    </row>
    <row r="53464" spans="1:1">
      <c r="A53464" s="26"/>
    </row>
    <row r="53465" spans="1:1">
      <c r="A53465" s="26"/>
    </row>
    <row r="53466" spans="1:1">
      <c r="A53466" s="26"/>
    </row>
    <row r="53467" spans="1:1">
      <c r="A53467" s="26"/>
    </row>
    <row r="53468" spans="1:1">
      <c r="A53468" s="26"/>
    </row>
    <row r="53469" spans="1:1">
      <c r="A53469" s="26"/>
    </row>
    <row r="53470" spans="1:1">
      <c r="A53470" s="26"/>
    </row>
    <row r="53471" spans="1:1">
      <c r="A53471" s="26"/>
    </row>
    <row r="53472" spans="1:1">
      <c r="A53472" s="26"/>
    </row>
    <row r="53473" spans="1:1">
      <c r="A53473" s="31"/>
    </row>
    <row r="53474" spans="1:1">
      <c r="A53474" s="24"/>
    </row>
    <row r="53475" spans="1:1">
      <c r="A53475" s="24"/>
    </row>
    <row r="53476" spans="1:1">
      <c r="A53476" s="26"/>
    </row>
    <row r="53477" spans="1:1">
      <c r="A53477" s="26"/>
    </row>
    <row r="53478" spans="1:1">
      <c r="A53478" s="26"/>
    </row>
    <row r="53479" spans="1:1">
      <c r="A53479" s="26"/>
    </row>
    <row r="53480" spans="1:1">
      <c r="A53480" s="26"/>
    </row>
    <row r="53481" spans="1:1">
      <c r="A53481" s="26"/>
    </row>
    <row r="53482" spans="1:1">
      <c r="A53482" s="26"/>
    </row>
    <row r="53483" spans="1:1">
      <c r="A53483" s="26"/>
    </row>
    <row r="53484" spans="1:1">
      <c r="A53484" s="26"/>
    </row>
    <row r="53485" spans="1:1">
      <c r="A53485" s="26"/>
    </row>
    <row r="53486" spans="1:1">
      <c r="A53486" s="26"/>
    </row>
    <row r="53487" spans="1:1">
      <c r="A53487" s="26"/>
    </row>
    <row r="53488" spans="1:1">
      <c r="A53488" s="26"/>
    </row>
    <row r="53489" spans="1:1" ht="13.5" thickBot="1">
      <c r="A53489" s="31"/>
    </row>
    <row r="53490" spans="1:1">
      <c r="A53490" s="44"/>
    </row>
    <row r="53491" spans="1:1" ht="13.5" thickBot="1">
      <c r="A53491" s="47"/>
    </row>
    <row r="53492" spans="1:1">
      <c r="A53492" s="48"/>
    </row>
    <row r="53493" spans="1:1">
      <c r="A53493" s="50"/>
    </row>
    <row r="53494" spans="1:1">
      <c r="A53494" s="50"/>
    </row>
    <row r="53495" spans="1:1">
      <c r="A53495" s="50"/>
    </row>
    <row r="53496" spans="1:1">
      <c r="A53496" s="50"/>
    </row>
    <row r="53497" spans="1:1">
      <c r="A53497" s="50"/>
    </row>
    <row r="53498" spans="1:1">
      <c r="A53498" s="50"/>
    </row>
    <row r="53499" spans="1:1">
      <c r="A53499" s="50"/>
    </row>
    <row r="53500" spans="1:1">
      <c r="A53500" s="50"/>
    </row>
    <row r="53501" spans="1:1">
      <c r="A53501" s="50"/>
    </row>
    <row r="53502" spans="1:1">
      <c r="A53502" s="50"/>
    </row>
    <row r="53503" spans="1:1">
      <c r="A53503" s="50"/>
    </row>
    <row r="53504" spans="1:1">
      <c r="A53504" s="50"/>
    </row>
    <row r="53505" spans="1:1">
      <c r="A53505" s="50"/>
    </row>
    <row r="53506" spans="1:1">
      <c r="A53506" s="50"/>
    </row>
    <row r="53507" spans="1:1">
      <c r="A53507" s="50"/>
    </row>
    <row r="53508" spans="1:1" ht="13.5" thickBot="1">
      <c r="A53508" s="47"/>
    </row>
    <row r="53509" spans="1:1">
      <c r="A53509" s="1"/>
    </row>
    <row r="53510" spans="1:1">
      <c r="A53510" s="24"/>
    </row>
    <row r="53511" spans="1:1">
      <c r="A53511" s="26"/>
    </row>
    <row r="53512" spans="1:1">
      <c r="A53512" s="26"/>
    </row>
    <row r="53513" spans="1:1">
      <c r="A53513" s="26"/>
    </row>
    <row r="53514" spans="1:1">
      <c r="A53514" s="26"/>
    </row>
    <row r="53515" spans="1:1">
      <c r="A53515" s="26"/>
    </row>
    <row r="53516" spans="1:1">
      <c r="A53516" s="26"/>
    </row>
    <row r="53517" spans="1:1">
      <c r="A53517" s="26"/>
    </row>
    <row r="53518" spans="1:1">
      <c r="A53518" s="26"/>
    </row>
    <row r="53519" spans="1:1">
      <c r="A53519" s="26"/>
    </row>
    <row r="53520" spans="1:1">
      <c r="A53520" s="26"/>
    </row>
    <row r="53521" spans="1:1">
      <c r="A53521" s="26"/>
    </row>
    <row r="53522" spans="1:1">
      <c r="A53522" s="26"/>
    </row>
    <row r="53523" spans="1:1">
      <c r="A53523" s="26"/>
    </row>
    <row r="53524" spans="1:1">
      <c r="A53524" s="26"/>
    </row>
    <row r="53525" spans="1:1">
      <c r="A53525" s="31"/>
    </row>
    <row r="53526" spans="1:1">
      <c r="A53526" s="24"/>
    </row>
    <row r="53527" spans="1:1">
      <c r="A53527" s="24"/>
    </row>
    <row r="53528" spans="1:1">
      <c r="A53528" s="26"/>
    </row>
    <row r="53529" spans="1:1">
      <c r="A53529" s="26"/>
    </row>
    <row r="53530" spans="1:1">
      <c r="A53530" s="26"/>
    </row>
    <row r="53531" spans="1:1">
      <c r="A53531" s="26"/>
    </row>
    <row r="53532" spans="1:1">
      <c r="A53532" s="26"/>
    </row>
    <row r="53533" spans="1:1">
      <c r="A53533" s="26"/>
    </row>
    <row r="53534" spans="1:1">
      <c r="A53534" s="26"/>
    </row>
    <row r="53535" spans="1:1">
      <c r="A53535" s="26"/>
    </row>
    <row r="53536" spans="1:1">
      <c r="A53536" s="26"/>
    </row>
    <row r="53537" spans="1:1">
      <c r="A53537" s="26"/>
    </row>
    <row r="53538" spans="1:1">
      <c r="A53538" s="26"/>
    </row>
    <row r="53539" spans="1:1">
      <c r="A53539" s="26"/>
    </row>
    <row r="53540" spans="1:1">
      <c r="A53540" s="26"/>
    </row>
    <row r="53541" spans="1:1" ht="13.5" thickBot="1">
      <c r="A53541" s="31"/>
    </row>
    <row r="53542" spans="1:1">
      <c r="A53542" s="44"/>
    </row>
    <row r="53543" spans="1:1" ht="13.5" thickBot="1">
      <c r="A53543" s="47"/>
    </row>
    <row r="53544" spans="1:1">
      <c r="A53544" s="48"/>
    </row>
    <row r="53545" spans="1:1">
      <c r="A53545" s="50"/>
    </row>
    <row r="53546" spans="1:1">
      <c r="A53546" s="50"/>
    </row>
    <row r="53547" spans="1:1">
      <c r="A53547" s="50"/>
    </row>
    <row r="53548" spans="1:1">
      <c r="A53548" s="50"/>
    </row>
    <row r="53549" spans="1:1">
      <c r="A53549" s="50"/>
    </row>
    <row r="53550" spans="1:1">
      <c r="A53550" s="50"/>
    </row>
    <row r="53551" spans="1:1">
      <c r="A53551" s="50"/>
    </row>
    <row r="53552" spans="1:1">
      <c r="A53552" s="50"/>
    </row>
    <row r="53553" spans="1:1">
      <c r="A53553" s="50"/>
    </row>
    <row r="53554" spans="1:1">
      <c r="A53554" s="50"/>
    </row>
    <row r="53555" spans="1:1">
      <c r="A53555" s="50"/>
    </row>
    <row r="53556" spans="1:1">
      <c r="A53556" s="50"/>
    </row>
    <row r="53557" spans="1:1">
      <c r="A53557" s="50"/>
    </row>
    <row r="53558" spans="1:1">
      <c r="A53558" s="50"/>
    </row>
    <row r="53559" spans="1:1">
      <c r="A53559" s="50"/>
    </row>
    <row r="53560" spans="1:1" ht="13.5" thickBot="1">
      <c r="A53560" s="47"/>
    </row>
    <row r="53561" spans="1:1">
      <c r="A53561" s="1"/>
    </row>
    <row r="53562" spans="1:1">
      <c r="A53562" s="24"/>
    </row>
    <row r="53563" spans="1:1">
      <c r="A53563" s="26"/>
    </row>
    <row r="53564" spans="1:1">
      <c r="A53564" s="26"/>
    </row>
    <row r="53565" spans="1:1">
      <c r="A53565" s="26"/>
    </row>
    <row r="53566" spans="1:1">
      <c r="A53566" s="26"/>
    </row>
    <row r="53567" spans="1:1">
      <c r="A53567" s="26"/>
    </row>
    <row r="53568" spans="1:1">
      <c r="A53568" s="26"/>
    </row>
    <row r="53569" spans="1:1">
      <c r="A53569" s="26"/>
    </row>
    <row r="53570" spans="1:1">
      <c r="A53570" s="26"/>
    </row>
    <row r="53571" spans="1:1">
      <c r="A53571" s="26"/>
    </row>
    <row r="53572" spans="1:1">
      <c r="A53572" s="26"/>
    </row>
    <row r="53573" spans="1:1">
      <c r="A53573" s="26"/>
    </row>
    <row r="53574" spans="1:1">
      <c r="A53574" s="26"/>
    </row>
    <row r="53575" spans="1:1">
      <c r="A53575" s="26"/>
    </row>
    <row r="53576" spans="1:1">
      <c r="A53576" s="26"/>
    </row>
    <row r="53577" spans="1:1">
      <c r="A53577" s="31"/>
    </row>
    <row r="53578" spans="1:1">
      <c r="A53578" s="24"/>
    </row>
    <row r="53579" spans="1:1">
      <c r="A53579" s="24"/>
    </row>
    <row r="53580" spans="1:1">
      <c r="A53580" s="26"/>
    </row>
    <row r="53581" spans="1:1">
      <c r="A53581" s="26"/>
    </row>
    <row r="53582" spans="1:1">
      <c r="A53582" s="26"/>
    </row>
    <row r="53583" spans="1:1">
      <c r="A53583" s="26"/>
    </row>
    <row r="53584" spans="1:1">
      <c r="A53584" s="26"/>
    </row>
    <row r="53585" spans="1:1">
      <c r="A53585" s="26"/>
    </row>
    <row r="53586" spans="1:1">
      <c r="A53586" s="26"/>
    </row>
    <row r="53587" spans="1:1">
      <c r="A53587" s="26"/>
    </row>
    <row r="53588" spans="1:1">
      <c r="A53588" s="26"/>
    </row>
    <row r="53589" spans="1:1">
      <c r="A53589" s="26"/>
    </row>
    <row r="53590" spans="1:1">
      <c r="A53590" s="26"/>
    </row>
    <row r="53591" spans="1:1">
      <c r="A53591" s="26"/>
    </row>
    <row r="53592" spans="1:1">
      <c r="A53592" s="26"/>
    </row>
    <row r="53593" spans="1:1" ht="13.5" thickBot="1">
      <c r="A53593" s="31"/>
    </row>
    <row r="53594" spans="1:1">
      <c r="A53594" s="44"/>
    </row>
    <row r="53595" spans="1:1" ht="13.5" thickBot="1">
      <c r="A53595" s="47"/>
    </row>
    <row r="53596" spans="1:1">
      <c r="A53596" s="48"/>
    </row>
    <row r="53597" spans="1:1">
      <c r="A53597" s="50"/>
    </row>
    <row r="53598" spans="1:1">
      <c r="A53598" s="50"/>
    </row>
    <row r="53599" spans="1:1">
      <c r="A53599" s="50"/>
    </row>
    <row r="53600" spans="1:1">
      <c r="A53600" s="50"/>
    </row>
    <row r="53601" spans="1:1">
      <c r="A53601" s="50"/>
    </row>
    <row r="53602" spans="1:1">
      <c r="A53602" s="50"/>
    </row>
    <row r="53603" spans="1:1">
      <c r="A53603" s="50"/>
    </row>
    <row r="53604" spans="1:1">
      <c r="A53604" s="50"/>
    </row>
    <row r="53605" spans="1:1">
      <c r="A53605" s="50"/>
    </row>
    <row r="53606" spans="1:1">
      <c r="A53606" s="50"/>
    </row>
    <row r="53607" spans="1:1">
      <c r="A53607" s="50"/>
    </row>
    <row r="53608" spans="1:1">
      <c r="A53608" s="50"/>
    </row>
    <row r="53609" spans="1:1">
      <c r="A53609" s="50"/>
    </row>
    <row r="53610" spans="1:1">
      <c r="A53610" s="50"/>
    </row>
    <row r="53611" spans="1:1">
      <c r="A53611" s="50"/>
    </row>
    <row r="53612" spans="1:1" ht="13.5" thickBot="1">
      <c r="A53612" s="47"/>
    </row>
    <row r="53613" spans="1:1">
      <c r="A53613" s="1"/>
    </row>
    <row r="53614" spans="1:1">
      <c r="A53614" s="24"/>
    </row>
    <row r="53615" spans="1:1">
      <c r="A53615" s="26"/>
    </row>
    <row r="53616" spans="1:1">
      <c r="A53616" s="26"/>
    </row>
    <row r="53617" spans="1:1">
      <c r="A53617" s="26"/>
    </row>
    <row r="53618" spans="1:1">
      <c r="A53618" s="26"/>
    </row>
    <row r="53619" spans="1:1">
      <c r="A53619" s="26"/>
    </row>
    <row r="53620" spans="1:1">
      <c r="A53620" s="26"/>
    </row>
    <row r="53621" spans="1:1">
      <c r="A53621" s="26"/>
    </row>
    <row r="53622" spans="1:1">
      <c r="A53622" s="26"/>
    </row>
    <row r="53623" spans="1:1">
      <c r="A53623" s="26"/>
    </row>
    <row r="53624" spans="1:1">
      <c r="A53624" s="26"/>
    </row>
    <row r="53625" spans="1:1">
      <c r="A53625" s="26"/>
    </row>
    <row r="53626" spans="1:1">
      <c r="A53626" s="26"/>
    </row>
    <row r="53627" spans="1:1">
      <c r="A53627" s="26"/>
    </row>
    <row r="53628" spans="1:1">
      <c r="A53628" s="26"/>
    </row>
    <row r="53629" spans="1:1">
      <c r="A53629" s="31"/>
    </row>
    <row r="53630" spans="1:1">
      <c r="A53630" s="24"/>
    </row>
    <row r="53631" spans="1:1">
      <c r="A53631" s="24"/>
    </row>
    <row r="53632" spans="1:1">
      <c r="A53632" s="26"/>
    </row>
    <row r="53633" spans="1:1">
      <c r="A53633" s="26"/>
    </row>
    <row r="53634" spans="1:1">
      <c r="A53634" s="26"/>
    </row>
    <row r="53635" spans="1:1">
      <c r="A53635" s="26"/>
    </row>
    <row r="53636" spans="1:1">
      <c r="A53636" s="26"/>
    </row>
    <row r="53637" spans="1:1">
      <c r="A53637" s="26"/>
    </row>
    <row r="53638" spans="1:1">
      <c r="A53638" s="26"/>
    </row>
    <row r="53639" spans="1:1">
      <c r="A53639" s="26"/>
    </row>
    <row r="53640" spans="1:1">
      <c r="A53640" s="26"/>
    </row>
    <row r="53641" spans="1:1">
      <c r="A53641" s="26"/>
    </row>
    <row r="53642" spans="1:1">
      <c r="A53642" s="26"/>
    </row>
    <row r="53643" spans="1:1">
      <c r="A53643" s="26"/>
    </row>
    <row r="53644" spans="1:1">
      <c r="A53644" s="26"/>
    </row>
    <row r="53645" spans="1:1" ht="13.5" thickBot="1">
      <c r="A53645" s="31"/>
    </row>
    <row r="53646" spans="1:1">
      <c r="A53646" s="44"/>
    </row>
    <row r="53647" spans="1:1" ht="13.5" thickBot="1">
      <c r="A53647" s="47"/>
    </row>
    <row r="53648" spans="1:1">
      <c r="A53648" s="48"/>
    </row>
    <row r="53649" spans="1:1">
      <c r="A53649" s="50"/>
    </row>
    <row r="53650" spans="1:1">
      <c r="A53650" s="50"/>
    </row>
    <row r="53651" spans="1:1">
      <c r="A53651" s="50"/>
    </row>
    <row r="53652" spans="1:1">
      <c r="A53652" s="50"/>
    </row>
    <row r="53653" spans="1:1">
      <c r="A53653" s="50"/>
    </row>
    <row r="53654" spans="1:1">
      <c r="A53654" s="50"/>
    </row>
    <row r="53655" spans="1:1">
      <c r="A53655" s="50"/>
    </row>
    <row r="53656" spans="1:1">
      <c r="A53656" s="50"/>
    </row>
    <row r="53657" spans="1:1">
      <c r="A53657" s="50"/>
    </row>
    <row r="53658" spans="1:1">
      <c r="A53658" s="50"/>
    </row>
    <row r="53659" spans="1:1">
      <c r="A53659" s="50"/>
    </row>
    <row r="53660" spans="1:1">
      <c r="A53660" s="50"/>
    </row>
    <row r="53661" spans="1:1">
      <c r="A53661" s="50"/>
    </row>
    <row r="53662" spans="1:1">
      <c r="A53662" s="50"/>
    </row>
    <row r="53663" spans="1:1">
      <c r="A53663" s="50"/>
    </row>
    <row r="53664" spans="1:1" ht="13.5" thickBot="1">
      <c r="A53664" s="47"/>
    </row>
    <row r="53665" spans="1:1">
      <c r="A53665" s="1"/>
    </row>
    <row r="53666" spans="1:1">
      <c r="A53666" s="24"/>
    </row>
    <row r="53667" spans="1:1">
      <c r="A53667" s="26"/>
    </row>
    <row r="53668" spans="1:1">
      <c r="A53668" s="26"/>
    </row>
    <row r="53669" spans="1:1">
      <c r="A53669" s="26"/>
    </row>
    <row r="53670" spans="1:1">
      <c r="A53670" s="26"/>
    </row>
    <row r="53671" spans="1:1">
      <c r="A53671" s="26"/>
    </row>
    <row r="53672" spans="1:1">
      <c r="A53672" s="26"/>
    </row>
    <row r="53673" spans="1:1">
      <c r="A53673" s="26"/>
    </row>
    <row r="53674" spans="1:1">
      <c r="A53674" s="26"/>
    </row>
    <row r="53675" spans="1:1">
      <c r="A53675" s="26"/>
    </row>
    <row r="53676" spans="1:1">
      <c r="A53676" s="26"/>
    </row>
    <row r="53677" spans="1:1">
      <c r="A53677" s="26"/>
    </row>
    <row r="53678" spans="1:1">
      <c r="A53678" s="26"/>
    </row>
    <row r="53679" spans="1:1">
      <c r="A53679" s="26"/>
    </row>
    <row r="53680" spans="1:1">
      <c r="A53680" s="26"/>
    </row>
    <row r="53681" spans="1:1">
      <c r="A53681" s="31"/>
    </row>
    <row r="53682" spans="1:1">
      <c r="A53682" s="24"/>
    </row>
    <row r="53683" spans="1:1">
      <c r="A53683" s="24"/>
    </row>
    <row r="53684" spans="1:1">
      <c r="A53684" s="26"/>
    </row>
    <row r="53685" spans="1:1">
      <c r="A53685" s="26"/>
    </row>
    <row r="53686" spans="1:1">
      <c r="A53686" s="26"/>
    </row>
    <row r="53687" spans="1:1">
      <c r="A53687" s="26"/>
    </row>
    <row r="53688" spans="1:1">
      <c r="A53688" s="26"/>
    </row>
    <row r="53689" spans="1:1">
      <c r="A53689" s="26"/>
    </row>
    <row r="53690" spans="1:1">
      <c r="A53690" s="26"/>
    </row>
    <row r="53691" spans="1:1">
      <c r="A53691" s="26"/>
    </row>
    <row r="53692" spans="1:1">
      <c r="A53692" s="26"/>
    </row>
    <row r="53693" spans="1:1">
      <c r="A53693" s="26"/>
    </row>
    <row r="53694" spans="1:1">
      <c r="A53694" s="26"/>
    </row>
    <row r="53695" spans="1:1">
      <c r="A53695" s="26"/>
    </row>
    <row r="53696" spans="1:1">
      <c r="A53696" s="26"/>
    </row>
    <row r="53697" spans="1:1" ht="13.5" thickBot="1">
      <c r="A53697" s="31"/>
    </row>
    <row r="53698" spans="1:1">
      <c r="A53698" s="44"/>
    </row>
    <row r="53699" spans="1:1" ht="13.5" thickBot="1">
      <c r="A53699" s="47"/>
    </row>
    <row r="53700" spans="1:1">
      <c r="A53700" s="48"/>
    </row>
    <row r="53701" spans="1:1">
      <c r="A53701" s="50"/>
    </row>
    <row r="53702" spans="1:1">
      <c r="A53702" s="50"/>
    </row>
    <row r="53703" spans="1:1">
      <c r="A53703" s="50"/>
    </row>
    <row r="53704" spans="1:1">
      <c r="A53704" s="50"/>
    </row>
    <row r="53705" spans="1:1">
      <c r="A53705" s="50"/>
    </row>
    <row r="53706" spans="1:1">
      <c r="A53706" s="50"/>
    </row>
    <row r="53707" spans="1:1">
      <c r="A53707" s="50"/>
    </row>
    <row r="53708" spans="1:1">
      <c r="A53708" s="50"/>
    </row>
    <row r="53709" spans="1:1">
      <c r="A53709" s="50"/>
    </row>
    <row r="53710" spans="1:1">
      <c r="A53710" s="50"/>
    </row>
    <row r="53711" spans="1:1">
      <c r="A53711" s="50"/>
    </row>
    <row r="53712" spans="1:1">
      <c r="A53712" s="50"/>
    </row>
    <row r="53713" spans="1:1">
      <c r="A53713" s="50"/>
    </row>
    <row r="53714" spans="1:1">
      <c r="A53714" s="50"/>
    </row>
    <row r="53715" spans="1:1">
      <c r="A53715" s="50"/>
    </row>
    <row r="53716" spans="1:1" ht="13.5" thickBot="1">
      <c r="A53716" s="47"/>
    </row>
    <row r="53717" spans="1:1">
      <c r="A53717" s="1"/>
    </row>
    <row r="53718" spans="1:1">
      <c r="A53718" s="24"/>
    </row>
    <row r="53719" spans="1:1">
      <c r="A53719" s="26"/>
    </row>
    <row r="53720" spans="1:1">
      <c r="A53720" s="26"/>
    </row>
    <row r="53721" spans="1:1">
      <c r="A53721" s="26"/>
    </row>
    <row r="53722" spans="1:1">
      <c r="A53722" s="26"/>
    </row>
    <row r="53723" spans="1:1">
      <c r="A53723" s="26"/>
    </row>
    <row r="53724" spans="1:1">
      <c r="A53724" s="26"/>
    </row>
    <row r="53725" spans="1:1">
      <c r="A53725" s="26"/>
    </row>
    <row r="53726" spans="1:1">
      <c r="A53726" s="26"/>
    </row>
    <row r="53727" spans="1:1">
      <c r="A53727" s="26"/>
    </row>
    <row r="53728" spans="1:1">
      <c r="A53728" s="26"/>
    </row>
    <row r="53729" spans="1:1">
      <c r="A53729" s="26"/>
    </row>
    <row r="53730" spans="1:1">
      <c r="A53730" s="26"/>
    </row>
    <row r="53731" spans="1:1">
      <c r="A53731" s="26"/>
    </row>
    <row r="53732" spans="1:1">
      <c r="A53732" s="26"/>
    </row>
    <row r="53733" spans="1:1">
      <c r="A53733" s="31"/>
    </row>
    <row r="53734" spans="1:1">
      <c r="A53734" s="24"/>
    </row>
    <row r="53735" spans="1:1">
      <c r="A53735" s="24"/>
    </row>
    <row r="53736" spans="1:1">
      <c r="A53736" s="26"/>
    </row>
    <row r="53737" spans="1:1">
      <c r="A53737" s="26"/>
    </row>
    <row r="53738" spans="1:1">
      <c r="A53738" s="26"/>
    </row>
    <row r="53739" spans="1:1">
      <c r="A53739" s="26"/>
    </row>
    <row r="53740" spans="1:1">
      <c r="A53740" s="26"/>
    </row>
    <row r="53741" spans="1:1">
      <c r="A53741" s="26"/>
    </row>
    <row r="53742" spans="1:1">
      <c r="A53742" s="26"/>
    </row>
    <row r="53743" spans="1:1">
      <c r="A53743" s="26"/>
    </row>
    <row r="53744" spans="1:1">
      <c r="A53744" s="26"/>
    </row>
    <row r="53745" spans="1:1">
      <c r="A53745" s="26"/>
    </row>
    <row r="53746" spans="1:1">
      <c r="A53746" s="26"/>
    </row>
    <row r="53747" spans="1:1">
      <c r="A53747" s="26"/>
    </row>
    <row r="53748" spans="1:1">
      <c r="A53748" s="26"/>
    </row>
    <row r="53749" spans="1:1" ht="13.5" thickBot="1">
      <c r="A53749" s="31"/>
    </row>
    <row r="53750" spans="1:1">
      <c r="A53750" s="44"/>
    </row>
    <row r="53751" spans="1:1" ht="13.5" thickBot="1">
      <c r="A53751" s="47"/>
    </row>
    <row r="53752" spans="1:1">
      <c r="A53752" s="48"/>
    </row>
    <row r="53753" spans="1:1">
      <c r="A53753" s="50"/>
    </row>
    <row r="53754" spans="1:1">
      <c r="A53754" s="50"/>
    </row>
    <row r="53755" spans="1:1">
      <c r="A53755" s="50"/>
    </row>
    <row r="53756" spans="1:1">
      <c r="A53756" s="50"/>
    </row>
    <row r="53757" spans="1:1">
      <c r="A53757" s="50"/>
    </row>
    <row r="53758" spans="1:1">
      <c r="A53758" s="50"/>
    </row>
    <row r="53759" spans="1:1">
      <c r="A53759" s="50"/>
    </row>
    <row r="53760" spans="1:1">
      <c r="A53760" s="50"/>
    </row>
    <row r="53761" spans="1:1">
      <c r="A53761" s="50"/>
    </row>
    <row r="53762" spans="1:1">
      <c r="A53762" s="50"/>
    </row>
    <row r="53763" spans="1:1">
      <c r="A53763" s="50"/>
    </row>
    <row r="53764" spans="1:1">
      <c r="A53764" s="50"/>
    </row>
    <row r="53765" spans="1:1">
      <c r="A53765" s="50"/>
    </row>
    <row r="53766" spans="1:1">
      <c r="A53766" s="50"/>
    </row>
    <row r="53767" spans="1:1">
      <c r="A53767" s="50"/>
    </row>
    <row r="53768" spans="1:1" ht="13.5" thickBot="1">
      <c r="A53768" s="47"/>
    </row>
    <row r="53769" spans="1:1">
      <c r="A53769" s="1"/>
    </row>
    <row r="53770" spans="1:1">
      <c r="A53770" s="24"/>
    </row>
    <row r="53771" spans="1:1">
      <c r="A53771" s="26"/>
    </row>
    <row r="53772" spans="1:1">
      <c r="A53772" s="26"/>
    </row>
    <row r="53773" spans="1:1">
      <c r="A53773" s="26"/>
    </row>
    <row r="53774" spans="1:1">
      <c r="A53774" s="26"/>
    </row>
    <row r="53775" spans="1:1">
      <c r="A53775" s="26"/>
    </row>
    <row r="53776" spans="1:1">
      <c r="A53776" s="26"/>
    </row>
    <row r="53777" spans="1:1">
      <c r="A53777" s="26"/>
    </row>
    <row r="53778" spans="1:1">
      <c r="A53778" s="26"/>
    </row>
    <row r="53779" spans="1:1">
      <c r="A53779" s="26"/>
    </row>
    <row r="53780" spans="1:1">
      <c r="A53780" s="26"/>
    </row>
    <row r="53781" spans="1:1">
      <c r="A53781" s="26"/>
    </row>
    <row r="53782" spans="1:1">
      <c r="A53782" s="26"/>
    </row>
    <row r="53783" spans="1:1">
      <c r="A53783" s="26"/>
    </row>
    <row r="53784" spans="1:1">
      <c r="A53784" s="26"/>
    </row>
    <row r="53785" spans="1:1">
      <c r="A53785" s="31"/>
    </row>
    <row r="53786" spans="1:1">
      <c r="A53786" s="24"/>
    </row>
    <row r="53787" spans="1:1">
      <c r="A53787" s="24"/>
    </row>
    <row r="53788" spans="1:1">
      <c r="A53788" s="26"/>
    </row>
    <row r="53789" spans="1:1">
      <c r="A53789" s="26"/>
    </row>
    <row r="53790" spans="1:1">
      <c r="A53790" s="26"/>
    </row>
    <row r="53791" spans="1:1">
      <c r="A53791" s="26"/>
    </row>
    <row r="53792" spans="1:1">
      <c r="A53792" s="26"/>
    </row>
    <row r="53793" spans="1:1">
      <c r="A53793" s="26"/>
    </row>
    <row r="53794" spans="1:1">
      <c r="A53794" s="26"/>
    </row>
    <row r="53795" spans="1:1">
      <c r="A53795" s="26"/>
    </row>
    <row r="53796" spans="1:1">
      <c r="A53796" s="26"/>
    </row>
    <row r="53797" spans="1:1">
      <c r="A53797" s="26"/>
    </row>
    <row r="53798" spans="1:1">
      <c r="A53798" s="26"/>
    </row>
    <row r="53799" spans="1:1">
      <c r="A53799" s="26"/>
    </row>
    <row r="53800" spans="1:1">
      <c r="A53800" s="26"/>
    </row>
    <row r="53801" spans="1:1" ht="13.5" thickBot="1">
      <c r="A53801" s="31"/>
    </row>
    <row r="53802" spans="1:1">
      <c r="A53802" s="44"/>
    </row>
    <row r="53803" spans="1:1" ht="13.5" thickBot="1">
      <c r="A53803" s="47"/>
    </row>
    <row r="53804" spans="1:1">
      <c r="A53804" s="48"/>
    </row>
    <row r="53805" spans="1:1">
      <c r="A53805" s="50"/>
    </row>
    <row r="53806" spans="1:1">
      <c r="A53806" s="50"/>
    </row>
    <row r="53807" spans="1:1">
      <c r="A53807" s="50"/>
    </row>
    <row r="53808" spans="1:1">
      <c r="A53808" s="50"/>
    </row>
    <row r="53809" spans="1:1">
      <c r="A53809" s="50"/>
    </row>
    <row r="53810" spans="1:1">
      <c r="A53810" s="50"/>
    </row>
    <row r="53811" spans="1:1">
      <c r="A53811" s="50"/>
    </row>
    <row r="53812" spans="1:1">
      <c r="A53812" s="50"/>
    </row>
    <row r="53813" spans="1:1">
      <c r="A53813" s="50"/>
    </row>
    <row r="53814" spans="1:1">
      <c r="A53814" s="50"/>
    </row>
    <row r="53815" spans="1:1">
      <c r="A53815" s="50"/>
    </row>
    <row r="53816" spans="1:1">
      <c r="A53816" s="50"/>
    </row>
    <row r="53817" spans="1:1">
      <c r="A53817" s="50"/>
    </row>
    <row r="53818" spans="1:1">
      <c r="A53818" s="50"/>
    </row>
    <row r="53819" spans="1:1">
      <c r="A53819" s="50"/>
    </row>
    <row r="53820" spans="1:1" ht="13.5" thickBot="1">
      <c r="A53820" s="47"/>
    </row>
    <row r="53821" spans="1:1">
      <c r="A53821" s="1"/>
    </row>
    <row r="53822" spans="1:1">
      <c r="A53822" s="24"/>
    </row>
    <row r="53823" spans="1:1">
      <c r="A53823" s="26"/>
    </row>
    <row r="53824" spans="1:1">
      <c r="A53824" s="26"/>
    </row>
    <row r="53825" spans="1:1">
      <c r="A53825" s="26"/>
    </row>
    <row r="53826" spans="1:1">
      <c r="A53826" s="26"/>
    </row>
    <row r="53827" spans="1:1">
      <c r="A53827" s="26"/>
    </row>
    <row r="53828" spans="1:1">
      <c r="A53828" s="26"/>
    </row>
    <row r="53829" spans="1:1">
      <c r="A53829" s="26"/>
    </row>
    <row r="53830" spans="1:1">
      <c r="A53830" s="26"/>
    </row>
    <row r="53831" spans="1:1">
      <c r="A53831" s="26"/>
    </row>
    <row r="53832" spans="1:1">
      <c r="A53832" s="26"/>
    </row>
    <row r="53833" spans="1:1">
      <c r="A53833" s="26"/>
    </row>
    <row r="53834" spans="1:1">
      <c r="A53834" s="26"/>
    </row>
    <row r="53835" spans="1:1">
      <c r="A53835" s="26"/>
    </row>
    <row r="53836" spans="1:1">
      <c r="A53836" s="26"/>
    </row>
    <row r="53837" spans="1:1">
      <c r="A53837" s="31"/>
    </row>
    <row r="53838" spans="1:1">
      <c r="A53838" s="24"/>
    </row>
    <row r="53839" spans="1:1">
      <c r="A53839" s="24"/>
    </row>
    <row r="53840" spans="1:1">
      <c r="A53840" s="26"/>
    </row>
    <row r="53841" spans="1:1">
      <c r="A53841" s="26"/>
    </row>
    <row r="53842" spans="1:1">
      <c r="A53842" s="26"/>
    </row>
    <row r="53843" spans="1:1">
      <c r="A53843" s="26"/>
    </row>
    <row r="53844" spans="1:1">
      <c r="A53844" s="26"/>
    </row>
    <row r="53845" spans="1:1">
      <c r="A53845" s="26"/>
    </row>
    <row r="53846" spans="1:1">
      <c r="A53846" s="26"/>
    </row>
    <row r="53847" spans="1:1">
      <c r="A53847" s="26"/>
    </row>
    <row r="53848" spans="1:1">
      <c r="A53848" s="26"/>
    </row>
    <row r="53849" spans="1:1">
      <c r="A53849" s="26"/>
    </row>
    <row r="53850" spans="1:1">
      <c r="A53850" s="26"/>
    </row>
    <row r="53851" spans="1:1">
      <c r="A53851" s="26"/>
    </row>
    <row r="53852" spans="1:1">
      <c r="A53852" s="26"/>
    </row>
    <row r="53853" spans="1:1" ht="13.5" thickBot="1">
      <c r="A53853" s="31"/>
    </row>
    <row r="53854" spans="1:1">
      <c r="A53854" s="44"/>
    </row>
    <row r="53855" spans="1:1" ht="13.5" thickBot="1">
      <c r="A53855" s="47"/>
    </row>
    <row r="53856" spans="1:1">
      <c r="A53856" s="48"/>
    </row>
    <row r="53857" spans="1:1">
      <c r="A53857" s="50"/>
    </row>
    <row r="53858" spans="1:1">
      <c r="A53858" s="50"/>
    </row>
    <row r="53859" spans="1:1">
      <c r="A53859" s="50"/>
    </row>
    <row r="53860" spans="1:1">
      <c r="A53860" s="50"/>
    </row>
    <row r="53861" spans="1:1">
      <c r="A53861" s="50"/>
    </row>
    <row r="53862" spans="1:1">
      <c r="A53862" s="50"/>
    </row>
    <row r="53863" spans="1:1">
      <c r="A53863" s="50"/>
    </row>
    <row r="53864" spans="1:1">
      <c r="A53864" s="50"/>
    </row>
    <row r="53865" spans="1:1">
      <c r="A53865" s="50"/>
    </row>
    <row r="53866" spans="1:1">
      <c r="A53866" s="50"/>
    </row>
    <row r="53867" spans="1:1">
      <c r="A53867" s="50"/>
    </row>
    <row r="53868" spans="1:1">
      <c r="A53868" s="50"/>
    </row>
    <row r="53869" spans="1:1">
      <c r="A53869" s="50"/>
    </row>
    <row r="53870" spans="1:1">
      <c r="A53870" s="50"/>
    </row>
    <row r="53871" spans="1:1">
      <c r="A53871" s="50"/>
    </row>
    <row r="53872" spans="1:1" ht="13.5" thickBot="1">
      <c r="A53872" s="47"/>
    </row>
    <row r="53873" spans="1:1">
      <c r="A53873" s="1"/>
    </row>
    <row r="53874" spans="1:1">
      <c r="A53874" s="24"/>
    </row>
    <row r="53875" spans="1:1">
      <c r="A53875" s="26"/>
    </row>
    <row r="53876" spans="1:1">
      <c r="A53876" s="26"/>
    </row>
    <row r="53877" spans="1:1">
      <c r="A53877" s="26"/>
    </row>
    <row r="53878" spans="1:1">
      <c r="A53878" s="26"/>
    </row>
    <row r="53879" spans="1:1">
      <c r="A53879" s="26"/>
    </row>
    <row r="53880" spans="1:1">
      <c r="A53880" s="26"/>
    </row>
    <row r="53881" spans="1:1">
      <c r="A53881" s="26"/>
    </row>
    <row r="53882" spans="1:1">
      <c r="A53882" s="26"/>
    </row>
    <row r="53883" spans="1:1">
      <c r="A53883" s="26"/>
    </row>
    <row r="53884" spans="1:1">
      <c r="A53884" s="26"/>
    </row>
    <row r="53885" spans="1:1">
      <c r="A53885" s="26"/>
    </row>
    <row r="53886" spans="1:1">
      <c r="A53886" s="26"/>
    </row>
    <row r="53887" spans="1:1">
      <c r="A53887" s="26"/>
    </row>
    <row r="53888" spans="1:1">
      <c r="A53888" s="26"/>
    </row>
    <row r="53889" spans="1:1">
      <c r="A53889" s="31"/>
    </row>
    <row r="53890" spans="1:1">
      <c r="A53890" s="24"/>
    </row>
    <row r="53891" spans="1:1">
      <c r="A53891" s="24"/>
    </row>
    <row r="53892" spans="1:1">
      <c r="A53892" s="26"/>
    </row>
    <row r="53893" spans="1:1">
      <c r="A53893" s="26"/>
    </row>
    <row r="53894" spans="1:1">
      <c r="A53894" s="26"/>
    </row>
    <row r="53895" spans="1:1">
      <c r="A53895" s="26"/>
    </row>
    <row r="53896" spans="1:1">
      <c r="A53896" s="26"/>
    </row>
    <row r="53897" spans="1:1">
      <c r="A53897" s="26"/>
    </row>
    <row r="53898" spans="1:1">
      <c r="A53898" s="26"/>
    </row>
    <row r="53899" spans="1:1">
      <c r="A53899" s="26"/>
    </row>
    <row r="53900" spans="1:1">
      <c r="A53900" s="26"/>
    </row>
    <row r="53901" spans="1:1">
      <c r="A53901" s="26"/>
    </row>
    <row r="53902" spans="1:1">
      <c r="A53902" s="26"/>
    </row>
    <row r="53903" spans="1:1">
      <c r="A53903" s="26"/>
    </row>
    <row r="53904" spans="1:1">
      <c r="A53904" s="26"/>
    </row>
    <row r="53905" spans="1:1" ht="13.5" thickBot="1">
      <c r="A53905" s="31"/>
    </row>
    <row r="53906" spans="1:1">
      <c r="A53906" s="44"/>
    </row>
    <row r="53907" spans="1:1" ht="13.5" thickBot="1">
      <c r="A53907" s="47"/>
    </row>
    <row r="53908" spans="1:1">
      <c r="A53908" s="48"/>
    </row>
    <row r="53909" spans="1:1">
      <c r="A53909" s="50"/>
    </row>
    <row r="53910" spans="1:1">
      <c r="A53910" s="50"/>
    </row>
    <row r="53911" spans="1:1">
      <c r="A53911" s="50"/>
    </row>
    <row r="53912" spans="1:1">
      <c r="A53912" s="50"/>
    </row>
    <row r="53913" spans="1:1">
      <c r="A53913" s="50"/>
    </row>
    <row r="53914" spans="1:1">
      <c r="A53914" s="50"/>
    </row>
    <row r="53915" spans="1:1">
      <c r="A53915" s="50"/>
    </row>
    <row r="53916" spans="1:1">
      <c r="A53916" s="50"/>
    </row>
    <row r="53917" spans="1:1">
      <c r="A53917" s="50"/>
    </row>
    <row r="53918" spans="1:1">
      <c r="A53918" s="50"/>
    </row>
    <row r="53919" spans="1:1">
      <c r="A53919" s="50"/>
    </row>
    <row r="53920" spans="1:1">
      <c r="A53920" s="50"/>
    </row>
    <row r="53921" spans="1:1">
      <c r="A53921" s="50"/>
    </row>
    <row r="53922" spans="1:1">
      <c r="A53922" s="50"/>
    </row>
    <row r="53923" spans="1:1">
      <c r="A53923" s="50"/>
    </row>
    <row r="53924" spans="1:1" ht="13.5" thickBot="1">
      <c r="A53924" s="47"/>
    </row>
    <row r="53925" spans="1:1">
      <c r="A53925" s="1"/>
    </row>
    <row r="53926" spans="1:1">
      <c r="A53926" s="24"/>
    </row>
    <row r="53927" spans="1:1">
      <c r="A53927" s="26"/>
    </row>
    <row r="53928" spans="1:1">
      <c r="A53928" s="26"/>
    </row>
    <row r="53929" spans="1:1">
      <c r="A53929" s="26"/>
    </row>
    <row r="53930" spans="1:1">
      <c r="A53930" s="26"/>
    </row>
    <row r="53931" spans="1:1">
      <c r="A53931" s="26"/>
    </row>
    <row r="53932" spans="1:1">
      <c r="A53932" s="26"/>
    </row>
    <row r="53933" spans="1:1">
      <c r="A53933" s="26"/>
    </row>
    <row r="53934" spans="1:1">
      <c r="A53934" s="26"/>
    </row>
    <row r="53935" spans="1:1">
      <c r="A53935" s="26"/>
    </row>
    <row r="53936" spans="1:1">
      <c r="A53936" s="26"/>
    </row>
    <row r="53937" spans="1:1">
      <c r="A53937" s="26"/>
    </row>
    <row r="53938" spans="1:1">
      <c r="A53938" s="26"/>
    </row>
    <row r="53939" spans="1:1">
      <c r="A53939" s="26"/>
    </row>
    <row r="53940" spans="1:1">
      <c r="A53940" s="26"/>
    </row>
    <row r="53941" spans="1:1">
      <c r="A53941" s="31"/>
    </row>
    <row r="53942" spans="1:1">
      <c r="A53942" s="24"/>
    </row>
    <row r="53943" spans="1:1">
      <c r="A53943" s="24"/>
    </row>
    <row r="53944" spans="1:1">
      <c r="A53944" s="26"/>
    </row>
    <row r="53945" spans="1:1">
      <c r="A53945" s="26"/>
    </row>
    <row r="53946" spans="1:1">
      <c r="A53946" s="26"/>
    </row>
    <row r="53947" spans="1:1">
      <c r="A53947" s="26"/>
    </row>
    <row r="53948" spans="1:1">
      <c r="A53948" s="26"/>
    </row>
    <row r="53949" spans="1:1">
      <c r="A53949" s="26"/>
    </row>
    <row r="53950" spans="1:1">
      <c r="A53950" s="26"/>
    </row>
    <row r="53951" spans="1:1">
      <c r="A53951" s="26"/>
    </row>
    <row r="53952" spans="1:1">
      <c r="A53952" s="26"/>
    </row>
    <row r="53953" spans="1:1">
      <c r="A53953" s="26"/>
    </row>
    <row r="53954" spans="1:1">
      <c r="A53954" s="26"/>
    </row>
    <row r="53955" spans="1:1">
      <c r="A53955" s="26"/>
    </row>
    <row r="53956" spans="1:1">
      <c r="A53956" s="26"/>
    </row>
    <row r="53957" spans="1:1" ht="13.5" thickBot="1">
      <c r="A53957" s="31"/>
    </row>
    <row r="53958" spans="1:1">
      <c r="A53958" s="44"/>
    </row>
    <row r="53959" spans="1:1" ht="13.5" thickBot="1">
      <c r="A53959" s="47"/>
    </row>
    <row r="53960" spans="1:1">
      <c r="A53960" s="48"/>
    </row>
    <row r="53961" spans="1:1">
      <c r="A53961" s="50"/>
    </row>
    <row r="53962" spans="1:1">
      <c r="A53962" s="50"/>
    </row>
    <row r="53963" spans="1:1">
      <c r="A53963" s="50"/>
    </row>
    <row r="53964" spans="1:1">
      <c r="A53964" s="50"/>
    </row>
    <row r="53965" spans="1:1">
      <c r="A53965" s="50"/>
    </row>
    <row r="53966" spans="1:1">
      <c r="A53966" s="50"/>
    </row>
    <row r="53967" spans="1:1">
      <c r="A53967" s="50"/>
    </row>
    <row r="53968" spans="1:1">
      <c r="A53968" s="50"/>
    </row>
    <row r="53969" spans="1:1">
      <c r="A53969" s="50"/>
    </row>
    <row r="53970" spans="1:1">
      <c r="A53970" s="50"/>
    </row>
    <row r="53971" spans="1:1">
      <c r="A53971" s="50"/>
    </row>
    <row r="53972" spans="1:1">
      <c r="A53972" s="50"/>
    </row>
    <row r="53973" spans="1:1">
      <c r="A53973" s="50"/>
    </row>
    <row r="53974" spans="1:1">
      <c r="A53974" s="50"/>
    </row>
    <row r="53975" spans="1:1">
      <c r="A53975" s="50"/>
    </row>
    <row r="53976" spans="1:1" ht="13.5" thickBot="1">
      <c r="A53976" s="47"/>
    </row>
    <row r="53977" spans="1:1">
      <c r="A53977" s="1"/>
    </row>
    <row r="53978" spans="1:1">
      <c r="A53978" s="24"/>
    </row>
    <row r="53979" spans="1:1">
      <c r="A53979" s="26"/>
    </row>
    <row r="53980" spans="1:1">
      <c r="A53980" s="26"/>
    </row>
    <row r="53981" spans="1:1">
      <c r="A53981" s="26"/>
    </row>
    <row r="53982" spans="1:1">
      <c r="A53982" s="26"/>
    </row>
    <row r="53983" spans="1:1">
      <c r="A53983" s="26"/>
    </row>
    <row r="53984" spans="1:1">
      <c r="A53984" s="26"/>
    </row>
    <row r="53985" spans="1:1">
      <c r="A53985" s="26"/>
    </row>
    <row r="53986" spans="1:1">
      <c r="A53986" s="26"/>
    </row>
    <row r="53987" spans="1:1">
      <c r="A53987" s="26"/>
    </row>
    <row r="53988" spans="1:1">
      <c r="A53988" s="26"/>
    </row>
    <row r="53989" spans="1:1">
      <c r="A53989" s="26"/>
    </row>
    <row r="53990" spans="1:1">
      <c r="A53990" s="26"/>
    </row>
    <row r="53991" spans="1:1">
      <c r="A53991" s="26"/>
    </row>
    <row r="53992" spans="1:1">
      <c r="A53992" s="26"/>
    </row>
    <row r="53993" spans="1:1">
      <c r="A53993" s="31"/>
    </row>
    <row r="53994" spans="1:1">
      <c r="A53994" s="24"/>
    </row>
    <row r="53995" spans="1:1">
      <c r="A53995" s="24"/>
    </row>
    <row r="53996" spans="1:1">
      <c r="A53996" s="26"/>
    </row>
    <row r="53997" spans="1:1">
      <c r="A53997" s="26"/>
    </row>
    <row r="53998" spans="1:1">
      <c r="A53998" s="26"/>
    </row>
    <row r="53999" spans="1:1">
      <c r="A53999" s="26"/>
    </row>
    <row r="54000" spans="1:1">
      <c r="A54000" s="26"/>
    </row>
    <row r="54001" spans="1:1">
      <c r="A54001" s="26"/>
    </row>
    <row r="54002" spans="1:1">
      <c r="A54002" s="26"/>
    </row>
    <row r="54003" spans="1:1">
      <c r="A54003" s="26"/>
    </row>
    <row r="54004" spans="1:1">
      <c r="A54004" s="26"/>
    </row>
    <row r="54005" spans="1:1">
      <c r="A54005" s="26"/>
    </row>
    <row r="54006" spans="1:1">
      <c r="A54006" s="26"/>
    </row>
    <row r="54007" spans="1:1">
      <c r="A54007" s="26"/>
    </row>
    <row r="54008" spans="1:1">
      <c r="A54008" s="26"/>
    </row>
    <row r="54009" spans="1:1" ht="13.5" thickBot="1">
      <c r="A54009" s="31"/>
    </row>
    <row r="54010" spans="1:1">
      <c r="A54010" s="44"/>
    </row>
    <row r="54011" spans="1:1" ht="13.5" thickBot="1">
      <c r="A54011" s="47"/>
    </row>
    <row r="54012" spans="1:1">
      <c r="A54012" s="48"/>
    </row>
    <row r="54013" spans="1:1">
      <c r="A54013" s="50"/>
    </row>
    <row r="54014" spans="1:1">
      <c r="A54014" s="50"/>
    </row>
    <row r="54015" spans="1:1">
      <c r="A54015" s="50"/>
    </row>
    <row r="54016" spans="1:1">
      <c r="A54016" s="50"/>
    </row>
    <row r="54017" spans="1:1">
      <c r="A54017" s="50"/>
    </row>
    <row r="54018" spans="1:1">
      <c r="A54018" s="50"/>
    </row>
    <row r="54019" spans="1:1">
      <c r="A54019" s="50"/>
    </row>
    <row r="54020" spans="1:1">
      <c r="A54020" s="50"/>
    </row>
    <row r="54021" spans="1:1">
      <c r="A54021" s="50"/>
    </row>
    <row r="54022" spans="1:1">
      <c r="A54022" s="50"/>
    </row>
    <row r="54023" spans="1:1">
      <c r="A54023" s="50"/>
    </row>
    <row r="54024" spans="1:1">
      <c r="A54024" s="50"/>
    </row>
    <row r="54025" spans="1:1">
      <c r="A54025" s="50"/>
    </row>
    <row r="54026" spans="1:1">
      <c r="A54026" s="50"/>
    </row>
    <row r="54027" spans="1:1">
      <c r="A54027" s="50"/>
    </row>
    <row r="54028" spans="1:1" ht="13.5" thickBot="1">
      <c r="A54028" s="47"/>
    </row>
    <row r="54029" spans="1:1">
      <c r="A54029" s="1"/>
    </row>
    <row r="54030" spans="1:1">
      <c r="A54030" s="24"/>
    </row>
    <row r="54031" spans="1:1">
      <c r="A54031" s="26"/>
    </row>
    <row r="54032" spans="1:1">
      <c r="A54032" s="26"/>
    </row>
    <row r="54033" spans="1:1">
      <c r="A54033" s="26"/>
    </row>
    <row r="54034" spans="1:1">
      <c r="A54034" s="26"/>
    </row>
    <row r="54035" spans="1:1">
      <c r="A54035" s="26"/>
    </row>
    <row r="54036" spans="1:1">
      <c r="A54036" s="26"/>
    </row>
    <row r="54037" spans="1:1">
      <c r="A54037" s="26"/>
    </row>
    <row r="54038" spans="1:1">
      <c r="A54038" s="26"/>
    </row>
    <row r="54039" spans="1:1">
      <c r="A54039" s="26"/>
    </row>
    <row r="54040" spans="1:1">
      <c r="A54040" s="26"/>
    </row>
    <row r="54041" spans="1:1">
      <c r="A54041" s="26"/>
    </row>
    <row r="54042" spans="1:1">
      <c r="A54042" s="26"/>
    </row>
    <row r="54043" spans="1:1">
      <c r="A54043" s="26"/>
    </row>
    <row r="54044" spans="1:1">
      <c r="A54044" s="26"/>
    </row>
    <row r="54045" spans="1:1">
      <c r="A54045" s="31"/>
    </row>
    <row r="54046" spans="1:1">
      <c r="A54046" s="24"/>
    </row>
    <row r="54047" spans="1:1">
      <c r="A54047" s="24"/>
    </row>
    <row r="54048" spans="1:1">
      <c r="A54048" s="26"/>
    </row>
    <row r="54049" spans="1:1">
      <c r="A54049" s="26"/>
    </row>
    <row r="54050" spans="1:1">
      <c r="A54050" s="26"/>
    </row>
    <row r="54051" spans="1:1">
      <c r="A54051" s="26"/>
    </row>
    <row r="54052" spans="1:1">
      <c r="A54052" s="26"/>
    </row>
    <row r="54053" spans="1:1">
      <c r="A54053" s="26"/>
    </row>
    <row r="54054" spans="1:1">
      <c r="A54054" s="26"/>
    </row>
    <row r="54055" spans="1:1">
      <c r="A54055" s="26"/>
    </row>
    <row r="54056" spans="1:1">
      <c r="A54056" s="26"/>
    </row>
    <row r="54057" spans="1:1">
      <c r="A54057" s="26"/>
    </row>
    <row r="54058" spans="1:1">
      <c r="A54058" s="26"/>
    </row>
    <row r="54059" spans="1:1">
      <c r="A54059" s="26"/>
    </row>
    <row r="54060" spans="1:1">
      <c r="A54060" s="26"/>
    </row>
    <row r="54061" spans="1:1" ht="13.5" thickBot="1">
      <c r="A54061" s="31"/>
    </row>
    <row r="54062" spans="1:1">
      <c r="A54062" s="44"/>
    </row>
    <row r="54063" spans="1:1" ht="13.5" thickBot="1">
      <c r="A54063" s="47"/>
    </row>
    <row r="54064" spans="1:1">
      <c r="A54064" s="48"/>
    </row>
    <row r="54065" spans="1:1">
      <c r="A54065" s="50"/>
    </row>
    <row r="54066" spans="1:1">
      <c r="A54066" s="50"/>
    </row>
    <row r="54067" spans="1:1">
      <c r="A54067" s="50"/>
    </row>
    <row r="54068" spans="1:1">
      <c r="A54068" s="50"/>
    </row>
    <row r="54069" spans="1:1">
      <c r="A54069" s="50"/>
    </row>
    <row r="54070" spans="1:1">
      <c r="A54070" s="50"/>
    </row>
    <row r="54071" spans="1:1">
      <c r="A54071" s="50"/>
    </row>
    <row r="54072" spans="1:1">
      <c r="A54072" s="50"/>
    </row>
    <row r="54073" spans="1:1">
      <c r="A54073" s="50"/>
    </row>
    <row r="54074" spans="1:1">
      <c r="A54074" s="50"/>
    </row>
    <row r="54075" spans="1:1">
      <c r="A54075" s="50"/>
    </row>
    <row r="54076" spans="1:1">
      <c r="A54076" s="50"/>
    </row>
    <row r="54077" spans="1:1">
      <c r="A54077" s="50"/>
    </row>
    <row r="54078" spans="1:1">
      <c r="A54078" s="50"/>
    </row>
    <row r="54079" spans="1:1">
      <c r="A54079" s="50"/>
    </row>
    <row r="54080" spans="1:1" ht="13.5" thickBot="1">
      <c r="A54080" s="47"/>
    </row>
    <row r="54081" spans="1:1">
      <c r="A54081" s="1"/>
    </row>
    <row r="54082" spans="1:1">
      <c r="A54082" s="24"/>
    </row>
    <row r="54083" spans="1:1">
      <c r="A54083" s="26"/>
    </row>
    <row r="54084" spans="1:1">
      <c r="A54084" s="26"/>
    </row>
    <row r="54085" spans="1:1">
      <c r="A54085" s="26"/>
    </row>
    <row r="54086" spans="1:1">
      <c r="A54086" s="26"/>
    </row>
    <row r="54087" spans="1:1">
      <c r="A54087" s="26"/>
    </row>
    <row r="54088" spans="1:1">
      <c r="A54088" s="26"/>
    </row>
    <row r="54089" spans="1:1">
      <c r="A54089" s="26"/>
    </row>
    <row r="54090" spans="1:1">
      <c r="A54090" s="26"/>
    </row>
    <row r="54091" spans="1:1">
      <c r="A54091" s="26"/>
    </row>
    <row r="54092" spans="1:1">
      <c r="A54092" s="26"/>
    </row>
    <row r="54093" spans="1:1">
      <c r="A54093" s="26"/>
    </row>
    <row r="54094" spans="1:1">
      <c r="A54094" s="26"/>
    </row>
    <row r="54095" spans="1:1">
      <c r="A54095" s="26"/>
    </row>
    <row r="54096" spans="1:1">
      <c r="A54096" s="26"/>
    </row>
    <row r="54097" spans="1:1">
      <c r="A54097" s="31"/>
    </row>
    <row r="54098" spans="1:1">
      <c r="A54098" s="24"/>
    </row>
    <row r="54099" spans="1:1">
      <c r="A54099" s="24"/>
    </row>
    <row r="54100" spans="1:1">
      <c r="A54100" s="26"/>
    </row>
    <row r="54101" spans="1:1">
      <c r="A54101" s="26"/>
    </row>
    <row r="54102" spans="1:1">
      <c r="A54102" s="26"/>
    </row>
    <row r="54103" spans="1:1">
      <c r="A54103" s="26"/>
    </row>
    <row r="54104" spans="1:1">
      <c r="A54104" s="26"/>
    </row>
    <row r="54105" spans="1:1">
      <c r="A54105" s="26"/>
    </row>
    <row r="54106" spans="1:1">
      <c r="A54106" s="26"/>
    </row>
    <row r="54107" spans="1:1">
      <c r="A54107" s="26"/>
    </row>
    <row r="54108" spans="1:1">
      <c r="A54108" s="26"/>
    </row>
    <row r="54109" spans="1:1">
      <c r="A54109" s="26"/>
    </row>
    <row r="54110" spans="1:1">
      <c r="A54110" s="26"/>
    </row>
    <row r="54111" spans="1:1">
      <c r="A54111" s="26"/>
    </row>
    <row r="54112" spans="1:1">
      <c r="A54112" s="26"/>
    </row>
    <row r="54113" spans="1:1" ht="13.5" thickBot="1">
      <c r="A54113" s="31"/>
    </row>
    <row r="54114" spans="1:1">
      <c r="A54114" s="44"/>
    </row>
    <row r="54115" spans="1:1" ht="13.5" thickBot="1">
      <c r="A54115" s="47"/>
    </row>
    <row r="54116" spans="1:1">
      <c r="A54116" s="48"/>
    </row>
    <row r="54117" spans="1:1">
      <c r="A54117" s="50"/>
    </row>
    <row r="54118" spans="1:1">
      <c r="A54118" s="50"/>
    </row>
    <row r="54119" spans="1:1">
      <c r="A54119" s="50"/>
    </row>
    <row r="54120" spans="1:1">
      <c r="A54120" s="50"/>
    </row>
    <row r="54121" spans="1:1">
      <c r="A54121" s="50"/>
    </row>
    <row r="54122" spans="1:1">
      <c r="A54122" s="50"/>
    </row>
    <row r="54123" spans="1:1">
      <c r="A54123" s="50"/>
    </row>
    <row r="54124" spans="1:1">
      <c r="A54124" s="50"/>
    </row>
    <row r="54125" spans="1:1">
      <c r="A54125" s="50"/>
    </row>
    <row r="54126" spans="1:1">
      <c r="A54126" s="50"/>
    </row>
    <row r="54127" spans="1:1">
      <c r="A54127" s="50"/>
    </row>
    <row r="54128" spans="1:1">
      <c r="A54128" s="50"/>
    </row>
    <row r="54129" spans="1:1">
      <c r="A54129" s="50"/>
    </row>
    <row r="54130" spans="1:1">
      <c r="A54130" s="50"/>
    </row>
    <row r="54131" spans="1:1">
      <c r="A54131" s="50"/>
    </row>
    <row r="54132" spans="1:1" ht="13.5" thickBot="1">
      <c r="A54132" s="47"/>
    </row>
    <row r="54133" spans="1:1">
      <c r="A54133" s="1"/>
    </row>
    <row r="54134" spans="1:1">
      <c r="A54134" s="24"/>
    </row>
    <row r="54135" spans="1:1">
      <c r="A54135" s="26"/>
    </row>
    <row r="54136" spans="1:1">
      <c r="A54136" s="26"/>
    </row>
    <row r="54137" spans="1:1">
      <c r="A54137" s="26"/>
    </row>
    <row r="54138" spans="1:1">
      <c r="A54138" s="26"/>
    </row>
    <row r="54139" spans="1:1">
      <c r="A54139" s="26"/>
    </row>
    <row r="54140" spans="1:1">
      <c r="A54140" s="26"/>
    </row>
    <row r="54141" spans="1:1">
      <c r="A54141" s="26"/>
    </row>
    <row r="54142" spans="1:1">
      <c r="A54142" s="26"/>
    </row>
    <row r="54143" spans="1:1">
      <c r="A54143" s="26"/>
    </row>
    <row r="54144" spans="1:1">
      <c r="A54144" s="26"/>
    </row>
    <row r="54145" spans="1:1">
      <c r="A54145" s="26"/>
    </row>
    <row r="54146" spans="1:1">
      <c r="A54146" s="26"/>
    </row>
    <row r="54147" spans="1:1">
      <c r="A54147" s="26"/>
    </row>
    <row r="54148" spans="1:1">
      <c r="A54148" s="26"/>
    </row>
    <row r="54149" spans="1:1">
      <c r="A54149" s="31"/>
    </row>
    <row r="54150" spans="1:1">
      <c r="A54150" s="24"/>
    </row>
    <row r="54151" spans="1:1">
      <c r="A54151" s="24"/>
    </row>
    <row r="54152" spans="1:1">
      <c r="A54152" s="26"/>
    </row>
    <row r="54153" spans="1:1">
      <c r="A54153" s="26"/>
    </row>
    <row r="54154" spans="1:1">
      <c r="A54154" s="26"/>
    </row>
    <row r="54155" spans="1:1">
      <c r="A54155" s="26"/>
    </row>
    <row r="54156" spans="1:1">
      <c r="A54156" s="26"/>
    </row>
    <row r="54157" spans="1:1">
      <c r="A54157" s="26"/>
    </row>
    <row r="54158" spans="1:1">
      <c r="A54158" s="26"/>
    </row>
    <row r="54159" spans="1:1">
      <c r="A54159" s="26"/>
    </row>
    <row r="54160" spans="1:1">
      <c r="A54160" s="26"/>
    </row>
    <row r="54161" spans="1:1">
      <c r="A54161" s="26"/>
    </row>
    <row r="54162" spans="1:1">
      <c r="A54162" s="26"/>
    </row>
    <row r="54163" spans="1:1">
      <c r="A54163" s="26"/>
    </row>
    <row r="54164" spans="1:1">
      <c r="A54164" s="26"/>
    </row>
    <row r="54165" spans="1:1" ht="13.5" thickBot="1">
      <c r="A54165" s="31"/>
    </row>
    <row r="54166" spans="1:1">
      <c r="A54166" s="44"/>
    </row>
    <row r="54167" spans="1:1" ht="13.5" thickBot="1">
      <c r="A54167" s="47"/>
    </row>
    <row r="54168" spans="1:1">
      <c r="A54168" s="48"/>
    </row>
    <row r="54169" spans="1:1">
      <c r="A54169" s="50"/>
    </row>
    <row r="54170" spans="1:1">
      <c r="A54170" s="50"/>
    </row>
    <row r="54171" spans="1:1">
      <c r="A54171" s="50"/>
    </row>
    <row r="54172" spans="1:1">
      <c r="A54172" s="50"/>
    </row>
    <row r="54173" spans="1:1">
      <c r="A54173" s="50"/>
    </row>
    <row r="54174" spans="1:1">
      <c r="A54174" s="50"/>
    </row>
    <row r="54175" spans="1:1">
      <c r="A54175" s="50"/>
    </row>
    <row r="54176" spans="1:1">
      <c r="A54176" s="50"/>
    </row>
    <row r="54177" spans="1:1">
      <c r="A54177" s="50"/>
    </row>
    <row r="54178" spans="1:1">
      <c r="A54178" s="50"/>
    </row>
    <row r="54179" spans="1:1">
      <c r="A54179" s="50"/>
    </row>
    <row r="54180" spans="1:1">
      <c r="A54180" s="50"/>
    </row>
    <row r="54181" spans="1:1">
      <c r="A54181" s="50"/>
    </row>
    <row r="54182" spans="1:1">
      <c r="A54182" s="50"/>
    </row>
    <row r="54183" spans="1:1">
      <c r="A54183" s="50"/>
    </row>
    <row r="54184" spans="1:1" ht="13.5" thickBot="1">
      <c r="A54184" s="47"/>
    </row>
    <row r="54185" spans="1:1">
      <c r="A54185" s="1"/>
    </row>
    <row r="54186" spans="1:1">
      <c r="A54186" s="24"/>
    </row>
    <row r="54187" spans="1:1">
      <c r="A54187" s="26"/>
    </row>
    <row r="54188" spans="1:1">
      <c r="A54188" s="26"/>
    </row>
    <row r="54189" spans="1:1">
      <c r="A54189" s="26"/>
    </row>
    <row r="54190" spans="1:1">
      <c r="A54190" s="26"/>
    </row>
    <row r="54191" spans="1:1">
      <c r="A54191" s="26"/>
    </row>
    <row r="54192" spans="1:1">
      <c r="A54192" s="26"/>
    </row>
    <row r="54193" spans="1:1">
      <c r="A54193" s="26"/>
    </row>
    <row r="54194" spans="1:1">
      <c r="A54194" s="26"/>
    </row>
    <row r="54195" spans="1:1">
      <c r="A54195" s="26"/>
    </row>
    <row r="54196" spans="1:1">
      <c r="A54196" s="26"/>
    </row>
    <row r="54197" spans="1:1">
      <c r="A54197" s="26"/>
    </row>
    <row r="54198" spans="1:1">
      <c r="A54198" s="26"/>
    </row>
    <row r="54199" spans="1:1">
      <c r="A54199" s="26"/>
    </row>
    <row r="54200" spans="1:1">
      <c r="A54200" s="26"/>
    </row>
    <row r="54201" spans="1:1">
      <c r="A54201" s="31"/>
    </row>
    <row r="54202" spans="1:1">
      <c r="A54202" s="24"/>
    </row>
    <row r="54203" spans="1:1">
      <c r="A54203" s="24"/>
    </row>
    <row r="54204" spans="1:1">
      <c r="A54204" s="26"/>
    </row>
    <row r="54205" spans="1:1">
      <c r="A54205" s="26"/>
    </row>
    <row r="54206" spans="1:1">
      <c r="A54206" s="26"/>
    </row>
    <row r="54207" spans="1:1">
      <c r="A54207" s="26"/>
    </row>
    <row r="54208" spans="1:1">
      <c r="A54208" s="26"/>
    </row>
    <row r="54209" spans="1:1">
      <c r="A54209" s="26"/>
    </row>
    <row r="54210" spans="1:1">
      <c r="A54210" s="26"/>
    </row>
    <row r="54211" spans="1:1">
      <c r="A54211" s="26"/>
    </row>
    <row r="54212" spans="1:1">
      <c r="A54212" s="26"/>
    </row>
    <row r="54213" spans="1:1">
      <c r="A54213" s="26"/>
    </row>
    <row r="54214" spans="1:1">
      <c r="A54214" s="26"/>
    </row>
    <row r="54215" spans="1:1">
      <c r="A54215" s="26"/>
    </row>
    <row r="54216" spans="1:1">
      <c r="A54216" s="26"/>
    </row>
    <row r="54217" spans="1:1" ht="13.5" thickBot="1">
      <c r="A54217" s="31"/>
    </row>
    <row r="54218" spans="1:1">
      <c r="A54218" s="44"/>
    </row>
    <row r="54219" spans="1:1" ht="13.5" thickBot="1">
      <c r="A54219" s="47"/>
    </row>
    <row r="54220" spans="1:1">
      <c r="A54220" s="48"/>
    </row>
    <row r="54221" spans="1:1">
      <c r="A54221" s="50"/>
    </row>
    <row r="54222" spans="1:1">
      <c r="A54222" s="50"/>
    </row>
    <row r="54223" spans="1:1">
      <c r="A54223" s="50"/>
    </row>
    <row r="54224" spans="1:1">
      <c r="A54224" s="50"/>
    </row>
    <row r="54225" spans="1:1">
      <c r="A54225" s="50"/>
    </row>
    <row r="54226" spans="1:1">
      <c r="A54226" s="50"/>
    </row>
    <row r="54227" spans="1:1">
      <c r="A54227" s="50"/>
    </row>
    <row r="54228" spans="1:1">
      <c r="A54228" s="50"/>
    </row>
    <row r="54229" spans="1:1">
      <c r="A54229" s="50"/>
    </row>
    <row r="54230" spans="1:1">
      <c r="A54230" s="50"/>
    </row>
    <row r="54231" spans="1:1">
      <c r="A54231" s="50"/>
    </row>
    <row r="54232" spans="1:1">
      <c r="A54232" s="50"/>
    </row>
    <row r="54233" spans="1:1">
      <c r="A54233" s="50"/>
    </row>
    <row r="54234" spans="1:1">
      <c r="A54234" s="50"/>
    </row>
    <row r="54235" spans="1:1">
      <c r="A54235" s="50"/>
    </row>
    <row r="54236" spans="1:1" ht="13.5" thickBot="1">
      <c r="A54236" s="47"/>
    </row>
    <row r="54237" spans="1:1">
      <c r="A54237" s="1"/>
    </row>
    <row r="54238" spans="1:1">
      <c r="A54238" s="24"/>
    </row>
    <row r="54239" spans="1:1">
      <c r="A54239" s="26"/>
    </row>
    <row r="54240" spans="1:1">
      <c r="A54240" s="26"/>
    </row>
    <row r="54241" spans="1:1">
      <c r="A54241" s="26"/>
    </row>
    <row r="54242" spans="1:1">
      <c r="A54242" s="26"/>
    </row>
    <row r="54243" spans="1:1">
      <c r="A54243" s="26"/>
    </row>
    <row r="54244" spans="1:1">
      <c r="A54244" s="26"/>
    </row>
    <row r="54245" spans="1:1">
      <c r="A54245" s="26"/>
    </row>
    <row r="54246" spans="1:1">
      <c r="A54246" s="26"/>
    </row>
    <row r="54247" spans="1:1">
      <c r="A54247" s="26"/>
    </row>
    <row r="54248" spans="1:1">
      <c r="A54248" s="26"/>
    </row>
    <row r="54249" spans="1:1">
      <c r="A54249" s="26"/>
    </row>
    <row r="54250" spans="1:1">
      <c r="A54250" s="26"/>
    </row>
    <row r="54251" spans="1:1">
      <c r="A54251" s="26"/>
    </row>
    <row r="54252" spans="1:1">
      <c r="A54252" s="26"/>
    </row>
    <row r="54253" spans="1:1">
      <c r="A54253" s="31"/>
    </row>
    <row r="54254" spans="1:1">
      <c r="A54254" s="24"/>
    </row>
    <row r="54255" spans="1:1">
      <c r="A54255" s="24"/>
    </row>
    <row r="54256" spans="1:1">
      <c r="A54256" s="26"/>
    </row>
    <row r="54257" spans="1:1">
      <c r="A54257" s="26"/>
    </row>
    <row r="54258" spans="1:1">
      <c r="A54258" s="26"/>
    </row>
    <row r="54259" spans="1:1">
      <c r="A54259" s="26"/>
    </row>
    <row r="54260" spans="1:1">
      <c r="A54260" s="26"/>
    </row>
    <row r="54261" spans="1:1">
      <c r="A54261" s="26"/>
    </row>
    <row r="54262" spans="1:1">
      <c r="A54262" s="26"/>
    </row>
    <row r="54263" spans="1:1">
      <c r="A54263" s="26"/>
    </row>
    <row r="54264" spans="1:1">
      <c r="A54264" s="26"/>
    </row>
    <row r="54265" spans="1:1">
      <c r="A54265" s="26"/>
    </row>
    <row r="54266" spans="1:1">
      <c r="A54266" s="26"/>
    </row>
    <row r="54267" spans="1:1">
      <c r="A54267" s="26"/>
    </row>
    <row r="54268" spans="1:1">
      <c r="A54268" s="26"/>
    </row>
    <row r="54269" spans="1:1" ht="13.5" thickBot="1">
      <c r="A54269" s="31"/>
    </row>
    <row r="54270" spans="1:1">
      <c r="A54270" s="44"/>
    </row>
    <row r="54271" spans="1:1" ht="13.5" thickBot="1">
      <c r="A54271" s="47"/>
    </row>
    <row r="54272" spans="1:1">
      <c r="A54272" s="48"/>
    </row>
    <row r="54273" spans="1:1">
      <c r="A54273" s="50"/>
    </row>
    <row r="54274" spans="1:1">
      <c r="A54274" s="50"/>
    </row>
    <row r="54275" spans="1:1">
      <c r="A54275" s="50"/>
    </row>
    <row r="54276" spans="1:1">
      <c r="A54276" s="50"/>
    </row>
    <row r="54277" spans="1:1">
      <c r="A54277" s="50"/>
    </row>
    <row r="54278" spans="1:1">
      <c r="A54278" s="50"/>
    </row>
    <row r="54279" spans="1:1">
      <c r="A54279" s="50"/>
    </row>
    <row r="54280" spans="1:1">
      <c r="A54280" s="50"/>
    </row>
    <row r="54281" spans="1:1">
      <c r="A54281" s="50"/>
    </row>
    <row r="54282" spans="1:1">
      <c r="A54282" s="50"/>
    </row>
    <row r="54283" spans="1:1">
      <c r="A54283" s="50"/>
    </row>
    <row r="54284" spans="1:1">
      <c r="A54284" s="50"/>
    </row>
    <row r="54285" spans="1:1">
      <c r="A54285" s="50"/>
    </row>
    <row r="54286" spans="1:1">
      <c r="A54286" s="50"/>
    </row>
    <row r="54287" spans="1:1">
      <c r="A54287" s="50"/>
    </row>
    <row r="54288" spans="1:1" ht="13.5" thickBot="1">
      <c r="A54288" s="47"/>
    </row>
    <row r="54289" spans="1:1">
      <c r="A54289" s="1"/>
    </row>
    <row r="54290" spans="1:1">
      <c r="A54290" s="24"/>
    </row>
    <row r="54291" spans="1:1">
      <c r="A54291" s="26"/>
    </row>
    <row r="54292" spans="1:1">
      <c r="A54292" s="26"/>
    </row>
    <row r="54293" spans="1:1">
      <c r="A54293" s="26"/>
    </row>
    <row r="54294" spans="1:1">
      <c r="A54294" s="26"/>
    </row>
    <row r="54295" spans="1:1">
      <c r="A54295" s="26"/>
    </row>
    <row r="54296" spans="1:1">
      <c r="A54296" s="26"/>
    </row>
    <row r="54297" spans="1:1">
      <c r="A54297" s="26"/>
    </row>
    <row r="54298" spans="1:1">
      <c r="A54298" s="26"/>
    </row>
    <row r="54299" spans="1:1">
      <c r="A54299" s="26"/>
    </row>
    <row r="54300" spans="1:1">
      <c r="A54300" s="26"/>
    </row>
    <row r="54301" spans="1:1">
      <c r="A54301" s="26"/>
    </row>
    <row r="54302" spans="1:1">
      <c r="A54302" s="26"/>
    </row>
    <row r="54303" spans="1:1">
      <c r="A54303" s="26"/>
    </row>
    <row r="54304" spans="1:1">
      <c r="A54304" s="26"/>
    </row>
    <row r="54305" spans="1:1">
      <c r="A54305" s="31"/>
    </row>
    <row r="54306" spans="1:1">
      <c r="A54306" s="24"/>
    </row>
    <row r="54307" spans="1:1">
      <c r="A54307" s="24"/>
    </row>
    <row r="54308" spans="1:1">
      <c r="A54308" s="26"/>
    </row>
    <row r="54309" spans="1:1">
      <c r="A54309" s="26"/>
    </row>
    <row r="54310" spans="1:1">
      <c r="A54310" s="26"/>
    </row>
    <row r="54311" spans="1:1">
      <c r="A54311" s="26"/>
    </row>
    <row r="54312" spans="1:1">
      <c r="A54312" s="26"/>
    </row>
    <row r="54313" spans="1:1">
      <c r="A54313" s="26"/>
    </row>
    <row r="54314" spans="1:1">
      <c r="A54314" s="26"/>
    </row>
    <row r="54315" spans="1:1">
      <c r="A54315" s="26"/>
    </row>
    <row r="54316" spans="1:1">
      <c r="A54316" s="26"/>
    </row>
    <row r="54317" spans="1:1">
      <c r="A54317" s="26"/>
    </row>
    <row r="54318" spans="1:1">
      <c r="A54318" s="26"/>
    </row>
    <row r="54319" spans="1:1">
      <c r="A54319" s="26"/>
    </row>
    <row r="54320" spans="1:1">
      <c r="A54320" s="26"/>
    </row>
    <row r="54321" spans="1:1" ht="13.5" thickBot="1">
      <c r="A54321" s="31"/>
    </row>
    <row r="54322" spans="1:1">
      <c r="A54322" s="44"/>
    </row>
    <row r="54323" spans="1:1" ht="13.5" thickBot="1">
      <c r="A54323" s="47"/>
    </row>
    <row r="54324" spans="1:1">
      <c r="A54324" s="48"/>
    </row>
    <row r="54325" spans="1:1">
      <c r="A54325" s="50"/>
    </row>
    <row r="54326" spans="1:1">
      <c r="A54326" s="50"/>
    </row>
    <row r="54327" spans="1:1">
      <c r="A54327" s="50"/>
    </row>
    <row r="54328" spans="1:1">
      <c r="A54328" s="50"/>
    </row>
    <row r="54329" spans="1:1">
      <c r="A54329" s="50"/>
    </row>
    <row r="54330" spans="1:1">
      <c r="A54330" s="50"/>
    </row>
    <row r="54331" spans="1:1">
      <c r="A54331" s="50"/>
    </row>
    <row r="54332" spans="1:1">
      <c r="A54332" s="50"/>
    </row>
    <row r="54333" spans="1:1">
      <c r="A54333" s="50"/>
    </row>
    <row r="54334" spans="1:1">
      <c r="A54334" s="50"/>
    </row>
    <row r="54335" spans="1:1">
      <c r="A54335" s="50"/>
    </row>
    <row r="54336" spans="1:1">
      <c r="A54336" s="50"/>
    </row>
    <row r="54337" spans="1:1">
      <c r="A54337" s="50"/>
    </row>
    <row r="54338" spans="1:1">
      <c r="A54338" s="50"/>
    </row>
    <row r="54339" spans="1:1">
      <c r="A54339" s="50"/>
    </row>
    <row r="54340" spans="1:1" ht="13.5" thickBot="1">
      <c r="A54340" s="47"/>
    </row>
    <row r="54341" spans="1:1">
      <c r="A54341" s="1"/>
    </row>
    <row r="54342" spans="1:1">
      <c r="A54342" s="24"/>
    </row>
    <row r="54343" spans="1:1">
      <c r="A54343" s="26"/>
    </row>
    <row r="54344" spans="1:1">
      <c r="A54344" s="26"/>
    </row>
    <row r="54345" spans="1:1">
      <c r="A54345" s="26"/>
    </row>
    <row r="54346" spans="1:1">
      <c r="A54346" s="26"/>
    </row>
    <row r="54347" spans="1:1">
      <c r="A54347" s="26"/>
    </row>
    <row r="54348" spans="1:1">
      <c r="A54348" s="26"/>
    </row>
    <row r="54349" spans="1:1">
      <c r="A54349" s="26"/>
    </row>
    <row r="54350" spans="1:1">
      <c r="A54350" s="26"/>
    </row>
    <row r="54351" spans="1:1">
      <c r="A54351" s="26"/>
    </row>
    <row r="54352" spans="1:1">
      <c r="A54352" s="26"/>
    </row>
    <row r="54353" spans="1:1">
      <c r="A54353" s="26"/>
    </row>
    <row r="54354" spans="1:1">
      <c r="A54354" s="26"/>
    </row>
    <row r="54355" spans="1:1">
      <c r="A54355" s="26"/>
    </row>
    <row r="54356" spans="1:1">
      <c r="A54356" s="26"/>
    </row>
    <row r="54357" spans="1:1">
      <c r="A54357" s="31"/>
    </row>
    <row r="54358" spans="1:1">
      <c r="A54358" s="24"/>
    </row>
    <row r="54359" spans="1:1">
      <c r="A54359" s="24"/>
    </row>
    <row r="54360" spans="1:1">
      <c r="A54360" s="26"/>
    </row>
    <row r="54361" spans="1:1">
      <c r="A54361" s="26"/>
    </row>
    <row r="54362" spans="1:1">
      <c r="A54362" s="26"/>
    </row>
    <row r="54363" spans="1:1">
      <c r="A54363" s="26"/>
    </row>
    <row r="54364" spans="1:1">
      <c r="A54364" s="26"/>
    </row>
    <row r="54365" spans="1:1">
      <c r="A54365" s="26"/>
    </row>
    <row r="54366" spans="1:1">
      <c r="A54366" s="26"/>
    </row>
    <row r="54367" spans="1:1">
      <c r="A54367" s="26"/>
    </row>
    <row r="54368" spans="1:1">
      <c r="A54368" s="26"/>
    </row>
    <row r="54369" spans="1:1">
      <c r="A54369" s="26"/>
    </row>
    <row r="54370" spans="1:1">
      <c r="A54370" s="26"/>
    </row>
    <row r="54371" spans="1:1">
      <c r="A54371" s="26"/>
    </row>
    <row r="54372" spans="1:1">
      <c r="A54372" s="26"/>
    </row>
    <row r="54373" spans="1:1" ht="13.5" thickBot="1">
      <c r="A54373" s="31"/>
    </row>
    <row r="54374" spans="1:1">
      <c r="A54374" s="44"/>
    </row>
    <row r="54375" spans="1:1" ht="13.5" thickBot="1">
      <c r="A54375" s="47"/>
    </row>
    <row r="54376" spans="1:1">
      <c r="A54376" s="48"/>
    </row>
    <row r="54377" spans="1:1">
      <c r="A54377" s="50"/>
    </row>
    <row r="54378" spans="1:1">
      <c r="A54378" s="50"/>
    </row>
    <row r="54379" spans="1:1">
      <c r="A54379" s="50"/>
    </row>
    <row r="54380" spans="1:1">
      <c r="A54380" s="50"/>
    </row>
    <row r="54381" spans="1:1">
      <c r="A54381" s="50"/>
    </row>
    <row r="54382" spans="1:1">
      <c r="A54382" s="50"/>
    </row>
    <row r="54383" spans="1:1">
      <c r="A54383" s="50"/>
    </row>
    <row r="54384" spans="1:1">
      <c r="A54384" s="50"/>
    </row>
    <row r="54385" spans="1:1">
      <c r="A54385" s="50"/>
    </row>
    <row r="54386" spans="1:1">
      <c r="A54386" s="50"/>
    </row>
    <row r="54387" spans="1:1">
      <c r="A54387" s="50"/>
    </row>
    <row r="54388" spans="1:1">
      <c r="A54388" s="50"/>
    </row>
    <row r="54389" spans="1:1">
      <c r="A54389" s="50"/>
    </row>
    <row r="54390" spans="1:1">
      <c r="A54390" s="50"/>
    </row>
    <row r="54391" spans="1:1">
      <c r="A54391" s="50"/>
    </row>
    <row r="54392" spans="1:1" ht="13.5" thickBot="1">
      <c r="A54392" s="47"/>
    </row>
    <row r="54393" spans="1:1">
      <c r="A54393" s="1"/>
    </row>
    <row r="54394" spans="1:1">
      <c r="A54394" s="24"/>
    </row>
    <row r="54395" spans="1:1">
      <c r="A54395" s="26"/>
    </row>
    <row r="54396" spans="1:1">
      <c r="A54396" s="26"/>
    </row>
    <row r="54397" spans="1:1">
      <c r="A54397" s="26"/>
    </row>
    <row r="54398" spans="1:1">
      <c r="A54398" s="26"/>
    </row>
    <row r="54399" spans="1:1">
      <c r="A54399" s="26"/>
    </row>
    <row r="54400" spans="1:1">
      <c r="A54400" s="26"/>
    </row>
    <row r="54401" spans="1:1">
      <c r="A54401" s="26"/>
    </row>
    <row r="54402" spans="1:1">
      <c r="A54402" s="26"/>
    </row>
    <row r="54403" spans="1:1">
      <c r="A54403" s="26"/>
    </row>
    <row r="54404" spans="1:1">
      <c r="A54404" s="26"/>
    </row>
    <row r="54405" spans="1:1">
      <c r="A54405" s="26"/>
    </row>
    <row r="54406" spans="1:1">
      <c r="A54406" s="26"/>
    </row>
    <row r="54407" spans="1:1">
      <c r="A54407" s="26"/>
    </row>
    <row r="54408" spans="1:1">
      <c r="A54408" s="26"/>
    </row>
    <row r="54409" spans="1:1">
      <c r="A54409" s="31"/>
    </row>
    <row r="54410" spans="1:1">
      <c r="A54410" s="24"/>
    </row>
    <row r="54411" spans="1:1">
      <c r="A54411" s="24"/>
    </row>
    <row r="54412" spans="1:1">
      <c r="A54412" s="26"/>
    </row>
    <row r="54413" spans="1:1">
      <c r="A54413" s="26"/>
    </row>
    <row r="54414" spans="1:1">
      <c r="A54414" s="26"/>
    </row>
    <row r="54415" spans="1:1">
      <c r="A54415" s="26"/>
    </row>
    <row r="54416" spans="1:1">
      <c r="A54416" s="26"/>
    </row>
    <row r="54417" spans="1:1">
      <c r="A54417" s="26"/>
    </row>
    <row r="54418" spans="1:1">
      <c r="A54418" s="26"/>
    </row>
    <row r="54419" spans="1:1">
      <c r="A54419" s="26"/>
    </row>
    <row r="54420" spans="1:1">
      <c r="A54420" s="26"/>
    </row>
    <row r="54421" spans="1:1">
      <c r="A54421" s="26"/>
    </row>
    <row r="54422" spans="1:1">
      <c r="A54422" s="26"/>
    </row>
    <row r="54423" spans="1:1">
      <c r="A54423" s="26"/>
    </row>
    <row r="54424" spans="1:1">
      <c r="A54424" s="26"/>
    </row>
    <row r="54425" spans="1:1" ht="13.5" thickBot="1">
      <c r="A54425" s="31"/>
    </row>
    <row r="54426" spans="1:1">
      <c r="A54426" s="44"/>
    </row>
    <row r="54427" spans="1:1" ht="13.5" thickBot="1">
      <c r="A54427" s="47"/>
    </row>
    <row r="54428" spans="1:1">
      <c r="A54428" s="48"/>
    </row>
    <row r="54429" spans="1:1">
      <c r="A54429" s="50"/>
    </row>
    <row r="54430" spans="1:1">
      <c r="A54430" s="50"/>
    </row>
    <row r="54431" spans="1:1">
      <c r="A54431" s="50"/>
    </row>
    <row r="54432" spans="1:1">
      <c r="A54432" s="50"/>
    </row>
    <row r="54433" spans="1:1">
      <c r="A54433" s="50"/>
    </row>
    <row r="54434" spans="1:1">
      <c r="A54434" s="50"/>
    </row>
    <row r="54435" spans="1:1">
      <c r="A54435" s="50"/>
    </row>
    <row r="54436" spans="1:1">
      <c r="A54436" s="50"/>
    </row>
    <row r="54437" spans="1:1">
      <c r="A54437" s="50"/>
    </row>
    <row r="54438" spans="1:1">
      <c r="A54438" s="50"/>
    </row>
    <row r="54439" spans="1:1">
      <c r="A54439" s="50"/>
    </row>
    <row r="54440" spans="1:1">
      <c r="A54440" s="50"/>
    </row>
    <row r="54441" spans="1:1">
      <c r="A54441" s="50"/>
    </row>
    <row r="54442" spans="1:1">
      <c r="A54442" s="50"/>
    </row>
    <row r="54443" spans="1:1">
      <c r="A54443" s="50"/>
    </row>
    <row r="54444" spans="1:1" ht="13.5" thickBot="1">
      <c r="A54444" s="47"/>
    </row>
    <row r="54445" spans="1:1">
      <c r="A54445" s="1"/>
    </row>
    <row r="54446" spans="1:1">
      <c r="A54446" s="24"/>
    </row>
    <row r="54447" spans="1:1">
      <c r="A54447" s="26"/>
    </row>
    <row r="54448" spans="1:1">
      <c r="A54448" s="26"/>
    </row>
    <row r="54449" spans="1:1">
      <c r="A54449" s="26"/>
    </row>
    <row r="54450" spans="1:1">
      <c r="A54450" s="26"/>
    </row>
    <row r="54451" spans="1:1">
      <c r="A54451" s="26"/>
    </row>
    <row r="54452" spans="1:1">
      <c r="A54452" s="26"/>
    </row>
    <row r="54453" spans="1:1">
      <c r="A54453" s="26"/>
    </row>
    <row r="54454" spans="1:1">
      <c r="A54454" s="26"/>
    </row>
    <row r="54455" spans="1:1">
      <c r="A54455" s="26"/>
    </row>
    <row r="54456" spans="1:1">
      <c r="A54456" s="26"/>
    </row>
    <row r="54457" spans="1:1">
      <c r="A54457" s="26"/>
    </row>
    <row r="54458" spans="1:1">
      <c r="A54458" s="26"/>
    </row>
    <row r="54459" spans="1:1">
      <c r="A54459" s="26"/>
    </row>
    <row r="54460" spans="1:1">
      <c r="A54460" s="26"/>
    </row>
    <row r="54461" spans="1:1">
      <c r="A54461" s="31"/>
    </row>
    <row r="54462" spans="1:1">
      <c r="A54462" s="24"/>
    </row>
    <row r="54463" spans="1:1">
      <c r="A54463" s="24"/>
    </row>
    <row r="54464" spans="1:1">
      <c r="A54464" s="26"/>
    </row>
    <row r="54465" spans="1:1">
      <c r="A54465" s="26"/>
    </row>
    <row r="54466" spans="1:1">
      <c r="A54466" s="26"/>
    </row>
    <row r="54467" spans="1:1">
      <c r="A54467" s="26"/>
    </row>
    <row r="54468" spans="1:1">
      <c r="A54468" s="26"/>
    </row>
    <row r="54469" spans="1:1">
      <c r="A54469" s="26"/>
    </row>
    <row r="54470" spans="1:1">
      <c r="A54470" s="26"/>
    </row>
    <row r="54471" spans="1:1">
      <c r="A54471" s="26"/>
    </row>
    <row r="54472" spans="1:1">
      <c r="A54472" s="26"/>
    </row>
    <row r="54473" spans="1:1">
      <c r="A54473" s="26"/>
    </row>
    <row r="54474" spans="1:1">
      <c r="A54474" s="26"/>
    </row>
    <row r="54475" spans="1:1">
      <c r="A54475" s="26"/>
    </row>
    <row r="54476" spans="1:1">
      <c r="A54476" s="26"/>
    </row>
    <row r="54477" spans="1:1" ht="13.5" thickBot="1">
      <c r="A54477" s="31"/>
    </row>
    <row r="54478" spans="1:1">
      <c r="A54478" s="44"/>
    </row>
    <row r="54479" spans="1:1" ht="13.5" thickBot="1">
      <c r="A54479" s="47"/>
    </row>
    <row r="54480" spans="1:1">
      <c r="A54480" s="48"/>
    </row>
    <row r="54481" spans="1:1">
      <c r="A54481" s="50"/>
    </row>
    <row r="54482" spans="1:1">
      <c r="A54482" s="50"/>
    </row>
    <row r="54483" spans="1:1">
      <c r="A54483" s="50"/>
    </row>
    <row r="54484" spans="1:1">
      <c r="A54484" s="50"/>
    </row>
    <row r="54485" spans="1:1">
      <c r="A54485" s="50"/>
    </row>
    <row r="54486" spans="1:1">
      <c r="A54486" s="50"/>
    </row>
    <row r="54487" spans="1:1">
      <c r="A54487" s="50"/>
    </row>
    <row r="54488" spans="1:1">
      <c r="A54488" s="50"/>
    </row>
    <row r="54489" spans="1:1">
      <c r="A54489" s="50"/>
    </row>
    <row r="54490" spans="1:1">
      <c r="A54490" s="50"/>
    </row>
    <row r="54491" spans="1:1">
      <c r="A54491" s="50"/>
    </row>
    <row r="54492" spans="1:1">
      <c r="A54492" s="50"/>
    </row>
    <row r="54493" spans="1:1">
      <c r="A54493" s="50"/>
    </row>
    <row r="54494" spans="1:1">
      <c r="A54494" s="50"/>
    </row>
    <row r="54495" spans="1:1">
      <c r="A54495" s="50"/>
    </row>
    <row r="54496" spans="1:1" ht="13.5" thickBot="1">
      <c r="A54496" s="47"/>
    </row>
    <row r="54497" spans="1:1">
      <c r="A54497" s="1"/>
    </row>
    <row r="54498" spans="1:1">
      <c r="A54498" s="24"/>
    </row>
    <row r="54499" spans="1:1">
      <c r="A54499" s="26"/>
    </row>
    <row r="54500" spans="1:1">
      <c r="A54500" s="26"/>
    </row>
    <row r="54501" spans="1:1">
      <c r="A54501" s="26"/>
    </row>
    <row r="54502" spans="1:1">
      <c r="A54502" s="26"/>
    </row>
    <row r="54503" spans="1:1">
      <c r="A54503" s="26"/>
    </row>
    <row r="54504" spans="1:1">
      <c r="A54504" s="26"/>
    </row>
    <row r="54505" spans="1:1">
      <c r="A54505" s="26"/>
    </row>
    <row r="54506" spans="1:1">
      <c r="A54506" s="26"/>
    </row>
    <row r="54507" spans="1:1">
      <c r="A54507" s="26"/>
    </row>
    <row r="54508" spans="1:1">
      <c r="A54508" s="26"/>
    </row>
    <row r="54509" spans="1:1">
      <c r="A54509" s="26"/>
    </row>
    <row r="54510" spans="1:1">
      <c r="A54510" s="26"/>
    </row>
    <row r="54511" spans="1:1">
      <c r="A54511" s="26"/>
    </row>
    <row r="54512" spans="1:1">
      <c r="A54512" s="26"/>
    </row>
    <row r="54513" spans="1:1">
      <c r="A54513" s="31"/>
    </row>
    <row r="54514" spans="1:1">
      <c r="A54514" s="24"/>
    </row>
    <row r="54515" spans="1:1">
      <c r="A54515" s="24"/>
    </row>
    <row r="54516" spans="1:1">
      <c r="A54516" s="26"/>
    </row>
    <row r="54517" spans="1:1">
      <c r="A54517" s="26"/>
    </row>
    <row r="54518" spans="1:1">
      <c r="A54518" s="26"/>
    </row>
    <row r="54519" spans="1:1">
      <c r="A54519" s="26"/>
    </row>
    <row r="54520" spans="1:1">
      <c r="A54520" s="26"/>
    </row>
    <row r="54521" spans="1:1">
      <c r="A54521" s="26"/>
    </row>
    <row r="54522" spans="1:1">
      <c r="A54522" s="26"/>
    </row>
    <row r="54523" spans="1:1">
      <c r="A54523" s="26"/>
    </row>
    <row r="54524" spans="1:1">
      <c r="A54524" s="26"/>
    </row>
    <row r="54525" spans="1:1">
      <c r="A54525" s="26"/>
    </row>
    <row r="54526" spans="1:1">
      <c r="A54526" s="26"/>
    </row>
    <row r="54527" spans="1:1">
      <c r="A54527" s="26"/>
    </row>
    <row r="54528" spans="1:1">
      <c r="A54528" s="26"/>
    </row>
    <row r="54529" spans="1:1" ht="13.5" thickBot="1">
      <c r="A54529" s="31"/>
    </row>
    <row r="54530" spans="1:1">
      <c r="A54530" s="44"/>
    </row>
    <row r="54531" spans="1:1" ht="13.5" thickBot="1">
      <c r="A54531" s="47"/>
    </row>
    <row r="54532" spans="1:1">
      <c r="A54532" s="48"/>
    </row>
    <row r="54533" spans="1:1">
      <c r="A54533" s="50"/>
    </row>
    <row r="54534" spans="1:1">
      <c r="A54534" s="50"/>
    </row>
    <row r="54535" spans="1:1">
      <c r="A54535" s="50"/>
    </row>
    <row r="54536" spans="1:1">
      <c r="A54536" s="50"/>
    </row>
    <row r="54537" spans="1:1">
      <c r="A54537" s="50"/>
    </row>
    <row r="54538" spans="1:1">
      <c r="A54538" s="50"/>
    </row>
    <row r="54539" spans="1:1">
      <c r="A54539" s="50"/>
    </row>
    <row r="54540" spans="1:1">
      <c r="A54540" s="50"/>
    </row>
    <row r="54541" spans="1:1">
      <c r="A54541" s="50"/>
    </row>
    <row r="54542" spans="1:1">
      <c r="A54542" s="50"/>
    </row>
    <row r="54543" spans="1:1">
      <c r="A54543" s="50"/>
    </row>
    <row r="54544" spans="1:1">
      <c r="A54544" s="50"/>
    </row>
    <row r="54545" spans="1:1">
      <c r="A54545" s="50"/>
    </row>
    <row r="54546" spans="1:1">
      <c r="A54546" s="50"/>
    </row>
    <row r="54547" spans="1:1">
      <c r="A54547" s="50"/>
    </row>
    <row r="54548" spans="1:1" ht="13.5" thickBot="1">
      <c r="A54548" s="47"/>
    </row>
    <row r="54549" spans="1:1">
      <c r="A54549" s="1"/>
    </row>
    <row r="54550" spans="1:1">
      <c r="A54550" s="24"/>
    </row>
    <row r="54551" spans="1:1">
      <c r="A54551" s="26"/>
    </row>
    <row r="54552" spans="1:1">
      <c r="A54552" s="26"/>
    </row>
    <row r="54553" spans="1:1">
      <c r="A54553" s="26"/>
    </row>
    <row r="54554" spans="1:1">
      <c r="A54554" s="26"/>
    </row>
    <row r="54555" spans="1:1">
      <c r="A54555" s="26"/>
    </row>
    <row r="54556" spans="1:1">
      <c r="A54556" s="26"/>
    </row>
    <row r="54557" spans="1:1">
      <c r="A54557" s="26"/>
    </row>
    <row r="54558" spans="1:1">
      <c r="A54558" s="26"/>
    </row>
    <row r="54559" spans="1:1">
      <c r="A54559" s="26"/>
    </row>
    <row r="54560" spans="1:1">
      <c r="A54560" s="26"/>
    </row>
    <row r="54561" spans="1:1">
      <c r="A54561" s="26"/>
    </row>
    <row r="54562" spans="1:1">
      <c r="A54562" s="26"/>
    </row>
    <row r="54563" spans="1:1">
      <c r="A54563" s="26"/>
    </row>
    <row r="54564" spans="1:1">
      <c r="A54564" s="26"/>
    </row>
    <row r="54565" spans="1:1">
      <c r="A54565" s="31"/>
    </row>
    <row r="54566" spans="1:1">
      <c r="A54566" s="24"/>
    </row>
    <row r="54567" spans="1:1">
      <c r="A54567" s="24"/>
    </row>
    <row r="54568" spans="1:1">
      <c r="A54568" s="26"/>
    </row>
    <row r="54569" spans="1:1">
      <c r="A54569" s="26"/>
    </row>
    <row r="54570" spans="1:1">
      <c r="A54570" s="26"/>
    </row>
    <row r="54571" spans="1:1">
      <c r="A54571" s="26"/>
    </row>
    <row r="54572" spans="1:1">
      <c r="A54572" s="26"/>
    </row>
    <row r="54573" spans="1:1">
      <c r="A54573" s="26"/>
    </row>
    <row r="54574" spans="1:1">
      <c r="A54574" s="26"/>
    </row>
    <row r="54575" spans="1:1">
      <c r="A54575" s="26"/>
    </row>
    <row r="54576" spans="1:1">
      <c r="A54576" s="26"/>
    </row>
    <row r="54577" spans="1:1">
      <c r="A54577" s="26"/>
    </row>
    <row r="54578" spans="1:1">
      <c r="A54578" s="26"/>
    </row>
    <row r="54579" spans="1:1">
      <c r="A54579" s="26"/>
    </row>
    <row r="54580" spans="1:1">
      <c r="A54580" s="26"/>
    </row>
    <row r="54581" spans="1:1" ht="13.5" thickBot="1">
      <c r="A54581" s="31"/>
    </row>
    <row r="54582" spans="1:1">
      <c r="A54582" s="44"/>
    </row>
    <row r="54583" spans="1:1" ht="13.5" thickBot="1">
      <c r="A54583" s="47"/>
    </row>
    <row r="54584" spans="1:1">
      <c r="A54584" s="48"/>
    </row>
    <row r="54585" spans="1:1">
      <c r="A54585" s="50"/>
    </row>
    <row r="54586" spans="1:1">
      <c r="A54586" s="50"/>
    </row>
    <row r="54587" spans="1:1">
      <c r="A54587" s="50"/>
    </row>
    <row r="54588" spans="1:1">
      <c r="A54588" s="50"/>
    </row>
    <row r="54589" spans="1:1">
      <c r="A54589" s="50"/>
    </row>
    <row r="54590" spans="1:1">
      <c r="A54590" s="50"/>
    </row>
    <row r="54591" spans="1:1">
      <c r="A54591" s="50"/>
    </row>
    <row r="54592" spans="1:1">
      <c r="A54592" s="50"/>
    </row>
    <row r="54593" spans="1:1">
      <c r="A54593" s="50"/>
    </row>
    <row r="54594" spans="1:1">
      <c r="A54594" s="50"/>
    </row>
    <row r="54595" spans="1:1">
      <c r="A54595" s="50"/>
    </row>
    <row r="54596" spans="1:1">
      <c r="A54596" s="50"/>
    </row>
    <row r="54597" spans="1:1">
      <c r="A54597" s="50"/>
    </row>
    <row r="54598" spans="1:1">
      <c r="A54598" s="50"/>
    </row>
    <row r="54599" spans="1:1">
      <c r="A54599" s="50"/>
    </row>
    <row r="54600" spans="1:1" ht="13.5" thickBot="1">
      <c r="A54600" s="47"/>
    </row>
    <row r="54601" spans="1:1">
      <c r="A54601" s="1"/>
    </row>
    <row r="54602" spans="1:1">
      <c r="A54602" s="24"/>
    </row>
    <row r="54603" spans="1:1">
      <c r="A54603" s="26"/>
    </row>
    <row r="54604" spans="1:1">
      <c r="A54604" s="26"/>
    </row>
    <row r="54605" spans="1:1">
      <c r="A54605" s="26"/>
    </row>
    <row r="54606" spans="1:1">
      <c r="A54606" s="26"/>
    </row>
    <row r="54607" spans="1:1">
      <c r="A54607" s="26"/>
    </row>
    <row r="54608" spans="1:1">
      <c r="A54608" s="26"/>
    </row>
    <row r="54609" spans="1:1">
      <c r="A54609" s="26"/>
    </row>
    <row r="54610" spans="1:1">
      <c r="A54610" s="26"/>
    </row>
    <row r="54611" spans="1:1">
      <c r="A54611" s="26"/>
    </row>
    <row r="54612" spans="1:1">
      <c r="A54612" s="26"/>
    </row>
    <row r="54613" spans="1:1">
      <c r="A54613" s="26"/>
    </row>
    <row r="54614" spans="1:1">
      <c r="A54614" s="26"/>
    </row>
    <row r="54615" spans="1:1">
      <c r="A54615" s="26"/>
    </row>
    <row r="54616" spans="1:1">
      <c r="A54616" s="26"/>
    </row>
    <row r="54617" spans="1:1">
      <c r="A54617" s="31"/>
    </row>
    <row r="54618" spans="1:1">
      <c r="A54618" s="24"/>
    </row>
    <row r="54619" spans="1:1">
      <c r="A54619" s="24"/>
    </row>
    <row r="54620" spans="1:1">
      <c r="A54620" s="26"/>
    </row>
    <row r="54621" spans="1:1">
      <c r="A54621" s="26"/>
    </row>
    <row r="54622" spans="1:1">
      <c r="A54622" s="26"/>
    </row>
    <row r="54623" spans="1:1">
      <c r="A54623" s="26"/>
    </row>
    <row r="54624" spans="1:1">
      <c r="A54624" s="26"/>
    </row>
    <row r="54625" spans="1:1">
      <c r="A54625" s="26"/>
    </row>
    <row r="54626" spans="1:1">
      <c r="A54626" s="26"/>
    </row>
    <row r="54627" spans="1:1">
      <c r="A54627" s="26"/>
    </row>
    <row r="54628" spans="1:1">
      <c r="A54628" s="26"/>
    </row>
    <row r="54629" spans="1:1">
      <c r="A54629" s="26"/>
    </row>
    <row r="54630" spans="1:1">
      <c r="A54630" s="26"/>
    </row>
    <row r="54631" spans="1:1">
      <c r="A54631" s="26"/>
    </row>
    <row r="54632" spans="1:1">
      <c r="A54632" s="26"/>
    </row>
    <row r="54633" spans="1:1" ht="13.5" thickBot="1">
      <c r="A54633" s="31"/>
    </row>
    <row r="54634" spans="1:1">
      <c r="A54634" s="44"/>
    </row>
    <row r="54635" spans="1:1" ht="13.5" thickBot="1">
      <c r="A54635" s="47"/>
    </row>
    <row r="54636" spans="1:1">
      <c r="A54636" s="48"/>
    </row>
    <row r="54637" spans="1:1">
      <c r="A54637" s="50"/>
    </row>
    <row r="54638" spans="1:1">
      <c r="A54638" s="50"/>
    </row>
    <row r="54639" spans="1:1">
      <c r="A54639" s="50"/>
    </row>
    <row r="54640" spans="1:1">
      <c r="A54640" s="50"/>
    </row>
    <row r="54641" spans="1:1">
      <c r="A54641" s="50"/>
    </row>
    <row r="54642" spans="1:1">
      <c r="A54642" s="50"/>
    </row>
    <row r="54643" spans="1:1">
      <c r="A54643" s="50"/>
    </row>
    <row r="54644" spans="1:1">
      <c r="A54644" s="50"/>
    </row>
    <row r="54645" spans="1:1">
      <c r="A54645" s="50"/>
    </row>
    <row r="54646" spans="1:1">
      <c r="A54646" s="50"/>
    </row>
    <row r="54647" spans="1:1">
      <c r="A54647" s="50"/>
    </row>
    <row r="54648" spans="1:1">
      <c r="A54648" s="50"/>
    </row>
    <row r="54649" spans="1:1">
      <c r="A54649" s="50"/>
    </row>
    <row r="54650" spans="1:1">
      <c r="A54650" s="50"/>
    </row>
    <row r="54651" spans="1:1">
      <c r="A54651" s="50"/>
    </row>
    <row r="54652" spans="1:1" ht="13.5" thickBot="1">
      <c r="A54652" s="47"/>
    </row>
    <row r="54653" spans="1:1">
      <c r="A54653" s="1"/>
    </row>
    <row r="54654" spans="1:1">
      <c r="A54654" s="24"/>
    </row>
    <row r="54655" spans="1:1">
      <c r="A54655" s="26"/>
    </row>
    <row r="54656" spans="1:1">
      <c r="A54656" s="26"/>
    </row>
    <row r="54657" spans="1:1">
      <c r="A54657" s="26"/>
    </row>
    <row r="54658" spans="1:1">
      <c r="A54658" s="26"/>
    </row>
    <row r="54659" spans="1:1">
      <c r="A54659" s="26"/>
    </row>
    <row r="54660" spans="1:1">
      <c r="A54660" s="26"/>
    </row>
    <row r="54661" spans="1:1">
      <c r="A54661" s="26"/>
    </row>
    <row r="54662" spans="1:1">
      <c r="A54662" s="26"/>
    </row>
    <row r="54663" spans="1:1">
      <c r="A54663" s="26"/>
    </row>
    <row r="54664" spans="1:1">
      <c r="A54664" s="26"/>
    </row>
    <row r="54665" spans="1:1">
      <c r="A54665" s="26"/>
    </row>
    <row r="54666" spans="1:1">
      <c r="A54666" s="26"/>
    </row>
    <row r="54667" spans="1:1">
      <c r="A54667" s="26"/>
    </row>
    <row r="54668" spans="1:1">
      <c r="A54668" s="26"/>
    </row>
    <row r="54669" spans="1:1">
      <c r="A54669" s="31"/>
    </row>
    <row r="54670" spans="1:1">
      <c r="A54670" s="24"/>
    </row>
    <row r="54671" spans="1:1">
      <c r="A54671" s="24"/>
    </row>
    <row r="54672" spans="1:1">
      <c r="A54672" s="26"/>
    </row>
    <row r="54673" spans="1:1">
      <c r="A54673" s="26"/>
    </row>
    <row r="54674" spans="1:1">
      <c r="A54674" s="26"/>
    </row>
    <row r="54675" spans="1:1">
      <c r="A54675" s="26"/>
    </row>
    <row r="54676" spans="1:1">
      <c r="A54676" s="26"/>
    </row>
    <row r="54677" spans="1:1">
      <c r="A54677" s="26"/>
    </row>
    <row r="54678" spans="1:1">
      <c r="A54678" s="26"/>
    </row>
    <row r="54679" spans="1:1">
      <c r="A54679" s="26"/>
    </row>
    <row r="54680" spans="1:1">
      <c r="A54680" s="26"/>
    </row>
    <row r="54681" spans="1:1">
      <c r="A54681" s="26"/>
    </row>
    <row r="54682" spans="1:1">
      <c r="A54682" s="26"/>
    </row>
    <row r="54683" spans="1:1">
      <c r="A54683" s="26"/>
    </row>
    <row r="54684" spans="1:1">
      <c r="A54684" s="26"/>
    </row>
    <row r="54685" spans="1:1" ht="13.5" thickBot="1">
      <c r="A54685" s="31"/>
    </row>
    <row r="54686" spans="1:1">
      <c r="A54686" s="44"/>
    </row>
    <row r="54687" spans="1:1" ht="13.5" thickBot="1">
      <c r="A54687" s="47"/>
    </row>
    <row r="54688" spans="1:1">
      <c r="A54688" s="48"/>
    </row>
    <row r="54689" spans="1:1">
      <c r="A54689" s="50"/>
    </row>
    <row r="54690" spans="1:1">
      <c r="A54690" s="50"/>
    </row>
    <row r="54691" spans="1:1">
      <c r="A54691" s="50"/>
    </row>
    <row r="54692" spans="1:1">
      <c r="A54692" s="50"/>
    </row>
    <row r="54693" spans="1:1">
      <c r="A54693" s="50"/>
    </row>
    <row r="54694" spans="1:1">
      <c r="A54694" s="50"/>
    </row>
    <row r="54695" spans="1:1">
      <c r="A54695" s="50"/>
    </row>
    <row r="54696" spans="1:1">
      <c r="A54696" s="50"/>
    </row>
    <row r="54697" spans="1:1">
      <c r="A54697" s="50"/>
    </row>
    <row r="54698" spans="1:1">
      <c r="A54698" s="50"/>
    </row>
    <row r="54699" spans="1:1">
      <c r="A54699" s="50"/>
    </row>
    <row r="54700" spans="1:1">
      <c r="A54700" s="50"/>
    </row>
    <row r="54701" spans="1:1">
      <c r="A54701" s="50"/>
    </row>
    <row r="54702" spans="1:1">
      <c r="A54702" s="50"/>
    </row>
    <row r="54703" spans="1:1">
      <c r="A54703" s="50"/>
    </row>
    <row r="54704" spans="1:1" ht="13.5" thickBot="1">
      <c r="A54704" s="47"/>
    </row>
    <row r="54705" spans="1:1">
      <c r="A54705" s="1"/>
    </row>
    <row r="54706" spans="1:1">
      <c r="A54706" s="24"/>
    </row>
    <row r="54707" spans="1:1">
      <c r="A54707" s="26"/>
    </row>
    <row r="54708" spans="1:1">
      <c r="A54708" s="26"/>
    </row>
    <row r="54709" spans="1:1">
      <c r="A54709" s="26"/>
    </row>
    <row r="54710" spans="1:1">
      <c r="A54710" s="26"/>
    </row>
    <row r="54711" spans="1:1">
      <c r="A54711" s="26"/>
    </row>
    <row r="54712" spans="1:1">
      <c r="A54712" s="26"/>
    </row>
    <row r="54713" spans="1:1">
      <c r="A54713" s="26"/>
    </row>
    <row r="54714" spans="1:1">
      <c r="A54714" s="26"/>
    </row>
    <row r="54715" spans="1:1">
      <c r="A54715" s="26"/>
    </row>
    <row r="54716" spans="1:1">
      <c r="A54716" s="26"/>
    </row>
    <row r="54717" spans="1:1">
      <c r="A54717" s="26"/>
    </row>
    <row r="54718" spans="1:1">
      <c r="A54718" s="26"/>
    </row>
    <row r="54719" spans="1:1">
      <c r="A54719" s="26"/>
    </row>
    <row r="54720" spans="1:1">
      <c r="A54720" s="26"/>
    </row>
    <row r="54721" spans="1:1">
      <c r="A54721" s="31"/>
    </row>
    <row r="54722" spans="1:1">
      <c r="A54722" s="24"/>
    </row>
    <row r="54723" spans="1:1">
      <c r="A54723" s="24"/>
    </row>
    <row r="54724" spans="1:1">
      <c r="A54724" s="26"/>
    </row>
    <row r="54725" spans="1:1">
      <c r="A54725" s="26"/>
    </row>
    <row r="54726" spans="1:1">
      <c r="A54726" s="26"/>
    </row>
    <row r="54727" spans="1:1">
      <c r="A54727" s="26"/>
    </row>
    <row r="54728" spans="1:1">
      <c r="A54728" s="26"/>
    </row>
    <row r="54729" spans="1:1">
      <c r="A54729" s="26"/>
    </row>
    <row r="54730" spans="1:1">
      <c r="A54730" s="26"/>
    </row>
    <row r="54731" spans="1:1">
      <c r="A54731" s="26"/>
    </row>
    <row r="54732" spans="1:1">
      <c r="A54732" s="26"/>
    </row>
    <row r="54733" spans="1:1">
      <c r="A54733" s="26"/>
    </row>
    <row r="54734" spans="1:1">
      <c r="A54734" s="26"/>
    </row>
    <row r="54735" spans="1:1">
      <c r="A54735" s="26"/>
    </row>
    <row r="54736" spans="1:1">
      <c r="A54736" s="26"/>
    </row>
    <row r="54737" spans="1:1" ht="13.5" thickBot="1">
      <c r="A54737" s="31"/>
    </row>
    <row r="54738" spans="1:1">
      <c r="A54738" s="44"/>
    </row>
    <row r="54739" spans="1:1" ht="13.5" thickBot="1">
      <c r="A54739" s="47"/>
    </row>
    <row r="54740" spans="1:1">
      <c r="A54740" s="48"/>
    </row>
    <row r="54741" spans="1:1">
      <c r="A54741" s="50"/>
    </row>
    <row r="54742" spans="1:1">
      <c r="A54742" s="50"/>
    </row>
    <row r="54743" spans="1:1">
      <c r="A54743" s="50"/>
    </row>
    <row r="54744" spans="1:1">
      <c r="A54744" s="50"/>
    </row>
    <row r="54745" spans="1:1">
      <c r="A54745" s="50"/>
    </row>
    <row r="54746" spans="1:1">
      <c r="A54746" s="50"/>
    </row>
    <row r="54747" spans="1:1">
      <c r="A54747" s="50"/>
    </row>
    <row r="54748" spans="1:1">
      <c r="A54748" s="50"/>
    </row>
    <row r="54749" spans="1:1">
      <c r="A54749" s="50"/>
    </row>
    <row r="54750" spans="1:1">
      <c r="A54750" s="50"/>
    </row>
    <row r="54751" spans="1:1">
      <c r="A54751" s="50"/>
    </row>
    <row r="54752" spans="1:1">
      <c r="A54752" s="50"/>
    </row>
    <row r="54753" spans="1:1">
      <c r="A54753" s="50"/>
    </row>
    <row r="54754" spans="1:1">
      <c r="A54754" s="50"/>
    </row>
    <row r="54755" spans="1:1">
      <c r="A54755" s="50"/>
    </row>
    <row r="54756" spans="1:1" ht="13.5" thickBot="1">
      <c r="A54756" s="47"/>
    </row>
    <row r="54757" spans="1:1">
      <c r="A54757" s="1"/>
    </row>
    <row r="54758" spans="1:1">
      <c r="A54758" s="24"/>
    </row>
    <row r="54759" spans="1:1">
      <c r="A54759" s="26"/>
    </row>
    <row r="54760" spans="1:1">
      <c r="A54760" s="26"/>
    </row>
    <row r="54761" spans="1:1">
      <c r="A54761" s="26"/>
    </row>
    <row r="54762" spans="1:1">
      <c r="A54762" s="26"/>
    </row>
    <row r="54763" spans="1:1">
      <c r="A54763" s="26"/>
    </row>
    <row r="54764" spans="1:1">
      <c r="A54764" s="26"/>
    </row>
    <row r="54765" spans="1:1">
      <c r="A54765" s="26"/>
    </row>
    <row r="54766" spans="1:1">
      <c r="A54766" s="26"/>
    </row>
    <row r="54767" spans="1:1">
      <c r="A54767" s="26"/>
    </row>
    <row r="54768" spans="1:1">
      <c r="A54768" s="26"/>
    </row>
    <row r="54769" spans="1:1">
      <c r="A54769" s="26"/>
    </row>
    <row r="54770" spans="1:1">
      <c r="A54770" s="26"/>
    </row>
    <row r="54771" spans="1:1">
      <c r="A54771" s="26"/>
    </row>
    <row r="54772" spans="1:1">
      <c r="A54772" s="26"/>
    </row>
    <row r="54773" spans="1:1">
      <c r="A54773" s="31"/>
    </row>
    <row r="54774" spans="1:1">
      <c r="A54774" s="24"/>
    </row>
    <row r="54775" spans="1:1">
      <c r="A54775" s="24"/>
    </row>
    <row r="54776" spans="1:1">
      <c r="A54776" s="26"/>
    </row>
    <row r="54777" spans="1:1">
      <c r="A54777" s="26"/>
    </row>
    <row r="54778" spans="1:1">
      <c r="A54778" s="26"/>
    </row>
    <row r="54779" spans="1:1">
      <c r="A54779" s="26"/>
    </row>
    <row r="54780" spans="1:1">
      <c r="A54780" s="26"/>
    </row>
    <row r="54781" spans="1:1">
      <c r="A54781" s="26"/>
    </row>
    <row r="54782" spans="1:1">
      <c r="A54782" s="26"/>
    </row>
    <row r="54783" spans="1:1">
      <c r="A54783" s="26"/>
    </row>
    <row r="54784" spans="1:1">
      <c r="A54784" s="26"/>
    </row>
    <row r="54785" spans="1:1">
      <c r="A54785" s="26"/>
    </row>
    <row r="54786" spans="1:1">
      <c r="A54786" s="26"/>
    </row>
    <row r="54787" spans="1:1">
      <c r="A54787" s="26"/>
    </row>
    <row r="54788" spans="1:1">
      <c r="A54788" s="26"/>
    </row>
    <row r="54789" spans="1:1" ht="13.5" thickBot="1">
      <c r="A54789" s="31"/>
    </row>
    <row r="54790" spans="1:1">
      <c r="A54790" s="44"/>
    </row>
    <row r="54791" spans="1:1" ht="13.5" thickBot="1">
      <c r="A54791" s="47"/>
    </row>
    <row r="54792" spans="1:1">
      <c r="A54792" s="48"/>
    </row>
    <row r="54793" spans="1:1">
      <c r="A54793" s="50"/>
    </row>
    <row r="54794" spans="1:1">
      <c r="A54794" s="50"/>
    </row>
    <row r="54795" spans="1:1">
      <c r="A54795" s="50"/>
    </row>
    <row r="54796" spans="1:1">
      <c r="A54796" s="50"/>
    </row>
    <row r="54797" spans="1:1">
      <c r="A54797" s="50"/>
    </row>
    <row r="54798" spans="1:1">
      <c r="A54798" s="50"/>
    </row>
    <row r="54799" spans="1:1">
      <c r="A54799" s="50"/>
    </row>
    <row r="54800" spans="1:1">
      <c r="A54800" s="50"/>
    </row>
    <row r="54801" spans="1:1">
      <c r="A54801" s="50"/>
    </row>
    <row r="54802" spans="1:1">
      <c r="A54802" s="50"/>
    </row>
    <row r="54803" spans="1:1">
      <c r="A54803" s="50"/>
    </row>
    <row r="54804" spans="1:1">
      <c r="A54804" s="50"/>
    </row>
    <row r="54805" spans="1:1">
      <c r="A54805" s="50"/>
    </row>
    <row r="54806" spans="1:1">
      <c r="A54806" s="50"/>
    </row>
    <row r="54807" spans="1:1">
      <c r="A54807" s="50"/>
    </row>
    <row r="54808" spans="1:1" ht="13.5" thickBot="1">
      <c r="A54808" s="47"/>
    </row>
    <row r="54809" spans="1:1">
      <c r="A54809" s="1"/>
    </row>
    <row r="54810" spans="1:1">
      <c r="A54810" s="24"/>
    </row>
    <row r="54811" spans="1:1">
      <c r="A54811" s="26"/>
    </row>
    <row r="54812" spans="1:1">
      <c r="A54812" s="26"/>
    </row>
    <row r="54813" spans="1:1">
      <c r="A54813" s="26"/>
    </row>
    <row r="54814" spans="1:1">
      <c r="A54814" s="26"/>
    </row>
    <row r="54815" spans="1:1">
      <c r="A54815" s="26"/>
    </row>
    <row r="54816" spans="1:1">
      <c r="A54816" s="26"/>
    </row>
    <row r="54817" spans="1:1">
      <c r="A54817" s="26"/>
    </row>
    <row r="54818" spans="1:1">
      <c r="A54818" s="26"/>
    </row>
    <row r="54819" spans="1:1">
      <c r="A54819" s="26"/>
    </row>
    <row r="54820" spans="1:1">
      <c r="A54820" s="26"/>
    </row>
    <row r="54821" spans="1:1">
      <c r="A54821" s="26"/>
    </row>
    <row r="54822" spans="1:1">
      <c r="A54822" s="26"/>
    </row>
    <row r="54823" spans="1:1">
      <c r="A54823" s="26"/>
    </row>
    <row r="54824" spans="1:1">
      <c r="A54824" s="26"/>
    </row>
    <row r="54825" spans="1:1">
      <c r="A54825" s="31"/>
    </row>
    <row r="54826" spans="1:1">
      <c r="A54826" s="24"/>
    </row>
    <row r="54827" spans="1:1">
      <c r="A54827" s="24"/>
    </row>
    <row r="54828" spans="1:1">
      <c r="A54828" s="26"/>
    </row>
    <row r="54829" spans="1:1">
      <c r="A54829" s="26"/>
    </row>
    <row r="54830" spans="1:1">
      <c r="A54830" s="26"/>
    </row>
    <row r="54831" spans="1:1">
      <c r="A54831" s="26"/>
    </row>
    <row r="54832" spans="1:1">
      <c r="A54832" s="26"/>
    </row>
    <row r="54833" spans="1:1">
      <c r="A54833" s="26"/>
    </row>
    <row r="54834" spans="1:1">
      <c r="A54834" s="26"/>
    </row>
    <row r="54835" spans="1:1">
      <c r="A54835" s="26"/>
    </row>
    <row r="54836" spans="1:1">
      <c r="A54836" s="26"/>
    </row>
    <row r="54837" spans="1:1">
      <c r="A54837" s="26"/>
    </row>
    <row r="54838" spans="1:1">
      <c r="A54838" s="26"/>
    </row>
    <row r="54839" spans="1:1">
      <c r="A54839" s="26"/>
    </row>
    <row r="54840" spans="1:1">
      <c r="A54840" s="26"/>
    </row>
    <row r="54841" spans="1:1" ht="13.5" thickBot="1">
      <c r="A54841" s="31"/>
    </row>
    <row r="54842" spans="1:1">
      <c r="A54842" s="44"/>
    </row>
    <row r="54843" spans="1:1" ht="13.5" thickBot="1">
      <c r="A54843" s="47"/>
    </row>
    <row r="54844" spans="1:1">
      <c r="A54844" s="48"/>
    </row>
    <row r="54845" spans="1:1">
      <c r="A54845" s="50"/>
    </row>
    <row r="54846" spans="1:1">
      <c r="A54846" s="50"/>
    </row>
    <row r="54847" spans="1:1">
      <c r="A54847" s="50"/>
    </row>
    <row r="54848" spans="1:1">
      <c r="A54848" s="50"/>
    </row>
    <row r="54849" spans="1:1">
      <c r="A54849" s="50"/>
    </row>
    <row r="54850" spans="1:1">
      <c r="A54850" s="50"/>
    </row>
    <row r="54851" spans="1:1">
      <c r="A54851" s="50"/>
    </row>
    <row r="54852" spans="1:1">
      <c r="A54852" s="50"/>
    </row>
    <row r="54853" spans="1:1">
      <c r="A54853" s="50"/>
    </row>
    <row r="54854" spans="1:1">
      <c r="A54854" s="50"/>
    </row>
    <row r="54855" spans="1:1">
      <c r="A54855" s="50"/>
    </row>
    <row r="54856" spans="1:1">
      <c r="A54856" s="50"/>
    </row>
    <row r="54857" spans="1:1">
      <c r="A54857" s="50"/>
    </row>
    <row r="54858" spans="1:1">
      <c r="A54858" s="50"/>
    </row>
    <row r="54859" spans="1:1">
      <c r="A54859" s="50"/>
    </row>
    <row r="54860" spans="1:1" ht="13.5" thickBot="1">
      <c r="A54860" s="47"/>
    </row>
    <row r="54861" spans="1:1">
      <c r="A54861" s="1"/>
    </row>
    <row r="54862" spans="1:1">
      <c r="A54862" s="24"/>
    </row>
    <row r="54863" spans="1:1">
      <c r="A54863" s="26"/>
    </row>
    <row r="54864" spans="1:1">
      <c r="A54864" s="26"/>
    </row>
    <row r="54865" spans="1:1">
      <c r="A54865" s="26"/>
    </row>
    <row r="54866" spans="1:1">
      <c r="A54866" s="26"/>
    </row>
    <row r="54867" spans="1:1">
      <c r="A54867" s="26"/>
    </row>
    <row r="54868" spans="1:1">
      <c r="A54868" s="26"/>
    </row>
    <row r="54869" spans="1:1">
      <c r="A54869" s="26"/>
    </row>
    <row r="54870" spans="1:1">
      <c r="A54870" s="26"/>
    </row>
    <row r="54871" spans="1:1">
      <c r="A54871" s="26"/>
    </row>
    <row r="54872" spans="1:1">
      <c r="A54872" s="26"/>
    </row>
    <row r="54873" spans="1:1">
      <c r="A54873" s="26"/>
    </row>
    <row r="54874" spans="1:1">
      <c r="A54874" s="26"/>
    </row>
    <row r="54875" spans="1:1">
      <c r="A54875" s="26"/>
    </row>
    <row r="54876" spans="1:1">
      <c r="A54876" s="26"/>
    </row>
    <row r="54877" spans="1:1">
      <c r="A54877" s="31"/>
    </row>
    <row r="54878" spans="1:1">
      <c r="A54878" s="24"/>
    </row>
    <row r="54879" spans="1:1">
      <c r="A54879" s="24"/>
    </row>
    <row r="54880" spans="1:1">
      <c r="A54880" s="26"/>
    </row>
    <row r="54881" spans="1:1">
      <c r="A54881" s="26"/>
    </row>
    <row r="54882" spans="1:1">
      <c r="A54882" s="26"/>
    </row>
    <row r="54883" spans="1:1">
      <c r="A54883" s="26"/>
    </row>
    <row r="54884" spans="1:1">
      <c r="A54884" s="26"/>
    </row>
    <row r="54885" spans="1:1">
      <c r="A54885" s="26"/>
    </row>
    <row r="54886" spans="1:1">
      <c r="A54886" s="26"/>
    </row>
    <row r="54887" spans="1:1">
      <c r="A54887" s="26"/>
    </row>
    <row r="54888" spans="1:1">
      <c r="A54888" s="26"/>
    </row>
    <row r="54889" spans="1:1">
      <c r="A54889" s="26"/>
    </row>
    <row r="54890" spans="1:1">
      <c r="A54890" s="26"/>
    </row>
    <row r="54891" spans="1:1">
      <c r="A54891" s="26"/>
    </row>
    <row r="54892" spans="1:1">
      <c r="A54892" s="26"/>
    </row>
    <row r="54893" spans="1:1" ht="13.5" thickBot="1">
      <c r="A54893" s="31"/>
    </row>
    <row r="54894" spans="1:1">
      <c r="A54894" s="44"/>
    </row>
    <row r="54895" spans="1:1" ht="13.5" thickBot="1">
      <c r="A54895" s="47"/>
    </row>
    <row r="54896" spans="1:1">
      <c r="A54896" s="48"/>
    </row>
    <row r="54897" spans="1:1">
      <c r="A54897" s="50"/>
    </row>
    <row r="54898" spans="1:1">
      <c r="A54898" s="50"/>
    </row>
    <row r="54899" spans="1:1">
      <c r="A54899" s="50"/>
    </row>
    <row r="54900" spans="1:1">
      <c r="A54900" s="50"/>
    </row>
    <row r="54901" spans="1:1">
      <c r="A54901" s="50"/>
    </row>
    <row r="54902" spans="1:1">
      <c r="A54902" s="50"/>
    </row>
    <row r="54903" spans="1:1">
      <c r="A54903" s="50"/>
    </row>
    <row r="54904" spans="1:1">
      <c r="A54904" s="50"/>
    </row>
    <row r="54905" spans="1:1">
      <c r="A54905" s="50"/>
    </row>
    <row r="54906" spans="1:1">
      <c r="A54906" s="50"/>
    </row>
    <row r="54907" spans="1:1">
      <c r="A54907" s="50"/>
    </row>
    <row r="54908" spans="1:1">
      <c r="A54908" s="50"/>
    </row>
    <row r="54909" spans="1:1">
      <c r="A54909" s="50"/>
    </row>
    <row r="54910" spans="1:1">
      <c r="A54910" s="50"/>
    </row>
    <row r="54911" spans="1:1">
      <c r="A54911" s="50"/>
    </row>
    <row r="54912" spans="1:1" ht="13.5" thickBot="1">
      <c r="A54912" s="47"/>
    </row>
    <row r="54913" spans="1:1">
      <c r="A54913" s="1"/>
    </row>
    <row r="54914" spans="1:1">
      <c r="A54914" s="24"/>
    </row>
    <row r="54915" spans="1:1">
      <c r="A54915" s="26"/>
    </row>
    <row r="54916" spans="1:1">
      <c r="A54916" s="26"/>
    </row>
    <row r="54917" spans="1:1">
      <c r="A54917" s="26"/>
    </row>
    <row r="54918" spans="1:1">
      <c r="A54918" s="26"/>
    </row>
    <row r="54919" spans="1:1">
      <c r="A54919" s="26"/>
    </row>
    <row r="54920" spans="1:1">
      <c r="A54920" s="26"/>
    </row>
    <row r="54921" spans="1:1">
      <c r="A54921" s="26"/>
    </row>
    <row r="54922" spans="1:1">
      <c r="A54922" s="26"/>
    </row>
    <row r="54923" spans="1:1">
      <c r="A54923" s="26"/>
    </row>
    <row r="54924" spans="1:1">
      <c r="A54924" s="26"/>
    </row>
    <row r="54925" spans="1:1">
      <c r="A54925" s="26"/>
    </row>
    <row r="54926" spans="1:1">
      <c r="A54926" s="26"/>
    </row>
    <row r="54927" spans="1:1">
      <c r="A54927" s="26"/>
    </row>
    <row r="54928" spans="1:1">
      <c r="A54928" s="26"/>
    </row>
    <row r="54929" spans="1:1">
      <c r="A54929" s="31"/>
    </row>
    <row r="54930" spans="1:1">
      <c r="A54930" s="24"/>
    </row>
    <row r="54931" spans="1:1">
      <c r="A54931" s="24"/>
    </row>
    <row r="54932" spans="1:1">
      <c r="A54932" s="26"/>
    </row>
    <row r="54933" spans="1:1">
      <c r="A54933" s="26"/>
    </row>
    <row r="54934" spans="1:1">
      <c r="A54934" s="26"/>
    </row>
    <row r="54935" spans="1:1">
      <c r="A54935" s="26"/>
    </row>
    <row r="54936" spans="1:1">
      <c r="A54936" s="26"/>
    </row>
    <row r="54937" spans="1:1">
      <c r="A54937" s="26"/>
    </row>
    <row r="54938" spans="1:1">
      <c r="A54938" s="26"/>
    </row>
    <row r="54939" spans="1:1">
      <c r="A54939" s="26"/>
    </row>
    <row r="54940" spans="1:1">
      <c r="A54940" s="26"/>
    </row>
    <row r="54941" spans="1:1">
      <c r="A54941" s="26"/>
    </row>
    <row r="54942" spans="1:1">
      <c r="A54942" s="26"/>
    </row>
    <row r="54943" spans="1:1">
      <c r="A54943" s="26"/>
    </row>
    <row r="54944" spans="1:1">
      <c r="A54944" s="26"/>
    </row>
    <row r="54945" spans="1:1" ht="13.5" thickBot="1">
      <c r="A54945" s="31"/>
    </row>
    <row r="54946" spans="1:1">
      <c r="A54946" s="44"/>
    </row>
    <row r="54947" spans="1:1" ht="13.5" thickBot="1">
      <c r="A54947" s="47"/>
    </row>
    <row r="54948" spans="1:1">
      <c r="A54948" s="48"/>
    </row>
    <row r="54949" spans="1:1">
      <c r="A54949" s="50"/>
    </row>
    <row r="54950" spans="1:1">
      <c r="A54950" s="50"/>
    </row>
    <row r="54951" spans="1:1">
      <c r="A54951" s="50"/>
    </row>
    <row r="54952" spans="1:1">
      <c r="A54952" s="50"/>
    </row>
    <row r="54953" spans="1:1">
      <c r="A54953" s="50"/>
    </row>
    <row r="54954" spans="1:1">
      <c r="A54954" s="50"/>
    </row>
    <row r="54955" spans="1:1">
      <c r="A54955" s="50"/>
    </row>
    <row r="54956" spans="1:1">
      <c r="A54956" s="50"/>
    </row>
    <row r="54957" spans="1:1">
      <c r="A54957" s="50"/>
    </row>
    <row r="54958" spans="1:1">
      <c r="A54958" s="50"/>
    </row>
    <row r="54959" spans="1:1">
      <c r="A54959" s="50"/>
    </row>
    <row r="54960" spans="1:1">
      <c r="A54960" s="50"/>
    </row>
    <row r="54961" spans="1:1">
      <c r="A54961" s="50"/>
    </row>
    <row r="54962" spans="1:1">
      <c r="A54962" s="50"/>
    </row>
    <row r="54963" spans="1:1">
      <c r="A54963" s="50"/>
    </row>
    <row r="54964" spans="1:1" ht="13.5" thickBot="1">
      <c r="A54964" s="47"/>
    </row>
    <row r="54965" spans="1:1">
      <c r="A54965" s="1"/>
    </row>
    <row r="54966" spans="1:1">
      <c r="A54966" s="24"/>
    </row>
    <row r="54967" spans="1:1">
      <c r="A54967" s="26"/>
    </row>
    <row r="54968" spans="1:1">
      <c r="A54968" s="26"/>
    </row>
    <row r="54969" spans="1:1">
      <c r="A54969" s="26"/>
    </row>
    <row r="54970" spans="1:1">
      <c r="A54970" s="26"/>
    </row>
    <row r="54971" spans="1:1">
      <c r="A54971" s="26"/>
    </row>
    <row r="54972" spans="1:1">
      <c r="A54972" s="26"/>
    </row>
    <row r="54973" spans="1:1">
      <c r="A54973" s="26"/>
    </row>
    <row r="54974" spans="1:1">
      <c r="A54974" s="26"/>
    </row>
    <row r="54975" spans="1:1">
      <c r="A54975" s="26"/>
    </row>
    <row r="54976" spans="1:1">
      <c r="A54976" s="26"/>
    </row>
    <row r="54977" spans="1:1">
      <c r="A54977" s="26"/>
    </row>
    <row r="54978" spans="1:1">
      <c r="A54978" s="26"/>
    </row>
    <row r="54979" spans="1:1">
      <c r="A54979" s="26"/>
    </row>
    <row r="54980" spans="1:1">
      <c r="A54980" s="26"/>
    </row>
    <row r="54981" spans="1:1">
      <c r="A54981" s="31"/>
    </row>
    <row r="54982" spans="1:1">
      <c r="A54982" s="24"/>
    </row>
    <row r="54983" spans="1:1">
      <c r="A54983" s="24"/>
    </row>
    <row r="54984" spans="1:1">
      <c r="A54984" s="26"/>
    </row>
    <row r="54985" spans="1:1">
      <c r="A54985" s="26"/>
    </row>
    <row r="54986" spans="1:1">
      <c r="A54986" s="26"/>
    </row>
    <row r="54987" spans="1:1">
      <c r="A54987" s="26"/>
    </row>
    <row r="54988" spans="1:1">
      <c r="A54988" s="26"/>
    </row>
    <row r="54989" spans="1:1">
      <c r="A54989" s="26"/>
    </row>
    <row r="54990" spans="1:1">
      <c r="A54990" s="26"/>
    </row>
    <row r="54991" spans="1:1">
      <c r="A54991" s="26"/>
    </row>
    <row r="54992" spans="1:1">
      <c r="A54992" s="26"/>
    </row>
    <row r="54993" spans="1:1">
      <c r="A54993" s="26"/>
    </row>
    <row r="54994" spans="1:1">
      <c r="A54994" s="26"/>
    </row>
    <row r="54995" spans="1:1">
      <c r="A54995" s="26"/>
    </row>
    <row r="54996" spans="1:1">
      <c r="A54996" s="26"/>
    </row>
    <row r="54997" spans="1:1" ht="13.5" thickBot="1">
      <c r="A54997" s="31"/>
    </row>
    <row r="54998" spans="1:1">
      <c r="A54998" s="44"/>
    </row>
    <row r="54999" spans="1:1" ht="13.5" thickBot="1">
      <c r="A54999" s="47"/>
    </row>
    <row r="55000" spans="1:1">
      <c r="A55000" s="48"/>
    </row>
    <row r="55001" spans="1:1">
      <c r="A55001" s="50"/>
    </row>
    <row r="55002" spans="1:1">
      <c r="A55002" s="50"/>
    </row>
    <row r="55003" spans="1:1">
      <c r="A55003" s="50"/>
    </row>
    <row r="55004" spans="1:1">
      <c r="A55004" s="50"/>
    </row>
    <row r="55005" spans="1:1">
      <c r="A55005" s="50"/>
    </row>
    <row r="55006" spans="1:1">
      <c r="A55006" s="50"/>
    </row>
    <row r="55007" spans="1:1">
      <c r="A55007" s="50"/>
    </row>
    <row r="55008" spans="1:1">
      <c r="A55008" s="50"/>
    </row>
    <row r="55009" spans="1:1">
      <c r="A55009" s="50"/>
    </row>
    <row r="55010" spans="1:1">
      <c r="A55010" s="50"/>
    </row>
    <row r="55011" spans="1:1">
      <c r="A55011" s="50"/>
    </row>
    <row r="55012" spans="1:1">
      <c r="A55012" s="50"/>
    </row>
    <row r="55013" spans="1:1">
      <c r="A55013" s="50"/>
    </row>
    <row r="55014" spans="1:1">
      <c r="A55014" s="50"/>
    </row>
    <row r="55015" spans="1:1">
      <c r="A55015" s="50"/>
    </row>
    <row r="55016" spans="1:1" ht="13.5" thickBot="1">
      <c r="A55016" s="47"/>
    </row>
    <row r="55017" spans="1:1">
      <c r="A55017" s="1"/>
    </row>
    <row r="55018" spans="1:1">
      <c r="A55018" s="24"/>
    </row>
    <row r="55019" spans="1:1">
      <c r="A55019" s="26"/>
    </row>
    <row r="55020" spans="1:1">
      <c r="A55020" s="26"/>
    </row>
    <row r="55021" spans="1:1">
      <c r="A55021" s="26"/>
    </row>
    <row r="55022" spans="1:1">
      <c r="A55022" s="26"/>
    </row>
    <row r="55023" spans="1:1">
      <c r="A55023" s="26"/>
    </row>
    <row r="55024" spans="1:1">
      <c r="A55024" s="26"/>
    </row>
    <row r="55025" spans="1:1">
      <c r="A55025" s="26"/>
    </row>
    <row r="55026" spans="1:1">
      <c r="A55026" s="26"/>
    </row>
    <row r="55027" spans="1:1">
      <c r="A55027" s="26"/>
    </row>
    <row r="55028" spans="1:1">
      <c r="A55028" s="26"/>
    </row>
    <row r="55029" spans="1:1">
      <c r="A55029" s="26"/>
    </row>
    <row r="55030" spans="1:1">
      <c r="A55030" s="26"/>
    </row>
    <row r="55031" spans="1:1">
      <c r="A55031" s="26"/>
    </row>
    <row r="55032" spans="1:1">
      <c r="A55032" s="26"/>
    </row>
    <row r="55033" spans="1:1">
      <c r="A55033" s="31"/>
    </row>
    <row r="55034" spans="1:1">
      <c r="A55034" s="24"/>
    </row>
    <row r="55035" spans="1:1">
      <c r="A55035" s="24"/>
    </row>
    <row r="55036" spans="1:1">
      <c r="A55036" s="26"/>
    </row>
    <row r="55037" spans="1:1">
      <c r="A55037" s="26"/>
    </row>
    <row r="55038" spans="1:1">
      <c r="A55038" s="26"/>
    </row>
    <row r="55039" spans="1:1">
      <c r="A55039" s="26"/>
    </row>
    <row r="55040" spans="1:1">
      <c r="A55040" s="26"/>
    </row>
    <row r="55041" spans="1:1">
      <c r="A55041" s="26"/>
    </row>
    <row r="55042" spans="1:1">
      <c r="A55042" s="26"/>
    </row>
    <row r="55043" spans="1:1">
      <c r="A55043" s="26"/>
    </row>
    <row r="55044" spans="1:1">
      <c r="A55044" s="26"/>
    </row>
    <row r="55045" spans="1:1">
      <c r="A55045" s="26"/>
    </row>
    <row r="55046" spans="1:1">
      <c r="A55046" s="26"/>
    </row>
    <row r="55047" spans="1:1">
      <c r="A55047" s="26"/>
    </row>
    <row r="55048" spans="1:1">
      <c r="A55048" s="26"/>
    </row>
    <row r="55049" spans="1:1" ht="13.5" thickBot="1">
      <c r="A55049" s="31"/>
    </row>
    <row r="55050" spans="1:1">
      <c r="A55050" s="44"/>
    </row>
    <row r="55051" spans="1:1" ht="13.5" thickBot="1">
      <c r="A55051" s="47"/>
    </row>
    <row r="55052" spans="1:1">
      <c r="A55052" s="48"/>
    </row>
    <row r="55053" spans="1:1">
      <c r="A55053" s="50"/>
    </row>
    <row r="55054" spans="1:1">
      <c r="A55054" s="50"/>
    </row>
    <row r="55055" spans="1:1">
      <c r="A55055" s="50"/>
    </row>
    <row r="55056" spans="1:1">
      <c r="A55056" s="50"/>
    </row>
    <row r="55057" spans="1:1">
      <c r="A55057" s="50"/>
    </row>
    <row r="55058" spans="1:1">
      <c r="A55058" s="50"/>
    </row>
    <row r="55059" spans="1:1">
      <c r="A55059" s="50"/>
    </row>
    <row r="55060" spans="1:1">
      <c r="A55060" s="50"/>
    </row>
    <row r="55061" spans="1:1">
      <c r="A55061" s="50"/>
    </row>
    <row r="55062" spans="1:1">
      <c r="A55062" s="50"/>
    </row>
    <row r="55063" spans="1:1">
      <c r="A55063" s="50"/>
    </row>
    <row r="55064" spans="1:1">
      <c r="A55064" s="50"/>
    </row>
    <row r="55065" spans="1:1">
      <c r="A55065" s="50"/>
    </row>
    <row r="55066" spans="1:1">
      <c r="A55066" s="50"/>
    </row>
    <row r="55067" spans="1:1">
      <c r="A55067" s="50"/>
    </row>
    <row r="55068" spans="1:1" ht="13.5" thickBot="1">
      <c r="A55068" s="47"/>
    </row>
    <row r="55069" spans="1:1">
      <c r="A55069" s="1"/>
    </row>
    <row r="55070" spans="1:1">
      <c r="A55070" s="24"/>
    </row>
    <row r="55071" spans="1:1">
      <c r="A55071" s="26"/>
    </row>
    <row r="55072" spans="1:1">
      <c r="A55072" s="26"/>
    </row>
    <row r="55073" spans="1:1">
      <c r="A55073" s="26"/>
    </row>
    <row r="55074" spans="1:1">
      <c r="A55074" s="26"/>
    </row>
    <row r="55075" spans="1:1">
      <c r="A55075" s="26"/>
    </row>
    <row r="55076" spans="1:1">
      <c r="A55076" s="26"/>
    </row>
    <row r="55077" spans="1:1">
      <c r="A55077" s="26"/>
    </row>
    <row r="55078" spans="1:1">
      <c r="A55078" s="26"/>
    </row>
    <row r="55079" spans="1:1">
      <c r="A55079" s="26"/>
    </row>
    <row r="55080" spans="1:1">
      <c r="A55080" s="26"/>
    </row>
    <row r="55081" spans="1:1">
      <c r="A55081" s="26"/>
    </row>
    <row r="55082" spans="1:1">
      <c r="A55082" s="26"/>
    </row>
    <row r="55083" spans="1:1">
      <c r="A55083" s="26"/>
    </row>
    <row r="55084" spans="1:1">
      <c r="A55084" s="26"/>
    </row>
    <row r="55085" spans="1:1">
      <c r="A55085" s="31"/>
    </row>
    <row r="55086" spans="1:1">
      <c r="A55086" s="24"/>
    </row>
    <row r="55087" spans="1:1">
      <c r="A55087" s="24"/>
    </row>
    <row r="55088" spans="1:1">
      <c r="A55088" s="26"/>
    </row>
    <row r="55089" spans="1:1">
      <c r="A55089" s="26"/>
    </row>
    <row r="55090" spans="1:1">
      <c r="A55090" s="26"/>
    </row>
    <row r="55091" spans="1:1">
      <c r="A55091" s="26"/>
    </row>
    <row r="55092" spans="1:1">
      <c r="A55092" s="26"/>
    </row>
    <row r="55093" spans="1:1">
      <c r="A55093" s="26"/>
    </row>
    <row r="55094" spans="1:1">
      <c r="A55094" s="26"/>
    </row>
    <row r="55095" spans="1:1">
      <c r="A55095" s="26"/>
    </row>
    <row r="55096" spans="1:1">
      <c r="A55096" s="26"/>
    </row>
    <row r="55097" spans="1:1">
      <c r="A55097" s="26"/>
    </row>
    <row r="55098" spans="1:1">
      <c r="A55098" s="26"/>
    </row>
    <row r="55099" spans="1:1">
      <c r="A55099" s="26"/>
    </row>
    <row r="55100" spans="1:1">
      <c r="A55100" s="26"/>
    </row>
    <row r="55101" spans="1:1" ht="13.5" thickBot="1">
      <c r="A55101" s="31"/>
    </row>
    <row r="55102" spans="1:1">
      <c r="A55102" s="44"/>
    </row>
    <row r="55103" spans="1:1" ht="13.5" thickBot="1">
      <c r="A55103" s="47"/>
    </row>
    <row r="55104" spans="1:1">
      <c r="A55104" s="48"/>
    </row>
    <row r="55105" spans="1:1">
      <c r="A55105" s="50"/>
    </row>
    <row r="55106" spans="1:1">
      <c r="A55106" s="50"/>
    </row>
    <row r="55107" spans="1:1">
      <c r="A55107" s="50"/>
    </row>
    <row r="55108" spans="1:1">
      <c r="A55108" s="50"/>
    </row>
    <row r="55109" spans="1:1">
      <c r="A55109" s="50"/>
    </row>
    <row r="55110" spans="1:1">
      <c r="A55110" s="50"/>
    </row>
    <row r="55111" spans="1:1">
      <c r="A55111" s="50"/>
    </row>
    <row r="55112" spans="1:1">
      <c r="A55112" s="50"/>
    </row>
    <row r="55113" spans="1:1">
      <c r="A55113" s="50"/>
    </row>
    <row r="55114" spans="1:1">
      <c r="A55114" s="50"/>
    </row>
    <row r="55115" spans="1:1">
      <c r="A55115" s="50"/>
    </row>
    <row r="55116" spans="1:1">
      <c r="A55116" s="50"/>
    </row>
    <row r="55117" spans="1:1">
      <c r="A55117" s="50"/>
    </row>
    <row r="55118" spans="1:1">
      <c r="A55118" s="50"/>
    </row>
    <row r="55119" spans="1:1">
      <c r="A55119" s="50"/>
    </row>
    <row r="55120" spans="1:1" ht="13.5" thickBot="1">
      <c r="A55120" s="47"/>
    </row>
    <row r="55121" spans="1:1">
      <c r="A55121" s="1"/>
    </row>
    <row r="55122" spans="1:1">
      <c r="A55122" s="24"/>
    </row>
    <row r="55123" spans="1:1">
      <c r="A55123" s="26"/>
    </row>
    <row r="55124" spans="1:1">
      <c r="A55124" s="26"/>
    </row>
    <row r="55125" spans="1:1">
      <c r="A55125" s="26"/>
    </row>
    <row r="55126" spans="1:1">
      <c r="A55126" s="26"/>
    </row>
    <row r="55127" spans="1:1">
      <c r="A55127" s="26"/>
    </row>
    <row r="55128" spans="1:1">
      <c r="A55128" s="26"/>
    </row>
    <row r="55129" spans="1:1">
      <c r="A55129" s="26"/>
    </row>
    <row r="55130" spans="1:1">
      <c r="A55130" s="26"/>
    </row>
    <row r="55131" spans="1:1">
      <c r="A55131" s="26"/>
    </row>
    <row r="55132" spans="1:1">
      <c r="A55132" s="26"/>
    </row>
    <row r="55133" spans="1:1">
      <c r="A55133" s="26"/>
    </row>
    <row r="55134" spans="1:1">
      <c r="A55134" s="26"/>
    </row>
    <row r="55135" spans="1:1">
      <c r="A55135" s="26"/>
    </row>
    <row r="55136" spans="1:1">
      <c r="A55136" s="26"/>
    </row>
    <row r="55137" spans="1:1">
      <c r="A55137" s="31"/>
    </row>
    <row r="55138" spans="1:1">
      <c r="A55138" s="24"/>
    </row>
    <row r="55139" spans="1:1">
      <c r="A55139" s="24"/>
    </row>
    <row r="55140" spans="1:1">
      <c r="A55140" s="26"/>
    </row>
    <row r="55141" spans="1:1">
      <c r="A55141" s="26"/>
    </row>
    <row r="55142" spans="1:1">
      <c r="A55142" s="26"/>
    </row>
    <row r="55143" spans="1:1">
      <c r="A55143" s="26"/>
    </row>
    <row r="55144" spans="1:1">
      <c r="A55144" s="26"/>
    </row>
    <row r="55145" spans="1:1">
      <c r="A55145" s="26"/>
    </row>
    <row r="55146" spans="1:1">
      <c r="A55146" s="26"/>
    </row>
    <row r="55147" spans="1:1">
      <c r="A55147" s="26"/>
    </row>
    <row r="55148" spans="1:1">
      <c r="A55148" s="26"/>
    </row>
    <row r="55149" spans="1:1">
      <c r="A55149" s="26"/>
    </row>
    <row r="55150" spans="1:1">
      <c r="A55150" s="26"/>
    </row>
    <row r="55151" spans="1:1">
      <c r="A55151" s="26"/>
    </row>
    <row r="55152" spans="1:1">
      <c r="A55152" s="26"/>
    </row>
    <row r="55153" spans="1:1" ht="13.5" thickBot="1">
      <c r="A55153" s="31"/>
    </row>
    <row r="55154" spans="1:1">
      <c r="A55154" s="44"/>
    </row>
    <row r="55155" spans="1:1" ht="13.5" thickBot="1">
      <c r="A55155" s="47"/>
    </row>
    <row r="55156" spans="1:1">
      <c r="A55156" s="48"/>
    </row>
    <row r="55157" spans="1:1">
      <c r="A55157" s="50"/>
    </row>
    <row r="55158" spans="1:1">
      <c r="A55158" s="50"/>
    </row>
    <row r="55159" spans="1:1">
      <c r="A55159" s="50"/>
    </row>
    <row r="55160" spans="1:1">
      <c r="A55160" s="50"/>
    </row>
    <row r="55161" spans="1:1">
      <c r="A55161" s="50"/>
    </row>
    <row r="55162" spans="1:1">
      <c r="A55162" s="50"/>
    </row>
    <row r="55163" spans="1:1">
      <c r="A55163" s="50"/>
    </row>
    <row r="55164" spans="1:1">
      <c r="A55164" s="50"/>
    </row>
    <row r="55165" spans="1:1">
      <c r="A55165" s="50"/>
    </row>
    <row r="55166" spans="1:1">
      <c r="A55166" s="50"/>
    </row>
    <row r="55167" spans="1:1">
      <c r="A55167" s="50"/>
    </row>
    <row r="55168" spans="1:1">
      <c r="A55168" s="50"/>
    </row>
    <row r="55169" spans="1:1">
      <c r="A55169" s="50"/>
    </row>
    <row r="55170" spans="1:1">
      <c r="A55170" s="50"/>
    </row>
    <row r="55171" spans="1:1">
      <c r="A55171" s="50"/>
    </row>
    <row r="55172" spans="1:1" ht="13.5" thickBot="1">
      <c r="A55172" s="47"/>
    </row>
    <row r="55173" spans="1:1">
      <c r="A55173" s="1"/>
    </row>
    <row r="55174" spans="1:1">
      <c r="A55174" s="24"/>
    </row>
    <row r="55175" spans="1:1">
      <c r="A55175" s="26"/>
    </row>
    <row r="55176" spans="1:1">
      <c r="A55176" s="26"/>
    </row>
    <row r="55177" spans="1:1">
      <c r="A55177" s="26"/>
    </row>
    <row r="55178" spans="1:1">
      <c r="A55178" s="26"/>
    </row>
    <row r="55179" spans="1:1">
      <c r="A55179" s="26"/>
    </row>
    <row r="55180" spans="1:1">
      <c r="A55180" s="26"/>
    </row>
    <row r="55181" spans="1:1">
      <c r="A55181" s="26"/>
    </row>
    <row r="55182" spans="1:1">
      <c r="A55182" s="26"/>
    </row>
    <row r="55183" spans="1:1">
      <c r="A55183" s="26"/>
    </row>
    <row r="55184" spans="1:1">
      <c r="A55184" s="26"/>
    </row>
    <row r="55185" spans="1:1">
      <c r="A55185" s="26"/>
    </row>
    <row r="55186" spans="1:1">
      <c r="A55186" s="26"/>
    </row>
    <row r="55187" spans="1:1">
      <c r="A55187" s="26"/>
    </row>
    <row r="55188" spans="1:1">
      <c r="A55188" s="26"/>
    </row>
    <row r="55189" spans="1:1">
      <c r="A55189" s="31"/>
    </row>
    <row r="55190" spans="1:1">
      <c r="A55190" s="24"/>
    </row>
    <row r="55191" spans="1:1">
      <c r="A55191" s="24"/>
    </row>
    <row r="55192" spans="1:1">
      <c r="A55192" s="26"/>
    </row>
    <row r="55193" spans="1:1">
      <c r="A55193" s="26"/>
    </row>
    <row r="55194" spans="1:1">
      <c r="A55194" s="26"/>
    </row>
    <row r="55195" spans="1:1">
      <c r="A55195" s="26"/>
    </row>
    <row r="55196" spans="1:1">
      <c r="A55196" s="26"/>
    </row>
    <row r="55197" spans="1:1">
      <c r="A55197" s="26"/>
    </row>
    <row r="55198" spans="1:1">
      <c r="A55198" s="26"/>
    </row>
    <row r="55199" spans="1:1">
      <c r="A55199" s="26"/>
    </row>
    <row r="55200" spans="1:1">
      <c r="A55200" s="26"/>
    </row>
    <row r="55201" spans="1:1">
      <c r="A55201" s="26"/>
    </row>
    <row r="55202" spans="1:1">
      <c r="A55202" s="26"/>
    </row>
    <row r="55203" spans="1:1">
      <c r="A55203" s="26"/>
    </row>
    <row r="55204" spans="1:1">
      <c r="A55204" s="26"/>
    </row>
    <row r="55205" spans="1:1" ht="13.5" thickBot="1">
      <c r="A55205" s="31"/>
    </row>
    <row r="55206" spans="1:1">
      <c r="A55206" s="44"/>
    </row>
    <row r="55207" spans="1:1" ht="13.5" thickBot="1">
      <c r="A55207" s="47"/>
    </row>
    <row r="55208" spans="1:1">
      <c r="A55208" s="48"/>
    </row>
    <row r="55209" spans="1:1">
      <c r="A55209" s="50"/>
    </row>
    <row r="55210" spans="1:1">
      <c r="A55210" s="50"/>
    </row>
    <row r="55211" spans="1:1">
      <c r="A55211" s="50"/>
    </row>
    <row r="55212" spans="1:1">
      <c r="A55212" s="50"/>
    </row>
    <row r="55213" spans="1:1">
      <c r="A55213" s="50"/>
    </row>
    <row r="55214" spans="1:1">
      <c r="A55214" s="50"/>
    </row>
    <row r="55215" spans="1:1">
      <c r="A55215" s="50"/>
    </row>
    <row r="55216" spans="1:1">
      <c r="A55216" s="50"/>
    </row>
    <row r="55217" spans="1:1">
      <c r="A55217" s="50"/>
    </row>
    <row r="55218" spans="1:1">
      <c r="A55218" s="50"/>
    </row>
    <row r="55219" spans="1:1">
      <c r="A55219" s="50"/>
    </row>
    <row r="55220" spans="1:1">
      <c r="A55220" s="50"/>
    </row>
    <row r="55221" spans="1:1">
      <c r="A55221" s="50"/>
    </row>
    <row r="55222" spans="1:1">
      <c r="A55222" s="50"/>
    </row>
    <row r="55223" spans="1:1">
      <c r="A55223" s="50"/>
    </row>
    <row r="55224" spans="1:1" ht="13.5" thickBot="1">
      <c r="A55224" s="47"/>
    </row>
    <row r="55225" spans="1:1">
      <c r="A55225" s="1"/>
    </row>
    <row r="55226" spans="1:1">
      <c r="A55226" s="24"/>
    </row>
    <row r="55227" spans="1:1">
      <c r="A55227" s="26"/>
    </row>
    <row r="55228" spans="1:1">
      <c r="A55228" s="26"/>
    </row>
    <row r="55229" spans="1:1">
      <c r="A55229" s="26"/>
    </row>
    <row r="55230" spans="1:1">
      <c r="A55230" s="26"/>
    </row>
    <row r="55231" spans="1:1">
      <c r="A55231" s="26"/>
    </row>
    <row r="55232" spans="1:1">
      <c r="A55232" s="26"/>
    </row>
    <row r="55233" spans="1:1">
      <c r="A55233" s="26"/>
    </row>
    <row r="55234" spans="1:1">
      <c r="A55234" s="26"/>
    </row>
    <row r="55235" spans="1:1">
      <c r="A55235" s="26"/>
    </row>
    <row r="55236" spans="1:1">
      <c r="A55236" s="26"/>
    </row>
    <row r="55237" spans="1:1">
      <c r="A55237" s="26"/>
    </row>
    <row r="55238" spans="1:1">
      <c r="A55238" s="26"/>
    </row>
    <row r="55239" spans="1:1">
      <c r="A55239" s="26"/>
    </row>
    <row r="55240" spans="1:1">
      <c r="A55240" s="26"/>
    </row>
    <row r="55241" spans="1:1">
      <c r="A55241" s="31"/>
    </row>
    <row r="55242" spans="1:1">
      <c r="A55242" s="24"/>
    </row>
    <row r="55243" spans="1:1">
      <c r="A55243" s="24"/>
    </row>
    <row r="55244" spans="1:1">
      <c r="A55244" s="26"/>
    </row>
    <row r="55245" spans="1:1">
      <c r="A55245" s="26"/>
    </row>
    <row r="55246" spans="1:1">
      <c r="A55246" s="26"/>
    </row>
    <row r="55247" spans="1:1">
      <c r="A55247" s="26"/>
    </row>
    <row r="55248" spans="1:1">
      <c r="A55248" s="26"/>
    </row>
    <row r="55249" spans="1:1">
      <c r="A55249" s="26"/>
    </row>
    <row r="55250" spans="1:1">
      <c r="A55250" s="26"/>
    </row>
    <row r="55251" spans="1:1">
      <c r="A55251" s="26"/>
    </row>
    <row r="55252" spans="1:1">
      <c r="A55252" s="26"/>
    </row>
    <row r="55253" spans="1:1">
      <c r="A55253" s="26"/>
    </row>
    <row r="55254" spans="1:1">
      <c r="A55254" s="26"/>
    </row>
    <row r="55255" spans="1:1">
      <c r="A55255" s="26"/>
    </row>
    <row r="55256" spans="1:1">
      <c r="A55256" s="26"/>
    </row>
    <row r="55257" spans="1:1" ht="13.5" thickBot="1">
      <c r="A55257" s="31"/>
    </row>
    <row r="55258" spans="1:1">
      <c r="A55258" s="44"/>
    </row>
    <row r="55259" spans="1:1" ht="13.5" thickBot="1">
      <c r="A55259" s="47"/>
    </row>
    <row r="55260" spans="1:1">
      <c r="A55260" s="48"/>
    </row>
    <row r="55261" spans="1:1">
      <c r="A55261" s="50"/>
    </row>
    <row r="55262" spans="1:1">
      <c r="A55262" s="50"/>
    </row>
    <row r="55263" spans="1:1">
      <c r="A55263" s="50"/>
    </row>
    <row r="55264" spans="1:1">
      <c r="A55264" s="50"/>
    </row>
    <row r="55265" spans="1:1">
      <c r="A55265" s="50"/>
    </row>
    <row r="55266" spans="1:1">
      <c r="A55266" s="50"/>
    </row>
    <row r="55267" spans="1:1">
      <c r="A55267" s="50"/>
    </row>
    <row r="55268" spans="1:1">
      <c r="A55268" s="50"/>
    </row>
    <row r="55269" spans="1:1">
      <c r="A55269" s="50"/>
    </row>
    <row r="55270" spans="1:1">
      <c r="A55270" s="50"/>
    </row>
    <row r="55271" spans="1:1">
      <c r="A55271" s="50"/>
    </row>
    <row r="55272" spans="1:1">
      <c r="A55272" s="50"/>
    </row>
    <row r="55273" spans="1:1">
      <c r="A55273" s="50"/>
    </row>
    <row r="55274" spans="1:1">
      <c r="A55274" s="50"/>
    </row>
    <row r="55275" spans="1:1">
      <c r="A55275" s="50"/>
    </row>
    <row r="55276" spans="1:1" ht="13.5" thickBot="1">
      <c r="A55276" s="47"/>
    </row>
    <row r="55277" spans="1:1">
      <c r="A55277" s="1"/>
    </row>
    <row r="55278" spans="1:1">
      <c r="A55278" s="24"/>
    </row>
    <row r="55279" spans="1:1">
      <c r="A55279" s="26"/>
    </row>
    <row r="55280" spans="1:1">
      <c r="A55280" s="26"/>
    </row>
    <row r="55281" spans="1:1">
      <c r="A55281" s="26"/>
    </row>
    <row r="55282" spans="1:1">
      <c r="A55282" s="26"/>
    </row>
    <row r="55283" spans="1:1">
      <c r="A55283" s="26"/>
    </row>
    <row r="55284" spans="1:1">
      <c r="A55284" s="26"/>
    </row>
    <row r="55285" spans="1:1">
      <c r="A55285" s="26"/>
    </row>
    <row r="55286" spans="1:1">
      <c r="A55286" s="26"/>
    </row>
    <row r="55287" spans="1:1">
      <c r="A55287" s="26"/>
    </row>
    <row r="55288" spans="1:1">
      <c r="A55288" s="26"/>
    </row>
    <row r="55289" spans="1:1">
      <c r="A55289" s="26"/>
    </row>
    <row r="55290" spans="1:1">
      <c r="A55290" s="26"/>
    </row>
    <row r="55291" spans="1:1">
      <c r="A55291" s="26"/>
    </row>
    <row r="55292" spans="1:1">
      <c r="A55292" s="26"/>
    </row>
    <row r="55293" spans="1:1">
      <c r="A55293" s="31"/>
    </row>
    <row r="55294" spans="1:1">
      <c r="A55294" s="24"/>
    </row>
    <row r="55295" spans="1:1">
      <c r="A55295" s="24"/>
    </row>
    <row r="55296" spans="1:1">
      <c r="A55296" s="26"/>
    </row>
    <row r="55297" spans="1:1">
      <c r="A55297" s="26"/>
    </row>
    <row r="55298" spans="1:1">
      <c r="A55298" s="26"/>
    </row>
    <row r="55299" spans="1:1">
      <c r="A55299" s="26"/>
    </row>
    <row r="55300" spans="1:1">
      <c r="A55300" s="26"/>
    </row>
    <row r="55301" spans="1:1">
      <c r="A55301" s="26"/>
    </row>
    <row r="55302" spans="1:1">
      <c r="A55302" s="26"/>
    </row>
    <row r="55303" spans="1:1">
      <c r="A55303" s="26"/>
    </row>
    <row r="55304" spans="1:1">
      <c r="A55304" s="26"/>
    </row>
    <row r="55305" spans="1:1">
      <c r="A55305" s="26"/>
    </row>
    <row r="55306" spans="1:1">
      <c r="A55306" s="26"/>
    </row>
    <row r="55307" spans="1:1">
      <c r="A55307" s="26"/>
    </row>
    <row r="55308" spans="1:1">
      <c r="A55308" s="26"/>
    </row>
    <row r="55309" spans="1:1" ht="13.5" thickBot="1">
      <c r="A55309" s="31"/>
    </row>
    <row r="55310" spans="1:1">
      <c r="A55310" s="44"/>
    </row>
    <row r="55311" spans="1:1" ht="13.5" thickBot="1">
      <c r="A55311" s="47"/>
    </row>
    <row r="55312" spans="1:1">
      <c r="A55312" s="48"/>
    </row>
    <row r="55313" spans="1:1">
      <c r="A55313" s="50"/>
    </row>
    <row r="55314" spans="1:1">
      <c r="A55314" s="50"/>
    </row>
    <row r="55315" spans="1:1">
      <c r="A55315" s="50"/>
    </row>
    <row r="55316" spans="1:1">
      <c r="A55316" s="50"/>
    </row>
    <row r="55317" spans="1:1">
      <c r="A55317" s="50"/>
    </row>
    <row r="55318" spans="1:1">
      <c r="A55318" s="50"/>
    </row>
    <row r="55319" spans="1:1">
      <c r="A55319" s="50"/>
    </row>
    <row r="55320" spans="1:1">
      <c r="A55320" s="50"/>
    </row>
    <row r="55321" spans="1:1">
      <c r="A55321" s="50"/>
    </row>
    <row r="55322" spans="1:1">
      <c r="A55322" s="50"/>
    </row>
    <row r="55323" spans="1:1">
      <c r="A55323" s="50"/>
    </row>
    <row r="55324" spans="1:1">
      <c r="A55324" s="50"/>
    </row>
    <row r="55325" spans="1:1">
      <c r="A55325" s="50"/>
    </row>
    <row r="55326" spans="1:1">
      <c r="A55326" s="50"/>
    </row>
    <row r="55327" spans="1:1">
      <c r="A55327" s="50"/>
    </row>
    <row r="55328" spans="1:1" ht="13.5" thickBot="1">
      <c r="A55328" s="47"/>
    </row>
    <row r="55329" spans="1:1">
      <c r="A55329" s="1"/>
    </row>
    <row r="55330" spans="1:1">
      <c r="A55330" s="24"/>
    </row>
    <row r="55331" spans="1:1">
      <c r="A55331" s="26"/>
    </row>
    <row r="55332" spans="1:1">
      <c r="A55332" s="26"/>
    </row>
    <row r="55333" spans="1:1">
      <c r="A55333" s="26"/>
    </row>
    <row r="55334" spans="1:1">
      <c r="A55334" s="26"/>
    </row>
    <row r="55335" spans="1:1">
      <c r="A55335" s="26"/>
    </row>
    <row r="55336" spans="1:1">
      <c r="A55336" s="26"/>
    </row>
    <row r="55337" spans="1:1">
      <c r="A55337" s="26"/>
    </row>
    <row r="55338" spans="1:1">
      <c r="A55338" s="26"/>
    </row>
    <row r="55339" spans="1:1">
      <c r="A55339" s="26"/>
    </row>
    <row r="55340" spans="1:1">
      <c r="A55340" s="26"/>
    </row>
    <row r="55341" spans="1:1">
      <c r="A55341" s="26"/>
    </row>
    <row r="55342" spans="1:1">
      <c r="A55342" s="26"/>
    </row>
    <row r="55343" spans="1:1">
      <c r="A55343" s="26"/>
    </row>
    <row r="55344" spans="1:1">
      <c r="A55344" s="26"/>
    </row>
    <row r="55345" spans="1:1">
      <c r="A55345" s="31"/>
    </row>
    <row r="55346" spans="1:1">
      <c r="A55346" s="24"/>
    </row>
    <row r="55347" spans="1:1">
      <c r="A55347" s="24"/>
    </row>
    <row r="55348" spans="1:1">
      <c r="A55348" s="26"/>
    </row>
    <row r="55349" spans="1:1">
      <c r="A55349" s="26"/>
    </row>
    <row r="55350" spans="1:1">
      <c r="A55350" s="26"/>
    </row>
    <row r="55351" spans="1:1">
      <c r="A55351" s="26"/>
    </row>
    <row r="55352" spans="1:1">
      <c r="A55352" s="26"/>
    </row>
    <row r="55353" spans="1:1">
      <c r="A55353" s="26"/>
    </row>
    <row r="55354" spans="1:1">
      <c r="A55354" s="26"/>
    </row>
    <row r="55355" spans="1:1">
      <c r="A55355" s="26"/>
    </row>
    <row r="55356" spans="1:1">
      <c r="A55356" s="26"/>
    </row>
    <row r="55357" spans="1:1">
      <c r="A55357" s="26"/>
    </row>
    <row r="55358" spans="1:1">
      <c r="A55358" s="26"/>
    </row>
    <row r="55359" spans="1:1">
      <c r="A55359" s="26"/>
    </row>
    <row r="55360" spans="1:1">
      <c r="A55360" s="26"/>
    </row>
    <row r="55361" spans="1:1" ht="13.5" thickBot="1">
      <c r="A55361" s="31"/>
    </row>
    <row r="55362" spans="1:1">
      <c r="A55362" s="44"/>
    </row>
    <row r="55363" spans="1:1" ht="13.5" thickBot="1">
      <c r="A55363" s="47"/>
    </row>
    <row r="55364" spans="1:1">
      <c r="A55364" s="48"/>
    </row>
    <row r="55365" spans="1:1">
      <c r="A55365" s="50"/>
    </row>
    <row r="55366" spans="1:1">
      <c r="A55366" s="50"/>
    </row>
    <row r="55367" spans="1:1">
      <c r="A55367" s="50"/>
    </row>
    <row r="55368" spans="1:1">
      <c r="A55368" s="50"/>
    </row>
    <row r="55369" spans="1:1">
      <c r="A55369" s="50"/>
    </row>
    <row r="55370" spans="1:1">
      <c r="A55370" s="50"/>
    </row>
    <row r="55371" spans="1:1">
      <c r="A55371" s="50"/>
    </row>
    <row r="55372" spans="1:1">
      <c r="A55372" s="50"/>
    </row>
    <row r="55373" spans="1:1">
      <c r="A55373" s="50"/>
    </row>
    <row r="55374" spans="1:1">
      <c r="A55374" s="50"/>
    </row>
    <row r="55375" spans="1:1">
      <c r="A55375" s="50"/>
    </row>
    <row r="55376" spans="1:1">
      <c r="A55376" s="50"/>
    </row>
    <row r="55377" spans="1:1">
      <c r="A55377" s="50"/>
    </row>
    <row r="55378" spans="1:1">
      <c r="A55378" s="50"/>
    </row>
    <row r="55379" spans="1:1">
      <c r="A55379" s="50"/>
    </row>
    <row r="55380" spans="1:1" ht="13.5" thickBot="1">
      <c r="A55380" s="47"/>
    </row>
    <row r="55381" spans="1:1">
      <c r="A55381" s="1"/>
    </row>
    <row r="55382" spans="1:1">
      <c r="A55382" s="24"/>
    </row>
    <row r="55383" spans="1:1">
      <c r="A55383" s="26"/>
    </row>
    <row r="55384" spans="1:1">
      <c r="A55384" s="26"/>
    </row>
    <row r="55385" spans="1:1">
      <c r="A55385" s="26"/>
    </row>
    <row r="55386" spans="1:1">
      <c r="A55386" s="26"/>
    </row>
    <row r="55387" spans="1:1">
      <c r="A55387" s="26"/>
    </row>
    <row r="55388" spans="1:1">
      <c r="A55388" s="26"/>
    </row>
    <row r="55389" spans="1:1">
      <c r="A55389" s="26"/>
    </row>
    <row r="55390" spans="1:1">
      <c r="A55390" s="26"/>
    </row>
    <row r="55391" spans="1:1">
      <c r="A55391" s="26"/>
    </row>
    <row r="55392" spans="1:1">
      <c r="A55392" s="26"/>
    </row>
    <row r="55393" spans="1:1">
      <c r="A55393" s="26"/>
    </row>
    <row r="55394" spans="1:1">
      <c r="A55394" s="26"/>
    </row>
    <row r="55395" spans="1:1">
      <c r="A55395" s="26"/>
    </row>
    <row r="55396" spans="1:1">
      <c r="A55396" s="26"/>
    </row>
    <row r="55397" spans="1:1">
      <c r="A55397" s="31"/>
    </row>
    <row r="55398" spans="1:1">
      <c r="A55398" s="24"/>
    </row>
    <row r="55399" spans="1:1">
      <c r="A55399" s="24"/>
    </row>
    <row r="55400" spans="1:1">
      <c r="A55400" s="26"/>
    </row>
    <row r="55401" spans="1:1">
      <c r="A55401" s="26"/>
    </row>
    <row r="55402" spans="1:1">
      <c r="A55402" s="26"/>
    </row>
    <row r="55403" spans="1:1">
      <c r="A55403" s="26"/>
    </row>
    <row r="55404" spans="1:1">
      <c r="A55404" s="26"/>
    </row>
    <row r="55405" spans="1:1">
      <c r="A55405" s="26"/>
    </row>
    <row r="55406" spans="1:1">
      <c r="A55406" s="26"/>
    </row>
    <row r="55407" spans="1:1">
      <c r="A55407" s="26"/>
    </row>
    <row r="55408" spans="1:1">
      <c r="A55408" s="26"/>
    </row>
    <row r="55409" spans="1:1">
      <c r="A55409" s="26"/>
    </row>
    <row r="55410" spans="1:1">
      <c r="A55410" s="26"/>
    </row>
    <row r="55411" spans="1:1">
      <c r="A55411" s="26"/>
    </row>
    <row r="55412" spans="1:1">
      <c r="A55412" s="26"/>
    </row>
    <row r="55413" spans="1:1" ht="13.5" thickBot="1">
      <c r="A55413" s="31"/>
    </row>
    <row r="55414" spans="1:1">
      <c r="A55414" s="44"/>
    </row>
    <row r="55415" spans="1:1" ht="13.5" thickBot="1">
      <c r="A55415" s="47"/>
    </row>
    <row r="55416" spans="1:1">
      <c r="A55416" s="48"/>
    </row>
    <row r="55417" spans="1:1">
      <c r="A55417" s="50"/>
    </row>
    <row r="55418" spans="1:1">
      <c r="A55418" s="50"/>
    </row>
    <row r="55419" spans="1:1">
      <c r="A55419" s="50"/>
    </row>
    <row r="55420" spans="1:1">
      <c r="A55420" s="50"/>
    </row>
    <row r="55421" spans="1:1">
      <c r="A55421" s="50"/>
    </row>
    <row r="55422" spans="1:1">
      <c r="A55422" s="50"/>
    </row>
    <row r="55423" spans="1:1">
      <c r="A55423" s="50"/>
    </row>
    <row r="55424" spans="1:1">
      <c r="A55424" s="50"/>
    </row>
    <row r="55425" spans="1:1">
      <c r="A55425" s="50"/>
    </row>
    <row r="55426" spans="1:1">
      <c r="A55426" s="50"/>
    </row>
    <row r="55427" spans="1:1">
      <c r="A55427" s="50"/>
    </row>
    <row r="55428" spans="1:1">
      <c r="A55428" s="50"/>
    </row>
    <row r="55429" spans="1:1">
      <c r="A55429" s="50"/>
    </row>
    <row r="55430" spans="1:1">
      <c r="A55430" s="50"/>
    </row>
    <row r="55431" spans="1:1">
      <c r="A55431" s="50"/>
    </row>
    <row r="55432" spans="1:1" ht="13.5" thickBot="1">
      <c r="A55432" s="47"/>
    </row>
    <row r="55433" spans="1:1">
      <c r="A55433" s="1"/>
    </row>
    <row r="55434" spans="1:1">
      <c r="A55434" s="24"/>
    </row>
    <row r="55435" spans="1:1">
      <c r="A55435" s="26"/>
    </row>
    <row r="55436" spans="1:1">
      <c r="A55436" s="26"/>
    </row>
    <row r="55437" spans="1:1">
      <c r="A55437" s="26"/>
    </row>
    <row r="55438" spans="1:1">
      <c r="A55438" s="26"/>
    </row>
    <row r="55439" spans="1:1">
      <c r="A55439" s="26"/>
    </row>
    <row r="55440" spans="1:1">
      <c r="A55440" s="26"/>
    </row>
    <row r="55441" spans="1:1">
      <c r="A55441" s="26"/>
    </row>
    <row r="55442" spans="1:1">
      <c r="A55442" s="26"/>
    </row>
    <row r="55443" spans="1:1">
      <c r="A55443" s="26"/>
    </row>
    <row r="55444" spans="1:1">
      <c r="A55444" s="26"/>
    </row>
    <row r="55445" spans="1:1">
      <c r="A55445" s="26"/>
    </row>
    <row r="55446" spans="1:1">
      <c r="A55446" s="26"/>
    </row>
    <row r="55447" spans="1:1">
      <c r="A55447" s="26"/>
    </row>
    <row r="55448" spans="1:1">
      <c r="A55448" s="26"/>
    </row>
    <row r="55449" spans="1:1">
      <c r="A55449" s="31"/>
    </row>
    <row r="55450" spans="1:1">
      <c r="A55450" s="24"/>
    </row>
    <row r="55451" spans="1:1">
      <c r="A55451" s="24"/>
    </row>
    <row r="55452" spans="1:1">
      <c r="A55452" s="26"/>
    </row>
    <row r="55453" spans="1:1">
      <c r="A55453" s="26"/>
    </row>
    <row r="55454" spans="1:1">
      <c r="A55454" s="26"/>
    </row>
    <row r="55455" spans="1:1">
      <c r="A55455" s="26"/>
    </row>
    <row r="55456" spans="1:1">
      <c r="A55456" s="26"/>
    </row>
    <row r="55457" spans="1:1">
      <c r="A55457" s="26"/>
    </row>
    <row r="55458" spans="1:1">
      <c r="A55458" s="26"/>
    </row>
    <row r="55459" spans="1:1">
      <c r="A55459" s="26"/>
    </row>
    <row r="55460" spans="1:1">
      <c r="A55460" s="26"/>
    </row>
    <row r="55461" spans="1:1">
      <c r="A55461" s="26"/>
    </row>
    <row r="55462" spans="1:1">
      <c r="A55462" s="26"/>
    </row>
    <row r="55463" spans="1:1">
      <c r="A55463" s="26"/>
    </row>
    <row r="55464" spans="1:1">
      <c r="A55464" s="26"/>
    </row>
    <row r="55465" spans="1:1" ht="13.5" thickBot="1">
      <c r="A55465" s="31"/>
    </row>
    <row r="55466" spans="1:1">
      <c r="A55466" s="44"/>
    </row>
    <row r="55467" spans="1:1" ht="13.5" thickBot="1">
      <c r="A55467" s="47"/>
    </row>
    <row r="55468" spans="1:1">
      <c r="A55468" s="48"/>
    </row>
    <row r="55469" spans="1:1">
      <c r="A55469" s="50"/>
    </row>
    <row r="55470" spans="1:1">
      <c r="A55470" s="50"/>
    </row>
    <row r="55471" spans="1:1">
      <c r="A55471" s="50"/>
    </row>
    <row r="55472" spans="1:1">
      <c r="A55472" s="50"/>
    </row>
    <row r="55473" spans="1:1">
      <c r="A55473" s="50"/>
    </row>
    <row r="55474" spans="1:1">
      <c r="A55474" s="50"/>
    </row>
    <row r="55475" spans="1:1">
      <c r="A55475" s="50"/>
    </row>
    <row r="55476" spans="1:1">
      <c r="A55476" s="50"/>
    </row>
    <row r="55477" spans="1:1">
      <c r="A55477" s="50"/>
    </row>
    <row r="55478" spans="1:1">
      <c r="A55478" s="50"/>
    </row>
    <row r="55479" spans="1:1">
      <c r="A55479" s="50"/>
    </row>
    <row r="55480" spans="1:1">
      <c r="A55480" s="50"/>
    </row>
    <row r="55481" spans="1:1">
      <c r="A55481" s="50"/>
    </row>
    <row r="55482" spans="1:1">
      <c r="A55482" s="50"/>
    </row>
    <row r="55483" spans="1:1">
      <c r="A55483" s="50"/>
    </row>
    <row r="55484" spans="1:1" ht="13.5" thickBot="1">
      <c r="A55484" s="47"/>
    </row>
    <row r="55485" spans="1:1">
      <c r="A55485" s="1"/>
    </row>
    <row r="55486" spans="1:1">
      <c r="A55486" s="24"/>
    </row>
    <row r="55487" spans="1:1">
      <c r="A55487" s="26"/>
    </row>
    <row r="55488" spans="1:1">
      <c r="A55488" s="26"/>
    </row>
    <row r="55489" spans="1:1">
      <c r="A55489" s="26"/>
    </row>
    <row r="55490" spans="1:1">
      <c r="A55490" s="26"/>
    </row>
    <row r="55491" spans="1:1">
      <c r="A55491" s="26"/>
    </row>
    <row r="55492" spans="1:1">
      <c r="A55492" s="26"/>
    </row>
    <row r="55493" spans="1:1">
      <c r="A55493" s="26"/>
    </row>
    <row r="55494" spans="1:1">
      <c r="A55494" s="26"/>
    </row>
    <row r="55495" spans="1:1">
      <c r="A55495" s="26"/>
    </row>
    <row r="55496" spans="1:1">
      <c r="A55496" s="26"/>
    </row>
    <row r="55497" spans="1:1">
      <c r="A55497" s="26"/>
    </row>
    <row r="55498" spans="1:1">
      <c r="A55498" s="26"/>
    </row>
    <row r="55499" spans="1:1">
      <c r="A55499" s="26"/>
    </row>
    <row r="55500" spans="1:1">
      <c r="A55500" s="26"/>
    </row>
    <row r="55501" spans="1:1">
      <c r="A55501" s="31"/>
    </row>
    <row r="55502" spans="1:1">
      <c r="A55502" s="24"/>
    </row>
    <row r="55503" spans="1:1">
      <c r="A55503" s="24"/>
    </row>
    <row r="55504" spans="1:1">
      <c r="A55504" s="26"/>
    </row>
    <row r="55505" spans="1:1">
      <c r="A55505" s="26"/>
    </row>
    <row r="55506" spans="1:1">
      <c r="A55506" s="26"/>
    </row>
    <row r="55507" spans="1:1">
      <c r="A55507" s="26"/>
    </row>
    <row r="55508" spans="1:1">
      <c r="A55508" s="26"/>
    </row>
    <row r="55509" spans="1:1">
      <c r="A55509" s="26"/>
    </row>
    <row r="55510" spans="1:1">
      <c r="A55510" s="26"/>
    </row>
    <row r="55511" spans="1:1">
      <c r="A55511" s="26"/>
    </row>
    <row r="55512" spans="1:1">
      <c r="A55512" s="26"/>
    </row>
    <row r="55513" spans="1:1">
      <c r="A55513" s="26"/>
    </row>
    <row r="55514" spans="1:1">
      <c r="A55514" s="26"/>
    </row>
    <row r="55515" spans="1:1">
      <c r="A55515" s="26"/>
    </row>
    <row r="55516" spans="1:1">
      <c r="A55516" s="26"/>
    </row>
    <row r="55517" spans="1:1" ht="13.5" thickBot="1">
      <c r="A55517" s="31"/>
    </row>
    <row r="55518" spans="1:1">
      <c r="A55518" s="44"/>
    </row>
    <row r="55519" spans="1:1" ht="13.5" thickBot="1">
      <c r="A55519" s="47"/>
    </row>
    <row r="55520" spans="1:1">
      <c r="A55520" s="48"/>
    </row>
    <row r="55521" spans="1:1">
      <c r="A55521" s="50"/>
    </row>
    <row r="55522" spans="1:1">
      <c r="A55522" s="50"/>
    </row>
    <row r="55523" spans="1:1">
      <c r="A55523" s="50"/>
    </row>
    <row r="55524" spans="1:1">
      <c r="A55524" s="50"/>
    </row>
    <row r="55525" spans="1:1">
      <c r="A55525" s="50"/>
    </row>
    <row r="55526" spans="1:1">
      <c r="A55526" s="50"/>
    </row>
    <row r="55527" spans="1:1">
      <c r="A55527" s="50"/>
    </row>
    <row r="55528" spans="1:1">
      <c r="A55528" s="50"/>
    </row>
    <row r="55529" spans="1:1">
      <c r="A55529" s="50"/>
    </row>
    <row r="55530" spans="1:1">
      <c r="A55530" s="50"/>
    </row>
    <row r="55531" spans="1:1">
      <c r="A55531" s="50"/>
    </row>
    <row r="55532" spans="1:1">
      <c r="A55532" s="50"/>
    </row>
    <row r="55533" spans="1:1">
      <c r="A55533" s="50"/>
    </row>
    <row r="55534" spans="1:1">
      <c r="A55534" s="50"/>
    </row>
    <row r="55535" spans="1:1">
      <c r="A55535" s="50"/>
    </row>
    <row r="55536" spans="1:1" ht="13.5" thickBot="1">
      <c r="A55536" s="47"/>
    </row>
    <row r="55537" spans="1:1">
      <c r="A55537" s="1"/>
    </row>
    <row r="55538" spans="1:1">
      <c r="A55538" s="24"/>
    </row>
    <row r="55539" spans="1:1">
      <c r="A55539" s="26"/>
    </row>
    <row r="55540" spans="1:1">
      <c r="A55540" s="26"/>
    </row>
    <row r="55541" spans="1:1">
      <c r="A55541" s="26"/>
    </row>
    <row r="55542" spans="1:1">
      <c r="A55542" s="26"/>
    </row>
    <row r="55543" spans="1:1">
      <c r="A55543" s="26"/>
    </row>
    <row r="55544" spans="1:1">
      <c r="A55544" s="26"/>
    </row>
    <row r="55545" spans="1:1">
      <c r="A55545" s="26"/>
    </row>
    <row r="55546" spans="1:1">
      <c r="A55546" s="26"/>
    </row>
    <row r="55547" spans="1:1">
      <c r="A55547" s="26"/>
    </row>
    <row r="55548" spans="1:1">
      <c r="A55548" s="26"/>
    </row>
    <row r="55549" spans="1:1">
      <c r="A55549" s="26"/>
    </row>
    <row r="55550" spans="1:1">
      <c r="A55550" s="26"/>
    </row>
    <row r="55551" spans="1:1">
      <c r="A55551" s="26"/>
    </row>
    <row r="55552" spans="1:1">
      <c r="A55552" s="26"/>
    </row>
    <row r="55553" spans="1:1">
      <c r="A55553" s="31"/>
    </row>
    <row r="55554" spans="1:1">
      <c r="A55554" s="24"/>
    </row>
    <row r="55555" spans="1:1">
      <c r="A55555" s="24"/>
    </row>
    <row r="55556" spans="1:1">
      <c r="A55556" s="26"/>
    </row>
    <row r="55557" spans="1:1">
      <c r="A55557" s="26"/>
    </row>
    <row r="55558" spans="1:1">
      <c r="A55558" s="26"/>
    </row>
    <row r="55559" spans="1:1">
      <c r="A55559" s="26"/>
    </row>
    <row r="55560" spans="1:1">
      <c r="A55560" s="26"/>
    </row>
    <row r="55561" spans="1:1">
      <c r="A55561" s="26"/>
    </row>
    <row r="55562" spans="1:1">
      <c r="A55562" s="26"/>
    </row>
    <row r="55563" spans="1:1">
      <c r="A55563" s="26"/>
    </row>
    <row r="55564" spans="1:1">
      <c r="A55564" s="26"/>
    </row>
    <row r="55565" spans="1:1">
      <c r="A55565" s="26"/>
    </row>
    <row r="55566" spans="1:1">
      <c r="A55566" s="26"/>
    </row>
    <row r="55567" spans="1:1">
      <c r="A55567" s="26"/>
    </row>
    <row r="55568" spans="1:1">
      <c r="A55568" s="26"/>
    </row>
    <row r="55569" spans="1:1" ht="13.5" thickBot="1">
      <c r="A55569" s="31"/>
    </row>
    <row r="55570" spans="1:1">
      <c r="A55570" s="44"/>
    </row>
    <row r="55571" spans="1:1" ht="13.5" thickBot="1">
      <c r="A55571" s="47"/>
    </row>
    <row r="55572" spans="1:1">
      <c r="A55572" s="48"/>
    </row>
    <row r="55573" spans="1:1">
      <c r="A55573" s="50"/>
    </row>
    <row r="55574" spans="1:1">
      <c r="A55574" s="50"/>
    </row>
    <row r="55575" spans="1:1">
      <c r="A55575" s="50"/>
    </row>
    <row r="55576" spans="1:1">
      <c r="A55576" s="50"/>
    </row>
    <row r="55577" spans="1:1">
      <c r="A55577" s="50"/>
    </row>
    <row r="55578" spans="1:1">
      <c r="A55578" s="50"/>
    </row>
    <row r="55579" spans="1:1">
      <c r="A55579" s="50"/>
    </row>
    <row r="55580" spans="1:1">
      <c r="A55580" s="50"/>
    </row>
    <row r="55581" spans="1:1">
      <c r="A55581" s="50"/>
    </row>
    <row r="55582" spans="1:1">
      <c r="A55582" s="50"/>
    </row>
    <row r="55583" spans="1:1">
      <c r="A55583" s="50"/>
    </row>
    <row r="55584" spans="1:1">
      <c r="A55584" s="50"/>
    </row>
    <row r="55585" spans="1:1">
      <c r="A55585" s="50"/>
    </row>
    <row r="55586" spans="1:1">
      <c r="A55586" s="50"/>
    </row>
    <row r="55587" spans="1:1">
      <c r="A55587" s="50"/>
    </row>
    <row r="55588" spans="1:1" ht="13.5" thickBot="1">
      <c r="A55588" s="47"/>
    </row>
    <row r="55589" spans="1:1">
      <c r="A55589" s="1"/>
    </row>
    <row r="55590" spans="1:1">
      <c r="A55590" s="24"/>
    </row>
    <row r="55591" spans="1:1">
      <c r="A55591" s="26"/>
    </row>
    <row r="55592" spans="1:1">
      <c r="A55592" s="26"/>
    </row>
    <row r="55593" spans="1:1">
      <c r="A55593" s="26"/>
    </row>
    <row r="55594" spans="1:1">
      <c r="A55594" s="26"/>
    </row>
    <row r="55595" spans="1:1">
      <c r="A55595" s="26"/>
    </row>
    <row r="55596" spans="1:1">
      <c r="A55596" s="26"/>
    </row>
    <row r="55597" spans="1:1">
      <c r="A55597" s="26"/>
    </row>
    <row r="55598" spans="1:1">
      <c r="A55598" s="26"/>
    </row>
    <row r="55599" spans="1:1">
      <c r="A55599" s="26"/>
    </row>
    <row r="55600" spans="1:1">
      <c r="A55600" s="26"/>
    </row>
    <row r="55601" spans="1:1">
      <c r="A55601" s="26"/>
    </row>
    <row r="55602" spans="1:1">
      <c r="A55602" s="26"/>
    </row>
    <row r="55603" spans="1:1">
      <c r="A55603" s="26"/>
    </row>
    <row r="55604" spans="1:1">
      <c r="A55604" s="26"/>
    </row>
    <row r="55605" spans="1:1">
      <c r="A55605" s="31"/>
    </row>
    <row r="55606" spans="1:1">
      <c r="A55606" s="24"/>
    </row>
    <row r="55607" spans="1:1">
      <c r="A55607" s="24"/>
    </row>
    <row r="55608" spans="1:1">
      <c r="A55608" s="26"/>
    </row>
    <row r="55609" spans="1:1">
      <c r="A55609" s="26"/>
    </row>
    <row r="55610" spans="1:1">
      <c r="A55610" s="26"/>
    </row>
    <row r="55611" spans="1:1">
      <c r="A55611" s="26"/>
    </row>
    <row r="55612" spans="1:1">
      <c r="A55612" s="26"/>
    </row>
    <row r="55613" spans="1:1">
      <c r="A55613" s="26"/>
    </row>
    <row r="55614" spans="1:1">
      <c r="A55614" s="26"/>
    </row>
    <row r="55615" spans="1:1">
      <c r="A55615" s="26"/>
    </row>
    <row r="55616" spans="1:1">
      <c r="A55616" s="26"/>
    </row>
    <row r="55617" spans="1:1">
      <c r="A55617" s="26"/>
    </row>
    <row r="55618" spans="1:1">
      <c r="A55618" s="26"/>
    </row>
    <row r="55619" spans="1:1">
      <c r="A55619" s="26"/>
    </row>
    <row r="55620" spans="1:1">
      <c r="A55620" s="26"/>
    </row>
    <row r="55621" spans="1:1" ht="13.5" thickBot="1">
      <c r="A55621" s="31"/>
    </row>
    <row r="55622" spans="1:1">
      <c r="A55622" s="44"/>
    </row>
    <row r="55623" spans="1:1" ht="13.5" thickBot="1">
      <c r="A55623" s="47"/>
    </row>
    <row r="55624" spans="1:1">
      <c r="A55624" s="48"/>
    </row>
    <row r="55625" spans="1:1">
      <c r="A55625" s="50"/>
    </row>
    <row r="55626" spans="1:1">
      <c r="A55626" s="50"/>
    </row>
    <row r="55627" spans="1:1">
      <c r="A55627" s="50"/>
    </row>
    <row r="55628" spans="1:1">
      <c r="A55628" s="50"/>
    </row>
    <row r="55629" spans="1:1">
      <c r="A55629" s="50"/>
    </row>
    <row r="55630" spans="1:1">
      <c r="A55630" s="50"/>
    </row>
    <row r="55631" spans="1:1">
      <c r="A55631" s="50"/>
    </row>
    <row r="55632" spans="1:1">
      <c r="A55632" s="50"/>
    </row>
    <row r="55633" spans="1:1">
      <c r="A55633" s="50"/>
    </row>
    <row r="55634" spans="1:1">
      <c r="A55634" s="50"/>
    </row>
    <row r="55635" spans="1:1">
      <c r="A55635" s="50"/>
    </row>
    <row r="55636" spans="1:1">
      <c r="A55636" s="50"/>
    </row>
    <row r="55637" spans="1:1">
      <c r="A55637" s="50"/>
    </row>
    <row r="55638" spans="1:1">
      <c r="A55638" s="50"/>
    </row>
    <row r="55639" spans="1:1">
      <c r="A55639" s="50"/>
    </row>
    <row r="55640" spans="1:1" ht="13.5" thickBot="1">
      <c r="A55640" s="47"/>
    </row>
    <row r="55641" spans="1:1">
      <c r="A55641" s="1"/>
    </row>
    <row r="55642" spans="1:1">
      <c r="A55642" s="24"/>
    </row>
    <row r="55643" spans="1:1">
      <c r="A55643" s="26"/>
    </row>
    <row r="55644" spans="1:1">
      <c r="A55644" s="26"/>
    </row>
    <row r="55645" spans="1:1">
      <c r="A55645" s="26"/>
    </row>
    <row r="55646" spans="1:1">
      <c r="A55646" s="26"/>
    </row>
    <row r="55647" spans="1:1">
      <c r="A55647" s="26"/>
    </row>
    <row r="55648" spans="1:1">
      <c r="A55648" s="26"/>
    </row>
    <row r="55649" spans="1:1">
      <c r="A55649" s="26"/>
    </row>
    <row r="55650" spans="1:1">
      <c r="A55650" s="26"/>
    </row>
    <row r="55651" spans="1:1">
      <c r="A55651" s="26"/>
    </row>
    <row r="55652" spans="1:1">
      <c r="A55652" s="26"/>
    </row>
    <row r="55653" spans="1:1">
      <c r="A55653" s="26"/>
    </row>
    <row r="55654" spans="1:1">
      <c r="A55654" s="26"/>
    </row>
    <row r="55655" spans="1:1">
      <c r="A55655" s="26"/>
    </row>
    <row r="55656" spans="1:1">
      <c r="A55656" s="26"/>
    </row>
    <row r="55657" spans="1:1">
      <c r="A55657" s="31"/>
    </row>
    <row r="55658" spans="1:1">
      <c r="A55658" s="24"/>
    </row>
    <row r="55659" spans="1:1">
      <c r="A55659" s="24"/>
    </row>
    <row r="55660" spans="1:1">
      <c r="A55660" s="26"/>
    </row>
    <row r="55661" spans="1:1">
      <c r="A55661" s="26"/>
    </row>
    <row r="55662" spans="1:1">
      <c r="A55662" s="26"/>
    </row>
    <row r="55663" spans="1:1">
      <c r="A55663" s="26"/>
    </row>
    <row r="55664" spans="1:1">
      <c r="A55664" s="26"/>
    </row>
    <row r="55665" spans="1:1">
      <c r="A55665" s="26"/>
    </row>
    <row r="55666" spans="1:1">
      <c r="A55666" s="26"/>
    </row>
    <row r="55667" spans="1:1">
      <c r="A55667" s="26"/>
    </row>
    <row r="55668" spans="1:1">
      <c r="A55668" s="26"/>
    </row>
    <row r="55669" spans="1:1">
      <c r="A55669" s="26"/>
    </row>
    <row r="55670" spans="1:1">
      <c r="A55670" s="26"/>
    </row>
    <row r="55671" spans="1:1">
      <c r="A55671" s="26"/>
    </row>
    <row r="55672" spans="1:1">
      <c r="A55672" s="26"/>
    </row>
    <row r="55673" spans="1:1" ht="13.5" thickBot="1">
      <c r="A55673" s="31"/>
    </row>
    <row r="55674" spans="1:1">
      <c r="A55674" s="44"/>
    </row>
    <row r="55675" spans="1:1" ht="13.5" thickBot="1">
      <c r="A55675" s="47"/>
    </row>
    <row r="55676" spans="1:1">
      <c r="A55676" s="48"/>
    </row>
    <row r="55677" spans="1:1">
      <c r="A55677" s="50"/>
    </row>
    <row r="55678" spans="1:1">
      <c r="A55678" s="50"/>
    </row>
    <row r="55679" spans="1:1">
      <c r="A55679" s="50"/>
    </row>
    <row r="55680" spans="1:1">
      <c r="A55680" s="50"/>
    </row>
    <row r="55681" spans="1:1">
      <c r="A55681" s="50"/>
    </row>
    <row r="55682" spans="1:1">
      <c r="A55682" s="50"/>
    </row>
    <row r="55683" spans="1:1">
      <c r="A55683" s="50"/>
    </row>
    <row r="55684" spans="1:1">
      <c r="A55684" s="50"/>
    </row>
    <row r="55685" spans="1:1">
      <c r="A55685" s="50"/>
    </row>
    <row r="55686" spans="1:1">
      <c r="A55686" s="50"/>
    </row>
    <row r="55687" spans="1:1">
      <c r="A55687" s="50"/>
    </row>
    <row r="55688" spans="1:1">
      <c r="A55688" s="50"/>
    </row>
    <row r="55689" spans="1:1">
      <c r="A55689" s="50"/>
    </row>
    <row r="55690" spans="1:1">
      <c r="A55690" s="50"/>
    </row>
    <row r="55691" spans="1:1">
      <c r="A55691" s="50"/>
    </row>
    <row r="55692" spans="1:1" ht="13.5" thickBot="1">
      <c r="A55692" s="47"/>
    </row>
    <row r="55693" spans="1:1">
      <c r="A55693" s="1"/>
    </row>
    <row r="55694" spans="1:1">
      <c r="A55694" s="24"/>
    </row>
    <row r="55695" spans="1:1">
      <c r="A55695" s="26"/>
    </row>
    <row r="55696" spans="1:1">
      <c r="A55696" s="26"/>
    </row>
    <row r="55697" spans="1:1">
      <c r="A55697" s="26"/>
    </row>
    <row r="55698" spans="1:1">
      <c r="A55698" s="26"/>
    </row>
    <row r="55699" spans="1:1">
      <c r="A55699" s="26"/>
    </row>
    <row r="55700" spans="1:1">
      <c r="A55700" s="26"/>
    </row>
    <row r="55701" spans="1:1">
      <c r="A55701" s="26"/>
    </row>
    <row r="55702" spans="1:1">
      <c r="A55702" s="26"/>
    </row>
    <row r="55703" spans="1:1">
      <c r="A55703" s="26"/>
    </row>
    <row r="55704" spans="1:1">
      <c r="A55704" s="26"/>
    </row>
    <row r="55705" spans="1:1">
      <c r="A55705" s="26"/>
    </row>
    <row r="55706" spans="1:1">
      <c r="A55706" s="26"/>
    </row>
    <row r="55707" spans="1:1">
      <c r="A55707" s="26"/>
    </row>
    <row r="55708" spans="1:1">
      <c r="A55708" s="26"/>
    </row>
    <row r="55709" spans="1:1">
      <c r="A55709" s="31"/>
    </row>
    <row r="55710" spans="1:1">
      <c r="A55710" s="24"/>
    </row>
    <row r="55711" spans="1:1">
      <c r="A55711" s="24"/>
    </row>
    <row r="55712" spans="1:1">
      <c r="A55712" s="26"/>
    </row>
    <row r="55713" spans="1:1">
      <c r="A55713" s="26"/>
    </row>
    <row r="55714" spans="1:1">
      <c r="A55714" s="26"/>
    </row>
    <row r="55715" spans="1:1">
      <c r="A55715" s="26"/>
    </row>
    <row r="55716" spans="1:1">
      <c r="A55716" s="26"/>
    </row>
    <row r="55717" spans="1:1">
      <c r="A55717" s="26"/>
    </row>
    <row r="55718" spans="1:1">
      <c r="A55718" s="26"/>
    </row>
    <row r="55719" spans="1:1">
      <c r="A55719" s="26"/>
    </row>
    <row r="55720" spans="1:1">
      <c r="A55720" s="26"/>
    </row>
    <row r="55721" spans="1:1">
      <c r="A55721" s="26"/>
    </row>
    <row r="55722" spans="1:1">
      <c r="A55722" s="26"/>
    </row>
    <row r="55723" spans="1:1">
      <c r="A55723" s="26"/>
    </row>
    <row r="55724" spans="1:1">
      <c r="A55724" s="26"/>
    </row>
    <row r="55725" spans="1:1" ht="13.5" thickBot="1">
      <c r="A55725" s="31"/>
    </row>
    <row r="55726" spans="1:1">
      <c r="A55726" s="44"/>
    </row>
    <row r="55727" spans="1:1" ht="13.5" thickBot="1">
      <c r="A55727" s="47"/>
    </row>
    <row r="55728" spans="1:1">
      <c r="A55728" s="48"/>
    </row>
    <row r="55729" spans="1:1">
      <c r="A55729" s="50"/>
    </row>
    <row r="55730" spans="1:1">
      <c r="A55730" s="50"/>
    </row>
    <row r="55731" spans="1:1">
      <c r="A55731" s="50"/>
    </row>
    <row r="55732" spans="1:1">
      <c r="A55732" s="50"/>
    </row>
    <row r="55733" spans="1:1">
      <c r="A55733" s="50"/>
    </row>
    <row r="55734" spans="1:1">
      <c r="A55734" s="50"/>
    </row>
    <row r="55735" spans="1:1">
      <c r="A55735" s="50"/>
    </row>
    <row r="55736" spans="1:1">
      <c r="A55736" s="50"/>
    </row>
    <row r="55737" spans="1:1">
      <c r="A55737" s="50"/>
    </row>
    <row r="55738" spans="1:1">
      <c r="A55738" s="50"/>
    </row>
    <row r="55739" spans="1:1">
      <c r="A55739" s="50"/>
    </row>
    <row r="55740" spans="1:1">
      <c r="A55740" s="50"/>
    </row>
    <row r="55741" spans="1:1">
      <c r="A55741" s="50"/>
    </row>
    <row r="55742" spans="1:1">
      <c r="A55742" s="50"/>
    </row>
    <row r="55743" spans="1:1">
      <c r="A55743" s="50"/>
    </row>
    <row r="55744" spans="1:1" ht="13.5" thickBot="1">
      <c r="A55744" s="47"/>
    </row>
    <row r="55745" spans="1:1">
      <c r="A55745" s="1"/>
    </row>
    <row r="55746" spans="1:1">
      <c r="A55746" s="24"/>
    </row>
    <row r="55747" spans="1:1">
      <c r="A55747" s="26"/>
    </row>
    <row r="55748" spans="1:1">
      <c r="A55748" s="26"/>
    </row>
    <row r="55749" spans="1:1">
      <c r="A55749" s="26"/>
    </row>
    <row r="55750" spans="1:1">
      <c r="A55750" s="26"/>
    </row>
    <row r="55751" spans="1:1">
      <c r="A55751" s="26"/>
    </row>
    <row r="55752" spans="1:1">
      <c r="A55752" s="26"/>
    </row>
    <row r="55753" spans="1:1">
      <c r="A55753" s="26"/>
    </row>
    <row r="55754" spans="1:1">
      <c r="A55754" s="26"/>
    </row>
    <row r="55755" spans="1:1">
      <c r="A55755" s="26"/>
    </row>
    <row r="55756" spans="1:1">
      <c r="A55756" s="26"/>
    </row>
    <row r="55757" spans="1:1">
      <c r="A55757" s="26"/>
    </row>
    <row r="55758" spans="1:1">
      <c r="A55758" s="26"/>
    </row>
    <row r="55759" spans="1:1">
      <c r="A55759" s="26"/>
    </row>
    <row r="55760" spans="1:1">
      <c r="A55760" s="26"/>
    </row>
    <row r="55761" spans="1:1">
      <c r="A55761" s="31"/>
    </row>
    <row r="55762" spans="1:1">
      <c r="A55762" s="24"/>
    </row>
    <row r="55763" spans="1:1">
      <c r="A55763" s="24"/>
    </row>
    <row r="55764" spans="1:1">
      <c r="A55764" s="26"/>
    </row>
    <row r="55765" spans="1:1">
      <c r="A55765" s="26"/>
    </row>
    <row r="55766" spans="1:1">
      <c r="A55766" s="26"/>
    </row>
    <row r="55767" spans="1:1">
      <c r="A55767" s="26"/>
    </row>
    <row r="55768" spans="1:1">
      <c r="A55768" s="26"/>
    </row>
    <row r="55769" spans="1:1">
      <c r="A55769" s="26"/>
    </row>
    <row r="55770" spans="1:1">
      <c r="A55770" s="26"/>
    </row>
    <row r="55771" spans="1:1">
      <c r="A55771" s="26"/>
    </row>
    <row r="55772" spans="1:1">
      <c r="A55772" s="26"/>
    </row>
    <row r="55773" spans="1:1">
      <c r="A55773" s="26"/>
    </row>
    <row r="55774" spans="1:1">
      <c r="A55774" s="26"/>
    </row>
    <row r="55775" spans="1:1">
      <c r="A55775" s="26"/>
    </row>
    <row r="55776" spans="1:1">
      <c r="A55776" s="26"/>
    </row>
    <row r="55777" spans="1:1" ht="13.5" thickBot="1">
      <c r="A55777" s="31"/>
    </row>
    <row r="55778" spans="1:1">
      <c r="A55778" s="44"/>
    </row>
    <row r="55779" spans="1:1" ht="13.5" thickBot="1">
      <c r="A55779" s="47"/>
    </row>
    <row r="55780" spans="1:1">
      <c r="A55780" s="48"/>
    </row>
    <row r="55781" spans="1:1">
      <c r="A55781" s="50"/>
    </row>
    <row r="55782" spans="1:1">
      <c r="A55782" s="50"/>
    </row>
    <row r="55783" spans="1:1">
      <c r="A55783" s="50"/>
    </row>
    <row r="55784" spans="1:1">
      <c r="A55784" s="50"/>
    </row>
    <row r="55785" spans="1:1">
      <c r="A55785" s="50"/>
    </row>
    <row r="55786" spans="1:1">
      <c r="A55786" s="50"/>
    </row>
    <row r="55787" spans="1:1">
      <c r="A55787" s="50"/>
    </row>
    <row r="55788" spans="1:1">
      <c r="A55788" s="50"/>
    </row>
    <row r="55789" spans="1:1">
      <c r="A55789" s="50"/>
    </row>
    <row r="55790" spans="1:1">
      <c r="A55790" s="50"/>
    </row>
    <row r="55791" spans="1:1">
      <c r="A55791" s="50"/>
    </row>
    <row r="55792" spans="1:1">
      <c r="A55792" s="50"/>
    </row>
    <row r="55793" spans="1:1">
      <c r="A55793" s="50"/>
    </row>
    <row r="55794" spans="1:1">
      <c r="A55794" s="50"/>
    </row>
    <row r="55795" spans="1:1">
      <c r="A55795" s="50"/>
    </row>
    <row r="55796" spans="1:1" ht="13.5" thickBot="1">
      <c r="A55796" s="47"/>
    </row>
    <row r="55797" spans="1:1">
      <c r="A55797" s="1"/>
    </row>
    <row r="55798" spans="1:1">
      <c r="A55798" s="24"/>
    </row>
    <row r="55799" spans="1:1">
      <c r="A55799" s="26"/>
    </row>
    <row r="55800" spans="1:1">
      <c r="A55800" s="26"/>
    </row>
    <row r="55801" spans="1:1">
      <c r="A55801" s="26"/>
    </row>
    <row r="55802" spans="1:1">
      <c r="A55802" s="26"/>
    </row>
    <row r="55803" spans="1:1">
      <c r="A55803" s="26"/>
    </row>
    <row r="55804" spans="1:1">
      <c r="A55804" s="26"/>
    </row>
    <row r="55805" spans="1:1">
      <c r="A55805" s="26"/>
    </row>
    <row r="55806" spans="1:1">
      <c r="A55806" s="26"/>
    </row>
    <row r="55807" spans="1:1">
      <c r="A55807" s="26"/>
    </row>
    <row r="55808" spans="1:1">
      <c r="A55808" s="26"/>
    </row>
    <row r="55809" spans="1:1">
      <c r="A55809" s="26"/>
    </row>
    <row r="55810" spans="1:1">
      <c r="A55810" s="26"/>
    </row>
    <row r="55811" spans="1:1">
      <c r="A55811" s="26"/>
    </row>
    <row r="55812" spans="1:1">
      <c r="A55812" s="26"/>
    </row>
    <row r="55813" spans="1:1">
      <c r="A55813" s="31"/>
    </row>
    <row r="55814" spans="1:1">
      <c r="A55814" s="24"/>
    </row>
    <row r="55815" spans="1:1">
      <c r="A55815" s="24"/>
    </row>
    <row r="55816" spans="1:1">
      <c r="A55816" s="26"/>
    </row>
    <row r="55817" spans="1:1">
      <c r="A55817" s="26"/>
    </row>
    <row r="55818" spans="1:1">
      <c r="A55818" s="26"/>
    </row>
    <row r="55819" spans="1:1">
      <c r="A55819" s="26"/>
    </row>
    <row r="55820" spans="1:1">
      <c r="A55820" s="26"/>
    </row>
    <row r="55821" spans="1:1">
      <c r="A55821" s="26"/>
    </row>
    <row r="55822" spans="1:1">
      <c r="A55822" s="26"/>
    </row>
    <row r="55823" spans="1:1">
      <c r="A55823" s="26"/>
    </row>
    <row r="55824" spans="1:1">
      <c r="A55824" s="26"/>
    </row>
    <row r="55825" spans="1:1">
      <c r="A55825" s="26"/>
    </row>
    <row r="55826" spans="1:1">
      <c r="A55826" s="26"/>
    </row>
    <row r="55827" spans="1:1">
      <c r="A55827" s="26"/>
    </row>
    <row r="55828" spans="1:1">
      <c r="A55828" s="26"/>
    </row>
    <row r="55829" spans="1:1" ht="13.5" thickBot="1">
      <c r="A55829" s="31"/>
    </row>
    <row r="55830" spans="1:1">
      <c r="A55830" s="44"/>
    </row>
    <row r="55831" spans="1:1" ht="13.5" thickBot="1">
      <c r="A55831" s="47"/>
    </row>
    <row r="55832" spans="1:1">
      <c r="A55832" s="48"/>
    </row>
    <row r="55833" spans="1:1">
      <c r="A55833" s="50"/>
    </row>
    <row r="55834" spans="1:1">
      <c r="A55834" s="50"/>
    </row>
    <row r="55835" spans="1:1">
      <c r="A55835" s="50"/>
    </row>
    <row r="55836" spans="1:1">
      <c r="A55836" s="50"/>
    </row>
    <row r="55837" spans="1:1">
      <c r="A55837" s="50"/>
    </row>
    <row r="55838" spans="1:1">
      <c r="A55838" s="50"/>
    </row>
    <row r="55839" spans="1:1">
      <c r="A55839" s="50"/>
    </row>
    <row r="55840" spans="1:1">
      <c r="A55840" s="50"/>
    </row>
    <row r="55841" spans="1:1">
      <c r="A55841" s="50"/>
    </row>
    <row r="55842" spans="1:1">
      <c r="A55842" s="50"/>
    </row>
    <row r="55843" spans="1:1">
      <c r="A55843" s="50"/>
    </row>
    <row r="55844" spans="1:1">
      <c r="A55844" s="50"/>
    </row>
    <row r="55845" spans="1:1">
      <c r="A55845" s="50"/>
    </row>
    <row r="55846" spans="1:1">
      <c r="A55846" s="50"/>
    </row>
    <row r="55847" spans="1:1">
      <c r="A55847" s="50"/>
    </row>
    <row r="55848" spans="1:1" ht="13.5" thickBot="1">
      <c r="A55848" s="47"/>
    </row>
    <row r="55849" spans="1:1">
      <c r="A55849" s="1"/>
    </row>
    <row r="55850" spans="1:1">
      <c r="A55850" s="24"/>
    </row>
    <row r="55851" spans="1:1">
      <c r="A55851" s="26"/>
    </row>
    <row r="55852" spans="1:1">
      <c r="A55852" s="26"/>
    </row>
    <row r="55853" spans="1:1">
      <c r="A55853" s="26"/>
    </row>
    <row r="55854" spans="1:1">
      <c r="A55854" s="26"/>
    </row>
    <row r="55855" spans="1:1">
      <c r="A55855" s="26"/>
    </row>
    <row r="55856" spans="1:1">
      <c r="A55856" s="26"/>
    </row>
    <row r="55857" spans="1:1">
      <c r="A55857" s="26"/>
    </row>
    <row r="55858" spans="1:1">
      <c r="A55858" s="26"/>
    </row>
    <row r="55859" spans="1:1">
      <c r="A55859" s="26"/>
    </row>
    <row r="55860" spans="1:1">
      <c r="A55860" s="26"/>
    </row>
    <row r="55861" spans="1:1">
      <c r="A55861" s="26"/>
    </row>
    <row r="55862" spans="1:1">
      <c r="A55862" s="26"/>
    </row>
    <row r="55863" spans="1:1">
      <c r="A55863" s="26"/>
    </row>
    <row r="55864" spans="1:1">
      <c r="A55864" s="26"/>
    </row>
    <row r="55865" spans="1:1">
      <c r="A55865" s="31"/>
    </row>
    <row r="55866" spans="1:1">
      <c r="A55866" s="24"/>
    </row>
    <row r="55867" spans="1:1">
      <c r="A55867" s="24"/>
    </row>
    <row r="55868" spans="1:1">
      <c r="A55868" s="26"/>
    </row>
    <row r="55869" spans="1:1">
      <c r="A55869" s="26"/>
    </row>
    <row r="55870" spans="1:1">
      <c r="A55870" s="26"/>
    </row>
    <row r="55871" spans="1:1">
      <c r="A55871" s="26"/>
    </row>
    <row r="55872" spans="1:1">
      <c r="A55872" s="26"/>
    </row>
    <row r="55873" spans="1:1">
      <c r="A55873" s="26"/>
    </row>
    <row r="55874" spans="1:1">
      <c r="A55874" s="26"/>
    </row>
    <row r="55875" spans="1:1">
      <c r="A55875" s="26"/>
    </row>
    <row r="55876" spans="1:1">
      <c r="A55876" s="26"/>
    </row>
    <row r="55877" spans="1:1">
      <c r="A55877" s="26"/>
    </row>
    <row r="55878" spans="1:1">
      <c r="A55878" s="26"/>
    </row>
    <row r="55879" spans="1:1">
      <c r="A55879" s="26"/>
    </row>
    <row r="55880" spans="1:1">
      <c r="A55880" s="26"/>
    </row>
    <row r="55881" spans="1:1" ht="13.5" thickBot="1">
      <c r="A55881" s="31"/>
    </row>
    <row r="55882" spans="1:1">
      <c r="A55882" s="44"/>
    </row>
    <row r="55883" spans="1:1" ht="13.5" thickBot="1">
      <c r="A55883" s="47"/>
    </row>
    <row r="55884" spans="1:1">
      <c r="A55884" s="48"/>
    </row>
    <row r="55885" spans="1:1">
      <c r="A55885" s="50"/>
    </row>
    <row r="55886" spans="1:1">
      <c r="A55886" s="50"/>
    </row>
    <row r="55887" spans="1:1">
      <c r="A55887" s="50"/>
    </row>
    <row r="55888" spans="1:1">
      <c r="A55888" s="50"/>
    </row>
    <row r="55889" spans="1:1">
      <c r="A55889" s="50"/>
    </row>
    <row r="55890" spans="1:1">
      <c r="A55890" s="50"/>
    </row>
    <row r="55891" spans="1:1">
      <c r="A55891" s="50"/>
    </row>
    <row r="55892" spans="1:1">
      <c r="A55892" s="50"/>
    </row>
    <row r="55893" spans="1:1">
      <c r="A55893" s="50"/>
    </row>
    <row r="55894" spans="1:1">
      <c r="A55894" s="50"/>
    </row>
    <row r="55895" spans="1:1">
      <c r="A55895" s="50"/>
    </row>
    <row r="55896" spans="1:1">
      <c r="A55896" s="50"/>
    </row>
    <row r="55897" spans="1:1">
      <c r="A55897" s="50"/>
    </row>
    <row r="55898" spans="1:1">
      <c r="A55898" s="50"/>
    </row>
    <row r="55899" spans="1:1">
      <c r="A55899" s="50"/>
    </row>
    <row r="55900" spans="1:1" ht="13.5" thickBot="1">
      <c r="A55900" s="47"/>
    </row>
    <row r="55901" spans="1:1">
      <c r="A55901" s="1"/>
    </row>
    <row r="55902" spans="1:1">
      <c r="A55902" s="24"/>
    </row>
    <row r="55903" spans="1:1">
      <c r="A55903" s="26"/>
    </row>
    <row r="55904" spans="1:1">
      <c r="A55904" s="26"/>
    </row>
    <row r="55905" spans="1:1">
      <c r="A55905" s="26"/>
    </row>
    <row r="55906" spans="1:1">
      <c r="A55906" s="26"/>
    </row>
    <row r="55907" spans="1:1">
      <c r="A55907" s="26"/>
    </row>
    <row r="55908" spans="1:1">
      <c r="A55908" s="26"/>
    </row>
    <row r="55909" spans="1:1">
      <c r="A55909" s="26"/>
    </row>
    <row r="55910" spans="1:1">
      <c r="A55910" s="26"/>
    </row>
    <row r="55911" spans="1:1">
      <c r="A55911" s="26"/>
    </row>
    <row r="55912" spans="1:1">
      <c r="A55912" s="26"/>
    </row>
    <row r="55913" spans="1:1">
      <c r="A55913" s="26"/>
    </row>
    <row r="55914" spans="1:1">
      <c r="A55914" s="26"/>
    </row>
    <row r="55915" spans="1:1">
      <c r="A55915" s="26"/>
    </row>
    <row r="55916" spans="1:1">
      <c r="A55916" s="26"/>
    </row>
    <row r="55917" spans="1:1">
      <c r="A55917" s="31"/>
    </row>
    <row r="55918" spans="1:1">
      <c r="A55918" s="24"/>
    </row>
    <row r="55919" spans="1:1">
      <c r="A55919" s="24"/>
    </row>
    <row r="55920" spans="1:1">
      <c r="A55920" s="26"/>
    </row>
    <row r="55921" spans="1:1">
      <c r="A55921" s="26"/>
    </row>
    <row r="55922" spans="1:1">
      <c r="A55922" s="26"/>
    </row>
    <row r="55923" spans="1:1">
      <c r="A55923" s="26"/>
    </row>
    <row r="55924" spans="1:1">
      <c r="A55924" s="26"/>
    </row>
    <row r="55925" spans="1:1">
      <c r="A55925" s="26"/>
    </row>
    <row r="55926" spans="1:1">
      <c r="A55926" s="26"/>
    </row>
    <row r="55927" spans="1:1">
      <c r="A55927" s="26"/>
    </row>
    <row r="55928" spans="1:1">
      <c r="A55928" s="26"/>
    </row>
    <row r="55929" spans="1:1">
      <c r="A55929" s="26"/>
    </row>
    <row r="55930" spans="1:1">
      <c r="A55930" s="26"/>
    </row>
    <row r="55931" spans="1:1">
      <c r="A55931" s="26"/>
    </row>
    <row r="55932" spans="1:1">
      <c r="A55932" s="26"/>
    </row>
    <row r="55933" spans="1:1" ht="13.5" thickBot="1">
      <c r="A55933" s="31"/>
    </row>
    <row r="55934" spans="1:1">
      <c r="A55934" s="44"/>
    </row>
    <row r="55935" spans="1:1" ht="13.5" thickBot="1">
      <c r="A55935" s="47"/>
    </row>
    <row r="55936" spans="1:1">
      <c r="A55936" s="48"/>
    </row>
    <row r="55937" spans="1:1">
      <c r="A55937" s="50"/>
    </row>
    <row r="55938" spans="1:1">
      <c r="A55938" s="50"/>
    </row>
    <row r="55939" spans="1:1">
      <c r="A55939" s="50"/>
    </row>
    <row r="55940" spans="1:1">
      <c r="A55940" s="50"/>
    </row>
    <row r="55941" spans="1:1">
      <c r="A55941" s="50"/>
    </row>
    <row r="55942" spans="1:1">
      <c r="A55942" s="50"/>
    </row>
    <row r="55943" spans="1:1">
      <c r="A55943" s="50"/>
    </row>
    <row r="55944" spans="1:1">
      <c r="A55944" s="50"/>
    </row>
    <row r="55945" spans="1:1">
      <c r="A55945" s="50"/>
    </row>
    <row r="55946" spans="1:1">
      <c r="A55946" s="50"/>
    </row>
    <row r="55947" spans="1:1">
      <c r="A55947" s="50"/>
    </row>
    <row r="55948" spans="1:1">
      <c r="A55948" s="50"/>
    </row>
    <row r="55949" spans="1:1">
      <c r="A55949" s="50"/>
    </row>
    <row r="55950" spans="1:1">
      <c r="A55950" s="50"/>
    </row>
    <row r="55951" spans="1:1">
      <c r="A55951" s="50"/>
    </row>
    <row r="55952" spans="1:1" ht="13.5" thickBot="1">
      <c r="A55952" s="47"/>
    </row>
    <row r="55953" spans="1:1">
      <c r="A55953" s="1"/>
    </row>
    <row r="55954" spans="1:1">
      <c r="A55954" s="24"/>
    </row>
    <row r="55955" spans="1:1">
      <c r="A55955" s="26"/>
    </row>
    <row r="55956" spans="1:1">
      <c r="A55956" s="26"/>
    </row>
    <row r="55957" spans="1:1">
      <c r="A55957" s="26"/>
    </row>
    <row r="55958" spans="1:1">
      <c r="A55958" s="26"/>
    </row>
    <row r="55959" spans="1:1">
      <c r="A55959" s="26"/>
    </row>
    <row r="55960" spans="1:1">
      <c r="A55960" s="26"/>
    </row>
    <row r="55961" spans="1:1">
      <c r="A55961" s="26"/>
    </row>
    <row r="55962" spans="1:1">
      <c r="A55962" s="26"/>
    </row>
    <row r="55963" spans="1:1">
      <c r="A55963" s="26"/>
    </row>
    <row r="55964" spans="1:1">
      <c r="A55964" s="26"/>
    </row>
    <row r="55965" spans="1:1">
      <c r="A55965" s="26"/>
    </row>
    <row r="55966" spans="1:1">
      <c r="A55966" s="26"/>
    </row>
    <row r="55967" spans="1:1">
      <c r="A55967" s="26"/>
    </row>
    <row r="55968" spans="1:1">
      <c r="A55968" s="26"/>
    </row>
    <row r="55969" spans="1:1">
      <c r="A55969" s="31"/>
    </row>
    <row r="55970" spans="1:1">
      <c r="A55970" s="24"/>
    </row>
    <row r="55971" spans="1:1">
      <c r="A55971" s="24"/>
    </row>
    <row r="55972" spans="1:1">
      <c r="A55972" s="26"/>
    </row>
    <row r="55973" spans="1:1">
      <c r="A55973" s="26"/>
    </row>
    <row r="55974" spans="1:1">
      <c r="A55974" s="26"/>
    </row>
    <row r="55975" spans="1:1">
      <c r="A55975" s="26"/>
    </row>
    <row r="55976" spans="1:1">
      <c r="A55976" s="26"/>
    </row>
    <row r="55977" spans="1:1">
      <c r="A55977" s="26"/>
    </row>
    <row r="55978" spans="1:1">
      <c r="A55978" s="26"/>
    </row>
    <row r="55979" spans="1:1">
      <c r="A55979" s="26"/>
    </row>
    <row r="55980" spans="1:1">
      <c r="A55980" s="26"/>
    </row>
    <row r="55981" spans="1:1">
      <c r="A55981" s="26"/>
    </row>
    <row r="55982" spans="1:1">
      <c r="A55982" s="26"/>
    </row>
    <row r="55983" spans="1:1">
      <c r="A55983" s="26"/>
    </row>
    <row r="55984" spans="1:1">
      <c r="A55984" s="26"/>
    </row>
    <row r="55985" spans="1:1" ht="13.5" thickBot="1">
      <c r="A55985" s="31"/>
    </row>
    <row r="55986" spans="1:1">
      <c r="A55986" s="44"/>
    </row>
    <row r="55987" spans="1:1" ht="13.5" thickBot="1">
      <c r="A55987" s="47"/>
    </row>
    <row r="55988" spans="1:1">
      <c r="A55988" s="48"/>
    </row>
    <row r="55989" spans="1:1">
      <c r="A55989" s="50"/>
    </row>
    <row r="55990" spans="1:1">
      <c r="A55990" s="50"/>
    </row>
    <row r="55991" spans="1:1">
      <c r="A55991" s="50"/>
    </row>
    <row r="55992" spans="1:1">
      <c r="A55992" s="50"/>
    </row>
    <row r="55993" spans="1:1">
      <c r="A55993" s="50"/>
    </row>
    <row r="55994" spans="1:1">
      <c r="A55994" s="50"/>
    </row>
    <row r="55995" spans="1:1">
      <c r="A55995" s="50"/>
    </row>
    <row r="55996" spans="1:1">
      <c r="A55996" s="50"/>
    </row>
    <row r="55997" spans="1:1">
      <c r="A55997" s="50"/>
    </row>
    <row r="55998" spans="1:1">
      <c r="A55998" s="50"/>
    </row>
    <row r="55999" spans="1:1">
      <c r="A55999" s="50"/>
    </row>
    <row r="56000" spans="1:1">
      <c r="A56000" s="50"/>
    </row>
    <row r="56001" spans="1:1">
      <c r="A56001" s="50"/>
    </row>
    <row r="56002" spans="1:1">
      <c r="A56002" s="50"/>
    </row>
    <row r="56003" spans="1:1">
      <c r="A56003" s="50"/>
    </row>
    <row r="56004" spans="1:1" ht="13.5" thickBot="1">
      <c r="A56004" s="47"/>
    </row>
    <row r="56005" spans="1:1">
      <c r="A56005" s="1"/>
    </row>
    <row r="56006" spans="1:1">
      <c r="A56006" s="24"/>
    </row>
    <row r="56007" spans="1:1">
      <c r="A56007" s="26"/>
    </row>
    <row r="56008" spans="1:1">
      <c r="A56008" s="26"/>
    </row>
    <row r="56009" spans="1:1">
      <c r="A56009" s="26"/>
    </row>
    <row r="56010" spans="1:1">
      <c r="A56010" s="26"/>
    </row>
    <row r="56011" spans="1:1">
      <c r="A56011" s="26"/>
    </row>
    <row r="56012" spans="1:1">
      <c r="A56012" s="26"/>
    </row>
    <row r="56013" spans="1:1">
      <c r="A56013" s="26"/>
    </row>
    <row r="56014" spans="1:1">
      <c r="A56014" s="26"/>
    </row>
    <row r="56015" spans="1:1">
      <c r="A56015" s="26"/>
    </row>
    <row r="56016" spans="1:1">
      <c r="A56016" s="26"/>
    </row>
    <row r="56017" spans="1:1">
      <c r="A56017" s="26"/>
    </row>
    <row r="56018" spans="1:1">
      <c r="A56018" s="26"/>
    </row>
    <row r="56019" spans="1:1">
      <c r="A56019" s="26"/>
    </row>
    <row r="56020" spans="1:1">
      <c r="A56020" s="26"/>
    </row>
    <row r="56021" spans="1:1">
      <c r="A56021" s="31"/>
    </row>
    <row r="56022" spans="1:1">
      <c r="A56022" s="24"/>
    </row>
    <row r="56023" spans="1:1">
      <c r="A56023" s="24"/>
    </row>
    <row r="56024" spans="1:1">
      <c r="A56024" s="26"/>
    </row>
    <row r="56025" spans="1:1">
      <c r="A56025" s="26"/>
    </row>
    <row r="56026" spans="1:1">
      <c r="A56026" s="26"/>
    </row>
    <row r="56027" spans="1:1">
      <c r="A56027" s="26"/>
    </row>
    <row r="56028" spans="1:1">
      <c r="A56028" s="26"/>
    </row>
    <row r="56029" spans="1:1">
      <c r="A56029" s="26"/>
    </row>
    <row r="56030" spans="1:1">
      <c r="A56030" s="26"/>
    </row>
    <row r="56031" spans="1:1">
      <c r="A56031" s="26"/>
    </row>
    <row r="56032" spans="1:1">
      <c r="A56032" s="26"/>
    </row>
    <row r="56033" spans="1:1">
      <c r="A56033" s="26"/>
    </row>
    <row r="56034" spans="1:1">
      <c r="A56034" s="26"/>
    </row>
    <row r="56035" spans="1:1">
      <c r="A56035" s="26"/>
    </row>
    <row r="56036" spans="1:1">
      <c r="A56036" s="26"/>
    </row>
    <row r="56037" spans="1:1" ht="13.5" thickBot="1">
      <c r="A56037" s="31"/>
    </row>
    <row r="56038" spans="1:1">
      <c r="A56038" s="44"/>
    </row>
    <row r="56039" spans="1:1" ht="13.5" thickBot="1">
      <c r="A56039" s="47"/>
    </row>
    <row r="56040" spans="1:1">
      <c r="A56040" s="48"/>
    </row>
    <row r="56041" spans="1:1">
      <c r="A56041" s="50"/>
    </row>
    <row r="56042" spans="1:1">
      <c r="A56042" s="50"/>
    </row>
    <row r="56043" spans="1:1">
      <c r="A56043" s="50"/>
    </row>
    <row r="56044" spans="1:1">
      <c r="A56044" s="50"/>
    </row>
    <row r="56045" spans="1:1">
      <c r="A56045" s="50"/>
    </row>
    <row r="56046" spans="1:1">
      <c r="A56046" s="50"/>
    </row>
    <row r="56047" spans="1:1">
      <c r="A56047" s="50"/>
    </row>
    <row r="56048" spans="1:1">
      <c r="A56048" s="50"/>
    </row>
    <row r="56049" spans="1:1">
      <c r="A56049" s="50"/>
    </row>
    <row r="56050" spans="1:1">
      <c r="A56050" s="50"/>
    </row>
    <row r="56051" spans="1:1">
      <c r="A56051" s="50"/>
    </row>
    <row r="56052" spans="1:1">
      <c r="A56052" s="50"/>
    </row>
    <row r="56053" spans="1:1">
      <c r="A56053" s="50"/>
    </row>
    <row r="56054" spans="1:1">
      <c r="A56054" s="50"/>
    </row>
    <row r="56055" spans="1:1">
      <c r="A56055" s="50"/>
    </row>
    <row r="56056" spans="1:1" ht="13.5" thickBot="1">
      <c r="A56056" s="47"/>
    </row>
    <row r="56057" spans="1:1">
      <c r="A56057" s="1"/>
    </row>
    <row r="56058" spans="1:1">
      <c r="A56058" s="24"/>
    </row>
    <row r="56059" spans="1:1">
      <c r="A56059" s="26"/>
    </row>
    <row r="56060" spans="1:1">
      <c r="A56060" s="26"/>
    </row>
    <row r="56061" spans="1:1">
      <c r="A56061" s="26"/>
    </row>
    <row r="56062" spans="1:1">
      <c r="A56062" s="26"/>
    </row>
    <row r="56063" spans="1:1">
      <c r="A56063" s="26"/>
    </row>
    <row r="56064" spans="1:1">
      <c r="A56064" s="26"/>
    </row>
    <row r="56065" spans="1:1">
      <c r="A56065" s="26"/>
    </row>
    <row r="56066" spans="1:1">
      <c r="A56066" s="26"/>
    </row>
    <row r="56067" spans="1:1">
      <c r="A56067" s="26"/>
    </row>
    <row r="56068" spans="1:1">
      <c r="A56068" s="26"/>
    </row>
    <row r="56069" spans="1:1">
      <c r="A56069" s="26"/>
    </row>
    <row r="56070" spans="1:1">
      <c r="A56070" s="26"/>
    </row>
    <row r="56071" spans="1:1">
      <c r="A56071" s="26"/>
    </row>
    <row r="56072" spans="1:1">
      <c r="A56072" s="26"/>
    </row>
    <row r="56073" spans="1:1">
      <c r="A56073" s="31"/>
    </row>
    <row r="56074" spans="1:1">
      <c r="A56074" s="24"/>
    </row>
    <row r="56075" spans="1:1">
      <c r="A56075" s="24"/>
    </row>
    <row r="56076" spans="1:1">
      <c r="A56076" s="26"/>
    </row>
    <row r="56077" spans="1:1">
      <c r="A56077" s="26"/>
    </row>
    <row r="56078" spans="1:1">
      <c r="A56078" s="26"/>
    </row>
    <row r="56079" spans="1:1">
      <c r="A56079" s="26"/>
    </row>
    <row r="56080" spans="1:1">
      <c r="A56080" s="26"/>
    </row>
    <row r="56081" spans="1:1">
      <c r="A56081" s="26"/>
    </row>
    <row r="56082" spans="1:1">
      <c r="A56082" s="26"/>
    </row>
    <row r="56083" spans="1:1">
      <c r="A56083" s="26"/>
    </row>
    <row r="56084" spans="1:1">
      <c r="A56084" s="26"/>
    </row>
    <row r="56085" spans="1:1">
      <c r="A56085" s="26"/>
    </row>
    <row r="56086" spans="1:1">
      <c r="A56086" s="26"/>
    </row>
    <row r="56087" spans="1:1">
      <c r="A56087" s="26"/>
    </row>
    <row r="56088" spans="1:1">
      <c r="A56088" s="26"/>
    </row>
    <row r="56089" spans="1:1" ht="13.5" thickBot="1">
      <c r="A56089" s="31"/>
    </row>
    <row r="56090" spans="1:1">
      <c r="A56090" s="44"/>
    </row>
    <row r="56091" spans="1:1" ht="13.5" thickBot="1">
      <c r="A56091" s="47"/>
    </row>
    <row r="56092" spans="1:1">
      <c r="A56092" s="48"/>
    </row>
    <row r="56093" spans="1:1">
      <c r="A56093" s="50"/>
    </row>
    <row r="56094" spans="1:1">
      <c r="A56094" s="50"/>
    </row>
    <row r="56095" spans="1:1">
      <c r="A56095" s="50"/>
    </row>
    <row r="56096" spans="1:1">
      <c r="A56096" s="50"/>
    </row>
    <row r="56097" spans="1:1">
      <c r="A56097" s="50"/>
    </row>
    <row r="56098" spans="1:1">
      <c r="A56098" s="50"/>
    </row>
    <row r="56099" spans="1:1">
      <c r="A56099" s="50"/>
    </row>
    <row r="56100" spans="1:1">
      <c r="A56100" s="50"/>
    </row>
    <row r="56101" spans="1:1">
      <c r="A56101" s="50"/>
    </row>
    <row r="56102" spans="1:1">
      <c r="A56102" s="50"/>
    </row>
    <row r="56103" spans="1:1">
      <c r="A56103" s="50"/>
    </row>
    <row r="56104" spans="1:1">
      <c r="A56104" s="50"/>
    </row>
    <row r="56105" spans="1:1">
      <c r="A56105" s="50"/>
    </row>
    <row r="56106" spans="1:1">
      <c r="A56106" s="50"/>
    </row>
    <row r="56107" spans="1:1">
      <c r="A56107" s="50"/>
    </row>
    <row r="56108" spans="1:1" ht="13.5" thickBot="1">
      <c r="A56108" s="47"/>
    </row>
    <row r="56109" spans="1:1">
      <c r="A56109" s="1"/>
    </row>
    <row r="56110" spans="1:1">
      <c r="A56110" s="24"/>
    </row>
    <row r="56111" spans="1:1">
      <c r="A56111" s="26"/>
    </row>
    <row r="56112" spans="1:1">
      <c r="A56112" s="26"/>
    </row>
    <row r="56113" spans="1:1">
      <c r="A56113" s="26"/>
    </row>
    <row r="56114" spans="1:1">
      <c r="A56114" s="26"/>
    </row>
    <row r="56115" spans="1:1">
      <c r="A56115" s="26"/>
    </row>
    <row r="56116" spans="1:1">
      <c r="A56116" s="26"/>
    </row>
    <row r="56117" spans="1:1">
      <c r="A56117" s="26"/>
    </row>
    <row r="56118" spans="1:1">
      <c r="A56118" s="26"/>
    </row>
    <row r="56119" spans="1:1">
      <c r="A56119" s="26"/>
    </row>
    <row r="56120" spans="1:1">
      <c r="A56120" s="26"/>
    </row>
    <row r="56121" spans="1:1">
      <c r="A56121" s="26"/>
    </row>
    <row r="56122" spans="1:1">
      <c r="A56122" s="26"/>
    </row>
    <row r="56123" spans="1:1">
      <c r="A56123" s="26"/>
    </row>
    <row r="56124" spans="1:1">
      <c r="A56124" s="26"/>
    </row>
    <row r="56125" spans="1:1">
      <c r="A56125" s="31"/>
    </row>
    <row r="56126" spans="1:1">
      <c r="A56126" s="24"/>
    </row>
    <row r="56127" spans="1:1">
      <c r="A56127" s="24"/>
    </row>
    <row r="56128" spans="1:1">
      <c r="A56128" s="26"/>
    </row>
    <row r="56129" spans="1:1">
      <c r="A56129" s="26"/>
    </row>
    <row r="56130" spans="1:1">
      <c r="A56130" s="26"/>
    </row>
    <row r="56131" spans="1:1">
      <c r="A56131" s="26"/>
    </row>
    <row r="56132" spans="1:1">
      <c r="A56132" s="26"/>
    </row>
    <row r="56133" spans="1:1">
      <c r="A56133" s="26"/>
    </row>
    <row r="56134" spans="1:1">
      <c r="A56134" s="26"/>
    </row>
    <row r="56135" spans="1:1">
      <c r="A56135" s="26"/>
    </row>
    <row r="56136" spans="1:1">
      <c r="A56136" s="26"/>
    </row>
    <row r="56137" spans="1:1">
      <c r="A56137" s="26"/>
    </row>
    <row r="56138" spans="1:1">
      <c r="A56138" s="26"/>
    </row>
    <row r="56139" spans="1:1">
      <c r="A56139" s="26"/>
    </row>
    <row r="56140" spans="1:1">
      <c r="A56140" s="26"/>
    </row>
    <row r="56141" spans="1:1" ht="13.5" thickBot="1">
      <c r="A56141" s="31"/>
    </row>
    <row r="56142" spans="1:1">
      <c r="A56142" s="44"/>
    </row>
    <row r="56143" spans="1:1" ht="13.5" thickBot="1">
      <c r="A56143" s="47"/>
    </row>
    <row r="56144" spans="1:1">
      <c r="A56144" s="48"/>
    </row>
    <row r="56145" spans="1:1">
      <c r="A56145" s="50"/>
    </row>
    <row r="56146" spans="1:1">
      <c r="A56146" s="50"/>
    </row>
    <row r="56147" spans="1:1">
      <c r="A56147" s="50"/>
    </row>
    <row r="56148" spans="1:1">
      <c r="A56148" s="50"/>
    </row>
    <row r="56149" spans="1:1">
      <c r="A56149" s="50"/>
    </row>
    <row r="56150" spans="1:1">
      <c r="A56150" s="50"/>
    </row>
    <row r="56151" spans="1:1">
      <c r="A56151" s="50"/>
    </row>
    <row r="56152" spans="1:1">
      <c r="A56152" s="50"/>
    </row>
    <row r="56153" spans="1:1">
      <c r="A56153" s="50"/>
    </row>
    <row r="56154" spans="1:1">
      <c r="A56154" s="50"/>
    </row>
    <row r="56155" spans="1:1">
      <c r="A56155" s="50"/>
    </row>
    <row r="56156" spans="1:1">
      <c r="A56156" s="50"/>
    </row>
    <row r="56157" spans="1:1">
      <c r="A56157" s="50"/>
    </row>
    <row r="56158" spans="1:1">
      <c r="A56158" s="50"/>
    </row>
    <row r="56159" spans="1:1">
      <c r="A56159" s="50"/>
    </row>
    <row r="56160" spans="1:1" ht="13.5" thickBot="1">
      <c r="A56160" s="47"/>
    </row>
    <row r="56161" spans="1:1">
      <c r="A56161" s="1"/>
    </row>
    <row r="56162" spans="1:1">
      <c r="A56162" s="24"/>
    </row>
    <row r="56163" spans="1:1">
      <c r="A56163" s="26"/>
    </row>
    <row r="56164" spans="1:1">
      <c r="A56164" s="26"/>
    </row>
    <row r="56165" spans="1:1">
      <c r="A56165" s="26"/>
    </row>
    <row r="56166" spans="1:1">
      <c r="A56166" s="26"/>
    </row>
    <row r="56167" spans="1:1">
      <c r="A56167" s="26"/>
    </row>
    <row r="56168" spans="1:1">
      <c r="A56168" s="26"/>
    </row>
    <row r="56169" spans="1:1">
      <c r="A56169" s="26"/>
    </row>
    <row r="56170" spans="1:1">
      <c r="A56170" s="26"/>
    </row>
    <row r="56171" spans="1:1">
      <c r="A56171" s="26"/>
    </row>
    <row r="56172" spans="1:1">
      <c r="A56172" s="26"/>
    </row>
    <row r="56173" spans="1:1">
      <c r="A56173" s="26"/>
    </row>
    <row r="56174" spans="1:1">
      <c r="A56174" s="26"/>
    </row>
    <row r="56175" spans="1:1">
      <c r="A56175" s="26"/>
    </row>
    <row r="56176" spans="1:1">
      <c r="A56176" s="26"/>
    </row>
    <row r="56177" spans="1:1">
      <c r="A56177" s="31"/>
    </row>
    <row r="56178" spans="1:1">
      <c r="A56178" s="24"/>
    </row>
    <row r="56179" spans="1:1">
      <c r="A56179" s="24"/>
    </row>
    <row r="56180" spans="1:1">
      <c r="A56180" s="26"/>
    </row>
    <row r="56181" spans="1:1">
      <c r="A56181" s="26"/>
    </row>
    <row r="56182" spans="1:1">
      <c r="A56182" s="26"/>
    </row>
    <row r="56183" spans="1:1">
      <c r="A56183" s="26"/>
    </row>
    <row r="56184" spans="1:1">
      <c r="A56184" s="26"/>
    </row>
    <row r="56185" spans="1:1">
      <c r="A56185" s="26"/>
    </row>
    <row r="56186" spans="1:1">
      <c r="A56186" s="26"/>
    </row>
    <row r="56187" spans="1:1">
      <c r="A56187" s="26"/>
    </row>
    <row r="56188" spans="1:1">
      <c r="A56188" s="26"/>
    </row>
    <row r="56189" spans="1:1">
      <c r="A56189" s="26"/>
    </row>
    <row r="56190" spans="1:1">
      <c r="A56190" s="26"/>
    </row>
    <row r="56191" spans="1:1">
      <c r="A56191" s="26"/>
    </row>
    <row r="56192" spans="1:1">
      <c r="A56192" s="26"/>
    </row>
    <row r="56193" spans="1:1" ht="13.5" thickBot="1">
      <c r="A56193" s="31"/>
    </row>
    <row r="56194" spans="1:1">
      <c r="A56194" s="44"/>
    </row>
    <row r="56195" spans="1:1" ht="13.5" thickBot="1">
      <c r="A56195" s="47"/>
    </row>
    <row r="56196" spans="1:1">
      <c r="A56196" s="48"/>
    </row>
    <row r="56197" spans="1:1">
      <c r="A56197" s="50"/>
    </row>
    <row r="56198" spans="1:1">
      <c r="A56198" s="50"/>
    </row>
    <row r="56199" spans="1:1">
      <c r="A56199" s="50"/>
    </row>
    <row r="56200" spans="1:1">
      <c r="A56200" s="50"/>
    </row>
    <row r="56201" spans="1:1">
      <c r="A56201" s="50"/>
    </row>
    <row r="56202" spans="1:1">
      <c r="A56202" s="50"/>
    </row>
    <row r="56203" spans="1:1">
      <c r="A56203" s="50"/>
    </row>
    <row r="56204" spans="1:1">
      <c r="A56204" s="50"/>
    </row>
    <row r="56205" spans="1:1">
      <c r="A56205" s="50"/>
    </row>
    <row r="56206" spans="1:1">
      <c r="A56206" s="50"/>
    </row>
    <row r="56207" spans="1:1">
      <c r="A56207" s="50"/>
    </row>
    <row r="56208" spans="1:1">
      <c r="A56208" s="50"/>
    </row>
    <row r="56209" spans="1:1">
      <c r="A56209" s="50"/>
    </row>
    <row r="56210" spans="1:1">
      <c r="A56210" s="50"/>
    </row>
    <row r="56211" spans="1:1">
      <c r="A56211" s="50"/>
    </row>
    <row r="56212" spans="1:1" ht="13.5" thickBot="1">
      <c r="A56212" s="47"/>
    </row>
    <row r="56213" spans="1:1">
      <c r="A56213" s="1"/>
    </row>
    <row r="56214" spans="1:1">
      <c r="A56214" s="24"/>
    </row>
    <row r="56215" spans="1:1">
      <c r="A56215" s="26"/>
    </row>
    <row r="56216" spans="1:1">
      <c r="A56216" s="26"/>
    </row>
    <row r="56217" spans="1:1">
      <c r="A56217" s="26"/>
    </row>
    <row r="56218" spans="1:1">
      <c r="A56218" s="26"/>
    </row>
    <row r="56219" spans="1:1">
      <c r="A56219" s="26"/>
    </row>
    <row r="56220" spans="1:1">
      <c r="A56220" s="26"/>
    </row>
    <row r="56221" spans="1:1">
      <c r="A56221" s="26"/>
    </row>
    <row r="56222" spans="1:1">
      <c r="A56222" s="26"/>
    </row>
    <row r="56223" spans="1:1">
      <c r="A56223" s="26"/>
    </row>
    <row r="56224" spans="1:1">
      <c r="A56224" s="26"/>
    </row>
    <row r="56225" spans="1:1">
      <c r="A56225" s="26"/>
    </row>
    <row r="56226" spans="1:1">
      <c r="A56226" s="26"/>
    </row>
    <row r="56227" spans="1:1">
      <c r="A56227" s="26"/>
    </row>
    <row r="56228" spans="1:1">
      <c r="A56228" s="26"/>
    </row>
    <row r="56229" spans="1:1">
      <c r="A56229" s="31"/>
    </row>
    <row r="56230" spans="1:1">
      <c r="A56230" s="24"/>
    </row>
    <row r="56231" spans="1:1">
      <c r="A56231" s="24"/>
    </row>
    <row r="56232" spans="1:1">
      <c r="A56232" s="26"/>
    </row>
    <row r="56233" spans="1:1">
      <c r="A56233" s="26"/>
    </row>
    <row r="56234" spans="1:1">
      <c r="A56234" s="26"/>
    </row>
    <row r="56235" spans="1:1">
      <c r="A56235" s="26"/>
    </row>
    <row r="56236" spans="1:1">
      <c r="A56236" s="26"/>
    </row>
    <row r="56237" spans="1:1">
      <c r="A56237" s="26"/>
    </row>
    <row r="56238" spans="1:1">
      <c r="A56238" s="26"/>
    </row>
    <row r="56239" spans="1:1">
      <c r="A56239" s="26"/>
    </row>
    <row r="56240" spans="1:1">
      <c r="A56240" s="26"/>
    </row>
    <row r="56241" spans="1:1">
      <c r="A56241" s="26"/>
    </row>
    <row r="56242" spans="1:1">
      <c r="A56242" s="26"/>
    </row>
    <row r="56243" spans="1:1">
      <c r="A56243" s="26"/>
    </row>
    <row r="56244" spans="1:1">
      <c r="A56244" s="26"/>
    </row>
    <row r="56245" spans="1:1" ht="13.5" thickBot="1">
      <c r="A56245" s="31"/>
    </row>
    <row r="56246" spans="1:1">
      <c r="A56246" s="44"/>
    </row>
    <row r="56247" spans="1:1" ht="13.5" thickBot="1">
      <c r="A56247" s="47"/>
    </row>
    <row r="56248" spans="1:1">
      <c r="A56248" s="48"/>
    </row>
    <row r="56249" spans="1:1">
      <c r="A56249" s="50"/>
    </row>
    <row r="56250" spans="1:1">
      <c r="A56250" s="50"/>
    </row>
    <row r="56251" spans="1:1">
      <c r="A56251" s="50"/>
    </row>
    <row r="56252" spans="1:1">
      <c r="A56252" s="50"/>
    </row>
    <row r="56253" spans="1:1">
      <c r="A56253" s="50"/>
    </row>
    <row r="56254" spans="1:1">
      <c r="A56254" s="50"/>
    </row>
    <row r="56255" spans="1:1">
      <c r="A56255" s="50"/>
    </row>
    <row r="56256" spans="1:1">
      <c r="A56256" s="50"/>
    </row>
    <row r="56257" spans="1:1">
      <c r="A56257" s="50"/>
    </row>
    <row r="56258" spans="1:1">
      <c r="A56258" s="50"/>
    </row>
    <row r="56259" spans="1:1">
      <c r="A56259" s="50"/>
    </row>
    <row r="56260" spans="1:1">
      <c r="A56260" s="50"/>
    </row>
    <row r="56261" spans="1:1">
      <c r="A56261" s="50"/>
    </row>
    <row r="56262" spans="1:1">
      <c r="A56262" s="50"/>
    </row>
    <row r="56263" spans="1:1">
      <c r="A56263" s="50"/>
    </row>
    <row r="56264" spans="1:1" ht="13.5" thickBot="1">
      <c r="A56264" s="47"/>
    </row>
    <row r="56265" spans="1:1">
      <c r="A56265" s="1"/>
    </row>
    <row r="56266" spans="1:1">
      <c r="A56266" s="24"/>
    </row>
    <row r="56267" spans="1:1">
      <c r="A56267" s="26"/>
    </row>
    <row r="56268" spans="1:1">
      <c r="A56268" s="26"/>
    </row>
    <row r="56269" spans="1:1">
      <c r="A56269" s="26"/>
    </row>
    <row r="56270" spans="1:1">
      <c r="A56270" s="26"/>
    </row>
    <row r="56271" spans="1:1">
      <c r="A56271" s="26"/>
    </row>
    <row r="56272" spans="1:1">
      <c r="A56272" s="26"/>
    </row>
    <row r="56273" spans="1:1">
      <c r="A56273" s="26"/>
    </row>
    <row r="56274" spans="1:1">
      <c r="A56274" s="26"/>
    </row>
    <row r="56275" spans="1:1">
      <c r="A56275" s="26"/>
    </row>
    <row r="56276" spans="1:1">
      <c r="A56276" s="26"/>
    </row>
    <row r="56277" spans="1:1">
      <c r="A56277" s="26"/>
    </row>
    <row r="56278" spans="1:1">
      <c r="A56278" s="26"/>
    </row>
    <row r="56279" spans="1:1">
      <c r="A56279" s="26"/>
    </row>
    <row r="56280" spans="1:1">
      <c r="A56280" s="26"/>
    </row>
    <row r="56281" spans="1:1">
      <c r="A56281" s="31"/>
    </row>
    <row r="56282" spans="1:1">
      <c r="A56282" s="24"/>
    </row>
    <row r="56283" spans="1:1">
      <c r="A56283" s="24"/>
    </row>
    <row r="56284" spans="1:1">
      <c r="A56284" s="26"/>
    </row>
    <row r="56285" spans="1:1">
      <c r="A56285" s="26"/>
    </row>
    <row r="56286" spans="1:1">
      <c r="A56286" s="26"/>
    </row>
    <row r="56287" spans="1:1">
      <c r="A56287" s="26"/>
    </row>
    <row r="56288" spans="1:1">
      <c r="A56288" s="26"/>
    </row>
    <row r="56289" spans="1:1">
      <c r="A56289" s="26"/>
    </row>
    <row r="56290" spans="1:1">
      <c r="A56290" s="26"/>
    </row>
    <row r="56291" spans="1:1">
      <c r="A56291" s="26"/>
    </row>
    <row r="56292" spans="1:1">
      <c r="A56292" s="26"/>
    </row>
    <row r="56293" spans="1:1">
      <c r="A56293" s="26"/>
    </row>
    <row r="56294" spans="1:1">
      <c r="A56294" s="26"/>
    </row>
    <row r="56295" spans="1:1">
      <c r="A56295" s="26"/>
    </row>
    <row r="56296" spans="1:1">
      <c r="A56296" s="26"/>
    </row>
    <row r="56297" spans="1:1" ht="13.5" thickBot="1">
      <c r="A56297" s="31"/>
    </row>
    <row r="56298" spans="1:1">
      <c r="A56298" s="44"/>
    </row>
    <row r="56299" spans="1:1" ht="13.5" thickBot="1">
      <c r="A56299" s="47"/>
    </row>
    <row r="56300" spans="1:1">
      <c r="A56300" s="48"/>
    </row>
    <row r="56301" spans="1:1">
      <c r="A56301" s="50"/>
    </row>
    <row r="56302" spans="1:1">
      <c r="A56302" s="50"/>
    </row>
    <row r="56303" spans="1:1">
      <c r="A56303" s="50"/>
    </row>
    <row r="56304" spans="1:1">
      <c r="A56304" s="50"/>
    </row>
    <row r="56305" spans="1:1">
      <c r="A56305" s="50"/>
    </row>
    <row r="56306" spans="1:1">
      <c r="A56306" s="50"/>
    </row>
    <row r="56307" spans="1:1">
      <c r="A56307" s="50"/>
    </row>
    <row r="56308" spans="1:1">
      <c r="A56308" s="50"/>
    </row>
    <row r="56309" spans="1:1">
      <c r="A56309" s="50"/>
    </row>
    <row r="56310" spans="1:1">
      <c r="A56310" s="50"/>
    </row>
    <row r="56311" spans="1:1">
      <c r="A56311" s="50"/>
    </row>
    <row r="56312" spans="1:1">
      <c r="A56312" s="50"/>
    </row>
    <row r="56313" spans="1:1">
      <c r="A56313" s="50"/>
    </row>
    <row r="56314" spans="1:1">
      <c r="A56314" s="50"/>
    </row>
    <row r="56315" spans="1:1">
      <c r="A56315" s="50"/>
    </row>
    <row r="56316" spans="1:1" ht="13.5" thickBot="1">
      <c r="A56316" s="47"/>
    </row>
    <row r="56317" spans="1:1">
      <c r="A56317" s="1"/>
    </row>
    <row r="56318" spans="1:1">
      <c r="A56318" s="24"/>
    </row>
    <row r="56319" spans="1:1">
      <c r="A56319" s="26"/>
    </row>
    <row r="56320" spans="1:1">
      <c r="A56320" s="26"/>
    </row>
    <row r="56321" spans="1:1">
      <c r="A56321" s="26"/>
    </row>
    <row r="56322" spans="1:1">
      <c r="A56322" s="26"/>
    </row>
    <row r="56323" spans="1:1">
      <c r="A56323" s="26"/>
    </row>
    <row r="56324" spans="1:1">
      <c r="A56324" s="26"/>
    </row>
    <row r="56325" spans="1:1">
      <c r="A56325" s="26"/>
    </row>
    <row r="56326" spans="1:1">
      <c r="A56326" s="26"/>
    </row>
    <row r="56327" spans="1:1">
      <c r="A56327" s="26"/>
    </row>
    <row r="56328" spans="1:1">
      <c r="A56328" s="26"/>
    </row>
    <row r="56329" spans="1:1">
      <c r="A56329" s="26"/>
    </row>
    <row r="56330" spans="1:1">
      <c r="A56330" s="26"/>
    </row>
    <row r="56331" spans="1:1">
      <c r="A56331" s="26"/>
    </row>
    <row r="56332" spans="1:1">
      <c r="A56332" s="26"/>
    </row>
    <row r="56333" spans="1:1">
      <c r="A56333" s="31"/>
    </row>
    <row r="56334" spans="1:1">
      <c r="A56334" s="24"/>
    </row>
    <row r="56335" spans="1:1">
      <c r="A56335" s="24"/>
    </row>
    <row r="56336" spans="1:1">
      <c r="A56336" s="26"/>
    </row>
    <row r="56337" spans="1:1">
      <c r="A56337" s="26"/>
    </row>
    <row r="56338" spans="1:1">
      <c r="A56338" s="26"/>
    </row>
    <row r="56339" spans="1:1">
      <c r="A56339" s="26"/>
    </row>
    <row r="56340" spans="1:1">
      <c r="A56340" s="26"/>
    </row>
    <row r="56341" spans="1:1">
      <c r="A56341" s="26"/>
    </row>
    <row r="56342" spans="1:1">
      <c r="A56342" s="26"/>
    </row>
    <row r="56343" spans="1:1">
      <c r="A56343" s="26"/>
    </row>
    <row r="56344" spans="1:1">
      <c r="A56344" s="26"/>
    </row>
    <row r="56345" spans="1:1">
      <c r="A56345" s="26"/>
    </row>
    <row r="56346" spans="1:1">
      <c r="A56346" s="26"/>
    </row>
    <row r="56347" spans="1:1">
      <c r="A56347" s="26"/>
    </row>
    <row r="56348" spans="1:1">
      <c r="A56348" s="26"/>
    </row>
    <row r="56349" spans="1:1" ht="13.5" thickBot="1">
      <c r="A56349" s="31"/>
    </row>
    <row r="56350" spans="1:1">
      <c r="A56350" s="44"/>
    </row>
    <row r="56351" spans="1:1" ht="13.5" thickBot="1">
      <c r="A56351" s="47"/>
    </row>
    <row r="56352" spans="1:1">
      <c r="A56352" s="48"/>
    </row>
    <row r="56353" spans="1:1">
      <c r="A56353" s="50"/>
    </row>
    <row r="56354" spans="1:1">
      <c r="A56354" s="50"/>
    </row>
    <row r="56355" spans="1:1">
      <c r="A56355" s="50"/>
    </row>
    <row r="56356" spans="1:1">
      <c r="A56356" s="50"/>
    </row>
    <row r="56357" spans="1:1">
      <c r="A56357" s="50"/>
    </row>
    <row r="56358" spans="1:1">
      <c r="A56358" s="50"/>
    </row>
    <row r="56359" spans="1:1">
      <c r="A56359" s="50"/>
    </row>
    <row r="56360" spans="1:1">
      <c r="A56360" s="50"/>
    </row>
    <row r="56361" spans="1:1">
      <c r="A56361" s="50"/>
    </row>
    <row r="56362" spans="1:1">
      <c r="A56362" s="50"/>
    </row>
    <row r="56363" spans="1:1">
      <c r="A56363" s="50"/>
    </row>
    <row r="56364" spans="1:1">
      <c r="A56364" s="50"/>
    </row>
    <row r="56365" spans="1:1">
      <c r="A56365" s="50"/>
    </row>
    <row r="56366" spans="1:1">
      <c r="A56366" s="50"/>
    </row>
    <row r="56367" spans="1:1">
      <c r="A56367" s="50"/>
    </row>
    <row r="56368" spans="1:1" ht="13.5" thickBot="1">
      <c r="A56368" s="47"/>
    </row>
    <row r="56369" spans="1:1">
      <c r="A56369" s="1"/>
    </row>
    <row r="56370" spans="1:1">
      <c r="A56370" s="24"/>
    </row>
    <row r="56371" spans="1:1">
      <c r="A56371" s="26"/>
    </row>
    <row r="56372" spans="1:1">
      <c r="A56372" s="26"/>
    </row>
    <row r="56373" spans="1:1">
      <c r="A56373" s="26"/>
    </row>
    <row r="56374" spans="1:1">
      <c r="A56374" s="26"/>
    </row>
    <row r="56375" spans="1:1">
      <c r="A56375" s="26"/>
    </row>
    <row r="56376" spans="1:1">
      <c r="A56376" s="26"/>
    </row>
    <row r="56377" spans="1:1">
      <c r="A56377" s="26"/>
    </row>
    <row r="56378" spans="1:1">
      <c r="A56378" s="26"/>
    </row>
    <row r="56379" spans="1:1">
      <c r="A56379" s="26"/>
    </row>
    <row r="56380" spans="1:1">
      <c r="A56380" s="26"/>
    </row>
    <row r="56381" spans="1:1">
      <c r="A56381" s="26"/>
    </row>
    <row r="56382" spans="1:1">
      <c r="A56382" s="26"/>
    </row>
    <row r="56383" spans="1:1">
      <c r="A56383" s="26"/>
    </row>
    <row r="56384" spans="1:1">
      <c r="A56384" s="26"/>
    </row>
    <row r="56385" spans="1:1">
      <c r="A56385" s="31"/>
    </row>
    <row r="56386" spans="1:1">
      <c r="A56386" s="24"/>
    </row>
    <row r="56387" spans="1:1">
      <c r="A56387" s="24"/>
    </row>
    <row r="56388" spans="1:1">
      <c r="A56388" s="26"/>
    </row>
    <row r="56389" spans="1:1">
      <c r="A56389" s="26"/>
    </row>
    <row r="56390" spans="1:1">
      <c r="A56390" s="26"/>
    </row>
    <row r="56391" spans="1:1">
      <c r="A56391" s="26"/>
    </row>
    <row r="56392" spans="1:1">
      <c r="A56392" s="26"/>
    </row>
    <row r="56393" spans="1:1">
      <c r="A56393" s="26"/>
    </row>
    <row r="56394" spans="1:1">
      <c r="A56394" s="26"/>
    </row>
    <row r="56395" spans="1:1">
      <c r="A56395" s="26"/>
    </row>
    <row r="56396" spans="1:1">
      <c r="A56396" s="26"/>
    </row>
    <row r="56397" spans="1:1">
      <c r="A56397" s="26"/>
    </row>
    <row r="56398" spans="1:1">
      <c r="A56398" s="26"/>
    </row>
    <row r="56399" spans="1:1">
      <c r="A56399" s="26"/>
    </row>
    <row r="56400" spans="1:1">
      <c r="A56400" s="26"/>
    </row>
    <row r="56401" spans="1:1" ht="13.5" thickBot="1">
      <c r="A56401" s="31"/>
    </row>
    <row r="56402" spans="1:1">
      <c r="A56402" s="44"/>
    </row>
    <row r="56403" spans="1:1" ht="13.5" thickBot="1">
      <c r="A56403" s="47"/>
    </row>
    <row r="56404" spans="1:1">
      <c r="A56404" s="48"/>
    </row>
    <row r="56405" spans="1:1">
      <c r="A56405" s="50"/>
    </row>
    <row r="56406" spans="1:1">
      <c r="A56406" s="50"/>
    </row>
    <row r="56407" spans="1:1">
      <c r="A56407" s="50"/>
    </row>
    <row r="56408" spans="1:1">
      <c r="A56408" s="50"/>
    </row>
    <row r="56409" spans="1:1">
      <c r="A56409" s="50"/>
    </row>
    <row r="56410" spans="1:1">
      <c r="A56410" s="50"/>
    </row>
    <row r="56411" spans="1:1">
      <c r="A56411" s="50"/>
    </row>
    <row r="56412" spans="1:1">
      <c r="A56412" s="50"/>
    </row>
    <row r="56413" spans="1:1">
      <c r="A56413" s="50"/>
    </row>
    <row r="56414" spans="1:1">
      <c r="A56414" s="50"/>
    </row>
    <row r="56415" spans="1:1">
      <c r="A56415" s="50"/>
    </row>
    <row r="56416" spans="1:1">
      <c r="A56416" s="50"/>
    </row>
    <row r="56417" spans="1:1">
      <c r="A56417" s="50"/>
    </row>
    <row r="56418" spans="1:1">
      <c r="A56418" s="50"/>
    </row>
    <row r="56419" spans="1:1">
      <c r="A56419" s="50"/>
    </row>
    <row r="56420" spans="1:1" ht="13.5" thickBot="1">
      <c r="A56420" s="47"/>
    </row>
    <row r="56421" spans="1:1">
      <c r="A56421" s="1"/>
    </row>
    <row r="56422" spans="1:1">
      <c r="A56422" s="24"/>
    </row>
    <row r="56423" spans="1:1">
      <c r="A56423" s="26"/>
    </row>
    <row r="56424" spans="1:1">
      <c r="A56424" s="26"/>
    </row>
    <row r="56425" spans="1:1">
      <c r="A56425" s="26"/>
    </row>
    <row r="56426" spans="1:1">
      <c r="A56426" s="26"/>
    </row>
    <row r="56427" spans="1:1">
      <c r="A56427" s="26"/>
    </row>
    <row r="56428" spans="1:1">
      <c r="A56428" s="26"/>
    </row>
    <row r="56429" spans="1:1">
      <c r="A56429" s="26"/>
    </row>
    <row r="56430" spans="1:1">
      <c r="A56430" s="26"/>
    </row>
    <row r="56431" spans="1:1">
      <c r="A56431" s="26"/>
    </row>
    <row r="56432" spans="1:1">
      <c r="A56432" s="26"/>
    </row>
    <row r="56433" spans="1:1">
      <c r="A56433" s="26"/>
    </row>
    <row r="56434" spans="1:1">
      <c r="A56434" s="26"/>
    </row>
    <row r="56435" spans="1:1">
      <c r="A56435" s="26"/>
    </row>
    <row r="56436" spans="1:1">
      <c r="A56436" s="26"/>
    </row>
    <row r="56437" spans="1:1">
      <c r="A56437" s="31"/>
    </row>
    <row r="56438" spans="1:1">
      <c r="A56438" s="24"/>
    </row>
    <row r="56439" spans="1:1">
      <c r="A56439" s="24"/>
    </row>
    <row r="56440" spans="1:1">
      <c r="A56440" s="26"/>
    </row>
    <row r="56441" spans="1:1">
      <c r="A56441" s="26"/>
    </row>
    <row r="56442" spans="1:1">
      <c r="A56442" s="26"/>
    </row>
    <row r="56443" spans="1:1">
      <c r="A56443" s="26"/>
    </row>
    <row r="56444" spans="1:1">
      <c r="A56444" s="26"/>
    </row>
    <row r="56445" spans="1:1">
      <c r="A56445" s="26"/>
    </row>
    <row r="56446" spans="1:1">
      <c r="A56446" s="26"/>
    </row>
    <row r="56447" spans="1:1">
      <c r="A56447" s="26"/>
    </row>
    <row r="56448" spans="1:1">
      <c r="A56448" s="26"/>
    </row>
    <row r="56449" spans="1:1">
      <c r="A56449" s="26"/>
    </row>
    <row r="56450" spans="1:1">
      <c r="A56450" s="26"/>
    </row>
    <row r="56451" spans="1:1">
      <c r="A56451" s="26"/>
    </row>
    <row r="56452" spans="1:1">
      <c r="A56452" s="26"/>
    </row>
    <row r="56453" spans="1:1" ht="13.5" thickBot="1">
      <c r="A56453" s="31"/>
    </row>
    <row r="56454" spans="1:1">
      <c r="A56454" s="44"/>
    </row>
    <row r="56455" spans="1:1" ht="13.5" thickBot="1">
      <c r="A56455" s="47"/>
    </row>
    <row r="56456" spans="1:1">
      <c r="A56456" s="48"/>
    </row>
    <row r="56457" spans="1:1">
      <c r="A56457" s="50"/>
    </row>
    <row r="56458" spans="1:1">
      <c r="A56458" s="50"/>
    </row>
    <row r="56459" spans="1:1">
      <c r="A56459" s="50"/>
    </row>
    <row r="56460" spans="1:1">
      <c r="A56460" s="50"/>
    </row>
    <row r="56461" spans="1:1">
      <c r="A56461" s="50"/>
    </row>
    <row r="56462" spans="1:1">
      <c r="A56462" s="50"/>
    </row>
    <row r="56463" spans="1:1">
      <c r="A56463" s="50"/>
    </row>
    <row r="56464" spans="1:1">
      <c r="A56464" s="50"/>
    </row>
    <row r="56465" spans="1:1">
      <c r="A56465" s="50"/>
    </row>
    <row r="56466" spans="1:1">
      <c r="A56466" s="50"/>
    </row>
    <row r="56467" spans="1:1">
      <c r="A56467" s="50"/>
    </row>
    <row r="56468" spans="1:1">
      <c r="A56468" s="50"/>
    </row>
    <row r="56469" spans="1:1">
      <c r="A56469" s="50"/>
    </row>
    <row r="56470" spans="1:1">
      <c r="A56470" s="50"/>
    </row>
    <row r="56471" spans="1:1">
      <c r="A56471" s="50"/>
    </row>
    <row r="56472" spans="1:1" ht="13.5" thickBot="1">
      <c r="A56472" s="47"/>
    </row>
    <row r="56473" spans="1:1">
      <c r="A56473" s="1"/>
    </row>
    <row r="56474" spans="1:1">
      <c r="A56474" s="24"/>
    </row>
    <row r="56475" spans="1:1">
      <c r="A56475" s="26"/>
    </row>
    <row r="56476" spans="1:1">
      <c r="A56476" s="26"/>
    </row>
    <row r="56477" spans="1:1">
      <c r="A56477" s="26"/>
    </row>
    <row r="56478" spans="1:1">
      <c r="A56478" s="26"/>
    </row>
    <row r="56479" spans="1:1">
      <c r="A56479" s="26"/>
    </row>
    <row r="56480" spans="1:1">
      <c r="A56480" s="26"/>
    </row>
    <row r="56481" spans="1:1">
      <c r="A56481" s="26"/>
    </row>
    <row r="56482" spans="1:1">
      <c r="A56482" s="26"/>
    </row>
    <row r="56483" spans="1:1">
      <c r="A56483" s="26"/>
    </row>
    <row r="56484" spans="1:1">
      <c r="A56484" s="26"/>
    </row>
    <row r="56485" spans="1:1">
      <c r="A56485" s="26"/>
    </row>
    <row r="56486" spans="1:1">
      <c r="A56486" s="26"/>
    </row>
    <row r="56487" spans="1:1">
      <c r="A56487" s="26"/>
    </row>
    <row r="56488" spans="1:1">
      <c r="A56488" s="26"/>
    </row>
    <row r="56489" spans="1:1">
      <c r="A56489" s="31"/>
    </row>
    <row r="56490" spans="1:1">
      <c r="A56490" s="24"/>
    </row>
    <row r="56491" spans="1:1">
      <c r="A56491" s="24"/>
    </row>
    <row r="56492" spans="1:1">
      <c r="A56492" s="26"/>
    </row>
    <row r="56493" spans="1:1">
      <c r="A56493" s="26"/>
    </row>
    <row r="56494" spans="1:1">
      <c r="A56494" s="26"/>
    </row>
    <row r="56495" spans="1:1">
      <c r="A56495" s="26"/>
    </row>
    <row r="56496" spans="1:1">
      <c r="A56496" s="26"/>
    </row>
    <row r="56497" spans="1:1">
      <c r="A56497" s="26"/>
    </row>
    <row r="56498" spans="1:1">
      <c r="A56498" s="26"/>
    </row>
    <row r="56499" spans="1:1">
      <c r="A56499" s="26"/>
    </row>
    <row r="56500" spans="1:1">
      <c r="A56500" s="26"/>
    </row>
    <row r="56501" spans="1:1">
      <c r="A56501" s="26"/>
    </row>
    <row r="56502" spans="1:1">
      <c r="A56502" s="26"/>
    </row>
    <row r="56503" spans="1:1">
      <c r="A56503" s="26"/>
    </row>
    <row r="56504" spans="1:1">
      <c r="A56504" s="26"/>
    </row>
    <row r="56505" spans="1:1" ht="13.5" thickBot="1">
      <c r="A56505" s="31"/>
    </row>
    <row r="56506" spans="1:1">
      <c r="A56506" s="44"/>
    </row>
    <row r="56507" spans="1:1" ht="13.5" thickBot="1">
      <c r="A56507" s="47"/>
    </row>
    <row r="56508" spans="1:1">
      <c r="A56508" s="48"/>
    </row>
    <row r="56509" spans="1:1">
      <c r="A56509" s="50"/>
    </row>
    <row r="56510" spans="1:1">
      <c r="A56510" s="50"/>
    </row>
    <row r="56511" spans="1:1">
      <c r="A56511" s="50"/>
    </row>
    <row r="56512" spans="1:1">
      <c r="A56512" s="50"/>
    </row>
    <row r="56513" spans="1:1">
      <c r="A56513" s="50"/>
    </row>
    <row r="56514" spans="1:1">
      <c r="A56514" s="50"/>
    </row>
    <row r="56515" spans="1:1">
      <c r="A56515" s="50"/>
    </row>
    <row r="56516" spans="1:1">
      <c r="A56516" s="50"/>
    </row>
    <row r="56517" spans="1:1">
      <c r="A56517" s="50"/>
    </row>
    <row r="56518" spans="1:1">
      <c r="A56518" s="50"/>
    </row>
    <row r="56519" spans="1:1">
      <c r="A56519" s="50"/>
    </row>
    <row r="56520" spans="1:1">
      <c r="A56520" s="50"/>
    </row>
    <row r="56521" spans="1:1">
      <c r="A56521" s="50"/>
    </row>
    <row r="56522" spans="1:1">
      <c r="A56522" s="50"/>
    </row>
    <row r="56523" spans="1:1">
      <c r="A56523" s="50"/>
    </row>
    <row r="56524" spans="1:1" ht="13.5" thickBot="1">
      <c r="A56524" s="47"/>
    </row>
    <row r="56525" spans="1:1">
      <c r="A56525" s="1"/>
    </row>
    <row r="56526" spans="1:1">
      <c r="A56526" s="24"/>
    </row>
    <row r="56527" spans="1:1">
      <c r="A56527" s="26"/>
    </row>
    <row r="56528" spans="1:1">
      <c r="A56528" s="26"/>
    </row>
    <row r="56529" spans="1:1">
      <c r="A56529" s="26"/>
    </row>
    <row r="56530" spans="1:1">
      <c r="A56530" s="26"/>
    </row>
    <row r="56531" spans="1:1">
      <c r="A56531" s="26"/>
    </row>
    <row r="56532" spans="1:1">
      <c r="A56532" s="26"/>
    </row>
    <row r="56533" spans="1:1">
      <c r="A56533" s="26"/>
    </row>
    <row r="56534" spans="1:1">
      <c r="A56534" s="26"/>
    </row>
    <row r="56535" spans="1:1">
      <c r="A56535" s="26"/>
    </row>
    <row r="56536" spans="1:1">
      <c r="A56536" s="26"/>
    </row>
    <row r="56537" spans="1:1">
      <c r="A56537" s="26"/>
    </row>
    <row r="56538" spans="1:1">
      <c r="A56538" s="26"/>
    </row>
    <row r="56539" spans="1:1">
      <c r="A56539" s="26"/>
    </row>
    <row r="56540" spans="1:1">
      <c r="A56540" s="26"/>
    </row>
    <row r="56541" spans="1:1">
      <c r="A56541" s="31"/>
    </row>
    <row r="56542" spans="1:1">
      <c r="A56542" s="24"/>
    </row>
    <row r="56543" spans="1:1">
      <c r="A56543" s="24"/>
    </row>
    <row r="56544" spans="1:1">
      <c r="A56544" s="26"/>
    </row>
    <row r="56545" spans="1:1">
      <c r="A56545" s="26"/>
    </row>
    <row r="56546" spans="1:1">
      <c r="A56546" s="26"/>
    </row>
    <row r="56547" spans="1:1">
      <c r="A56547" s="26"/>
    </row>
    <row r="56548" spans="1:1">
      <c r="A56548" s="26"/>
    </row>
    <row r="56549" spans="1:1">
      <c r="A56549" s="26"/>
    </row>
    <row r="56550" spans="1:1">
      <c r="A56550" s="26"/>
    </row>
    <row r="56551" spans="1:1">
      <c r="A56551" s="26"/>
    </row>
    <row r="56552" spans="1:1">
      <c r="A56552" s="26"/>
    </row>
    <row r="56553" spans="1:1">
      <c r="A56553" s="26"/>
    </row>
    <row r="56554" spans="1:1">
      <c r="A56554" s="26"/>
    </row>
    <row r="56555" spans="1:1">
      <c r="A56555" s="26"/>
    </row>
    <row r="56556" spans="1:1">
      <c r="A56556" s="26"/>
    </row>
    <row r="56557" spans="1:1" ht="13.5" thickBot="1">
      <c r="A56557" s="31"/>
    </row>
    <row r="56558" spans="1:1">
      <c r="A56558" s="44"/>
    </row>
    <row r="56559" spans="1:1" ht="13.5" thickBot="1">
      <c r="A56559" s="47"/>
    </row>
    <row r="56560" spans="1:1">
      <c r="A56560" s="48"/>
    </row>
    <row r="56561" spans="1:1">
      <c r="A56561" s="50"/>
    </row>
    <row r="56562" spans="1:1">
      <c r="A56562" s="50"/>
    </row>
    <row r="56563" spans="1:1">
      <c r="A56563" s="50"/>
    </row>
    <row r="56564" spans="1:1">
      <c r="A56564" s="50"/>
    </row>
    <row r="56565" spans="1:1">
      <c r="A56565" s="50"/>
    </row>
    <row r="56566" spans="1:1">
      <c r="A56566" s="50"/>
    </row>
    <row r="56567" spans="1:1">
      <c r="A56567" s="50"/>
    </row>
    <row r="56568" spans="1:1">
      <c r="A56568" s="50"/>
    </row>
    <row r="56569" spans="1:1">
      <c r="A56569" s="50"/>
    </row>
    <row r="56570" spans="1:1">
      <c r="A56570" s="50"/>
    </row>
    <row r="56571" spans="1:1">
      <c r="A56571" s="50"/>
    </row>
    <row r="56572" spans="1:1">
      <c r="A56572" s="50"/>
    </row>
    <row r="56573" spans="1:1">
      <c r="A56573" s="50"/>
    </row>
    <row r="56574" spans="1:1">
      <c r="A56574" s="50"/>
    </row>
    <row r="56575" spans="1:1">
      <c r="A56575" s="50"/>
    </row>
    <row r="56576" spans="1:1" ht="13.5" thickBot="1">
      <c r="A56576" s="47"/>
    </row>
    <row r="56577" spans="1:1">
      <c r="A56577" s="1"/>
    </row>
    <row r="56578" spans="1:1">
      <c r="A56578" s="24"/>
    </row>
    <row r="56579" spans="1:1">
      <c r="A56579" s="26"/>
    </row>
    <row r="56580" spans="1:1">
      <c r="A56580" s="26"/>
    </row>
    <row r="56581" spans="1:1">
      <c r="A56581" s="26"/>
    </row>
    <row r="56582" spans="1:1">
      <c r="A56582" s="26"/>
    </row>
    <row r="56583" spans="1:1">
      <c r="A56583" s="26"/>
    </row>
    <row r="56584" spans="1:1">
      <c r="A56584" s="26"/>
    </row>
    <row r="56585" spans="1:1">
      <c r="A56585" s="26"/>
    </row>
    <row r="56586" spans="1:1">
      <c r="A56586" s="26"/>
    </row>
    <row r="56587" spans="1:1">
      <c r="A56587" s="26"/>
    </row>
    <row r="56588" spans="1:1">
      <c r="A56588" s="26"/>
    </row>
    <row r="56589" spans="1:1">
      <c r="A56589" s="26"/>
    </row>
    <row r="56590" spans="1:1">
      <c r="A56590" s="26"/>
    </row>
    <row r="56591" spans="1:1">
      <c r="A56591" s="26"/>
    </row>
    <row r="56592" spans="1:1">
      <c r="A56592" s="26"/>
    </row>
    <row r="56593" spans="1:1">
      <c r="A56593" s="31"/>
    </row>
    <row r="56594" spans="1:1">
      <c r="A56594" s="24"/>
    </row>
    <row r="56595" spans="1:1">
      <c r="A56595" s="24"/>
    </row>
    <row r="56596" spans="1:1">
      <c r="A56596" s="26"/>
    </row>
    <row r="56597" spans="1:1">
      <c r="A56597" s="26"/>
    </row>
    <row r="56598" spans="1:1">
      <c r="A56598" s="26"/>
    </row>
    <row r="56599" spans="1:1">
      <c r="A56599" s="26"/>
    </row>
    <row r="56600" spans="1:1">
      <c r="A56600" s="26"/>
    </row>
    <row r="56601" spans="1:1">
      <c r="A56601" s="26"/>
    </row>
    <row r="56602" spans="1:1">
      <c r="A56602" s="26"/>
    </row>
    <row r="56603" spans="1:1">
      <c r="A56603" s="26"/>
    </row>
    <row r="56604" spans="1:1">
      <c r="A56604" s="26"/>
    </row>
    <row r="56605" spans="1:1">
      <c r="A56605" s="26"/>
    </row>
    <row r="56606" spans="1:1">
      <c r="A56606" s="26"/>
    </row>
    <row r="56607" spans="1:1">
      <c r="A56607" s="26"/>
    </row>
    <row r="56608" spans="1:1">
      <c r="A56608" s="26"/>
    </row>
    <row r="56609" spans="1:1" ht="13.5" thickBot="1">
      <c r="A56609" s="31"/>
    </row>
    <row r="56610" spans="1:1">
      <c r="A56610" s="44"/>
    </row>
    <row r="56611" spans="1:1" ht="13.5" thickBot="1">
      <c r="A56611" s="47"/>
    </row>
    <row r="56612" spans="1:1">
      <c r="A56612" s="48"/>
    </row>
    <row r="56613" spans="1:1">
      <c r="A56613" s="50"/>
    </row>
    <row r="56614" spans="1:1">
      <c r="A56614" s="50"/>
    </row>
    <row r="56615" spans="1:1">
      <c r="A56615" s="50"/>
    </row>
    <row r="56616" spans="1:1">
      <c r="A56616" s="50"/>
    </row>
    <row r="56617" spans="1:1">
      <c r="A56617" s="50"/>
    </row>
    <row r="56618" spans="1:1">
      <c r="A56618" s="50"/>
    </row>
    <row r="56619" spans="1:1">
      <c r="A56619" s="50"/>
    </row>
    <row r="56620" spans="1:1">
      <c r="A56620" s="50"/>
    </row>
    <row r="56621" spans="1:1">
      <c r="A56621" s="50"/>
    </row>
    <row r="56622" spans="1:1">
      <c r="A56622" s="50"/>
    </row>
    <row r="56623" spans="1:1">
      <c r="A56623" s="50"/>
    </row>
    <row r="56624" spans="1:1">
      <c r="A56624" s="50"/>
    </row>
    <row r="56625" spans="1:1">
      <c r="A56625" s="50"/>
    </row>
    <row r="56626" spans="1:1">
      <c r="A56626" s="50"/>
    </row>
    <row r="56627" spans="1:1">
      <c r="A56627" s="50"/>
    </row>
    <row r="56628" spans="1:1" ht="13.5" thickBot="1">
      <c r="A56628" s="47"/>
    </row>
    <row r="56629" spans="1:1">
      <c r="A56629" s="1"/>
    </row>
    <row r="56630" spans="1:1">
      <c r="A56630" s="24"/>
    </row>
    <row r="56631" spans="1:1">
      <c r="A56631" s="26"/>
    </row>
    <row r="56632" spans="1:1">
      <c r="A56632" s="26"/>
    </row>
    <row r="56633" spans="1:1">
      <c r="A56633" s="26"/>
    </row>
    <row r="56634" spans="1:1">
      <c r="A56634" s="26"/>
    </row>
    <row r="56635" spans="1:1">
      <c r="A56635" s="26"/>
    </row>
    <row r="56636" spans="1:1">
      <c r="A56636" s="26"/>
    </row>
    <row r="56637" spans="1:1">
      <c r="A56637" s="26"/>
    </row>
    <row r="56638" spans="1:1">
      <c r="A56638" s="26"/>
    </row>
    <row r="56639" spans="1:1">
      <c r="A56639" s="26"/>
    </row>
    <row r="56640" spans="1:1">
      <c r="A56640" s="26"/>
    </row>
    <row r="56641" spans="1:1">
      <c r="A56641" s="26"/>
    </row>
    <row r="56642" spans="1:1">
      <c r="A56642" s="26"/>
    </row>
    <row r="56643" spans="1:1">
      <c r="A56643" s="26"/>
    </row>
    <row r="56644" spans="1:1">
      <c r="A56644" s="26"/>
    </row>
    <row r="56645" spans="1:1">
      <c r="A56645" s="31"/>
    </row>
    <row r="56646" spans="1:1">
      <c r="A56646" s="24"/>
    </row>
    <row r="56647" spans="1:1">
      <c r="A56647" s="24"/>
    </row>
    <row r="56648" spans="1:1">
      <c r="A56648" s="26"/>
    </row>
    <row r="56649" spans="1:1">
      <c r="A56649" s="26"/>
    </row>
    <row r="56650" spans="1:1">
      <c r="A56650" s="26"/>
    </row>
    <row r="56651" spans="1:1">
      <c r="A56651" s="26"/>
    </row>
    <row r="56652" spans="1:1">
      <c r="A56652" s="26"/>
    </row>
    <row r="56653" spans="1:1">
      <c r="A56653" s="26"/>
    </row>
    <row r="56654" spans="1:1">
      <c r="A56654" s="26"/>
    </row>
    <row r="56655" spans="1:1">
      <c r="A56655" s="26"/>
    </row>
    <row r="56656" spans="1:1">
      <c r="A56656" s="26"/>
    </row>
    <row r="56657" spans="1:1">
      <c r="A56657" s="26"/>
    </row>
    <row r="56658" spans="1:1">
      <c r="A56658" s="26"/>
    </row>
    <row r="56659" spans="1:1">
      <c r="A56659" s="26"/>
    </row>
    <row r="56660" spans="1:1">
      <c r="A56660" s="26"/>
    </row>
    <row r="56661" spans="1:1" ht="13.5" thickBot="1">
      <c r="A56661" s="31"/>
    </row>
    <row r="56662" spans="1:1">
      <c r="A56662" s="44"/>
    </row>
    <row r="56663" spans="1:1" ht="13.5" thickBot="1">
      <c r="A56663" s="47"/>
    </row>
    <row r="56664" spans="1:1">
      <c r="A56664" s="48"/>
    </row>
    <row r="56665" spans="1:1">
      <c r="A56665" s="50"/>
    </row>
    <row r="56666" spans="1:1">
      <c r="A56666" s="50"/>
    </row>
    <row r="56667" spans="1:1">
      <c r="A56667" s="50"/>
    </row>
    <row r="56668" spans="1:1">
      <c r="A56668" s="50"/>
    </row>
    <row r="56669" spans="1:1">
      <c r="A56669" s="50"/>
    </row>
    <row r="56670" spans="1:1">
      <c r="A56670" s="50"/>
    </row>
    <row r="56671" spans="1:1">
      <c r="A56671" s="50"/>
    </row>
    <row r="56672" spans="1:1">
      <c r="A56672" s="50"/>
    </row>
    <row r="56673" spans="1:1">
      <c r="A56673" s="50"/>
    </row>
    <row r="56674" spans="1:1">
      <c r="A56674" s="50"/>
    </row>
    <row r="56675" spans="1:1">
      <c r="A56675" s="50"/>
    </row>
    <row r="56676" spans="1:1">
      <c r="A56676" s="50"/>
    </row>
    <row r="56677" spans="1:1">
      <c r="A56677" s="50"/>
    </row>
    <row r="56678" spans="1:1">
      <c r="A56678" s="50"/>
    </row>
    <row r="56679" spans="1:1">
      <c r="A56679" s="50"/>
    </row>
    <row r="56680" spans="1:1" ht="13.5" thickBot="1">
      <c r="A56680" s="47"/>
    </row>
    <row r="56681" spans="1:1">
      <c r="A56681" s="1"/>
    </row>
    <row r="56682" spans="1:1">
      <c r="A56682" s="24"/>
    </row>
    <row r="56683" spans="1:1">
      <c r="A56683" s="26"/>
    </row>
    <row r="56684" spans="1:1">
      <c r="A56684" s="26"/>
    </row>
    <row r="56685" spans="1:1">
      <c r="A56685" s="26"/>
    </row>
    <row r="56686" spans="1:1">
      <c r="A56686" s="26"/>
    </row>
    <row r="56687" spans="1:1">
      <c r="A56687" s="26"/>
    </row>
    <row r="56688" spans="1:1">
      <c r="A56688" s="26"/>
    </row>
    <row r="56689" spans="1:1">
      <c r="A56689" s="26"/>
    </row>
    <row r="56690" spans="1:1">
      <c r="A56690" s="26"/>
    </row>
    <row r="56691" spans="1:1">
      <c r="A56691" s="26"/>
    </row>
    <row r="56692" spans="1:1">
      <c r="A56692" s="26"/>
    </row>
    <row r="56693" spans="1:1">
      <c r="A56693" s="26"/>
    </row>
    <row r="56694" spans="1:1">
      <c r="A56694" s="26"/>
    </row>
    <row r="56695" spans="1:1">
      <c r="A56695" s="26"/>
    </row>
    <row r="56696" spans="1:1">
      <c r="A56696" s="26"/>
    </row>
    <row r="56697" spans="1:1">
      <c r="A56697" s="31"/>
    </row>
    <row r="56698" spans="1:1">
      <c r="A56698" s="24"/>
    </row>
    <row r="56699" spans="1:1">
      <c r="A56699" s="24"/>
    </row>
    <row r="56700" spans="1:1">
      <c r="A56700" s="26"/>
    </row>
    <row r="56701" spans="1:1">
      <c r="A56701" s="26"/>
    </row>
    <row r="56702" spans="1:1">
      <c r="A56702" s="26"/>
    </row>
    <row r="56703" spans="1:1">
      <c r="A56703" s="26"/>
    </row>
    <row r="56704" spans="1:1">
      <c r="A56704" s="26"/>
    </row>
    <row r="56705" spans="1:1">
      <c r="A56705" s="26"/>
    </row>
    <row r="56706" spans="1:1">
      <c r="A56706" s="26"/>
    </row>
    <row r="56707" spans="1:1">
      <c r="A56707" s="26"/>
    </row>
    <row r="56708" spans="1:1">
      <c r="A56708" s="26"/>
    </row>
    <row r="56709" spans="1:1">
      <c r="A56709" s="26"/>
    </row>
    <row r="56710" spans="1:1">
      <c r="A56710" s="26"/>
    </row>
    <row r="56711" spans="1:1">
      <c r="A56711" s="26"/>
    </row>
    <row r="56712" spans="1:1">
      <c r="A56712" s="26"/>
    </row>
    <row r="56713" spans="1:1" ht="13.5" thickBot="1">
      <c r="A56713" s="31"/>
    </row>
    <row r="56714" spans="1:1">
      <c r="A56714" s="44"/>
    </row>
    <row r="56715" spans="1:1" ht="13.5" thickBot="1">
      <c r="A56715" s="47"/>
    </row>
    <row r="56716" spans="1:1">
      <c r="A56716" s="48"/>
    </row>
    <row r="56717" spans="1:1">
      <c r="A56717" s="50"/>
    </row>
    <row r="56718" spans="1:1">
      <c r="A56718" s="50"/>
    </row>
    <row r="56719" spans="1:1">
      <c r="A56719" s="50"/>
    </row>
    <row r="56720" spans="1:1">
      <c r="A56720" s="50"/>
    </row>
    <row r="56721" spans="1:1">
      <c r="A56721" s="50"/>
    </row>
    <row r="56722" spans="1:1">
      <c r="A56722" s="50"/>
    </row>
    <row r="56723" spans="1:1">
      <c r="A56723" s="50"/>
    </row>
    <row r="56724" spans="1:1">
      <c r="A56724" s="50"/>
    </row>
    <row r="56725" spans="1:1">
      <c r="A56725" s="50"/>
    </row>
    <row r="56726" spans="1:1">
      <c r="A56726" s="50"/>
    </row>
    <row r="56727" spans="1:1">
      <c r="A56727" s="50"/>
    </row>
    <row r="56728" spans="1:1">
      <c r="A56728" s="50"/>
    </row>
    <row r="56729" spans="1:1">
      <c r="A56729" s="50"/>
    </row>
    <row r="56730" spans="1:1">
      <c r="A56730" s="50"/>
    </row>
    <row r="56731" spans="1:1">
      <c r="A56731" s="50"/>
    </row>
    <row r="56732" spans="1:1" ht="13.5" thickBot="1">
      <c r="A56732" s="47"/>
    </row>
    <row r="56733" spans="1:1">
      <c r="A56733" s="1"/>
    </row>
    <row r="56734" spans="1:1">
      <c r="A56734" s="24"/>
    </row>
    <row r="56735" spans="1:1">
      <c r="A56735" s="26"/>
    </row>
    <row r="56736" spans="1:1">
      <c r="A56736" s="26"/>
    </row>
    <row r="56737" spans="1:1">
      <c r="A56737" s="26"/>
    </row>
    <row r="56738" spans="1:1">
      <c r="A56738" s="26"/>
    </row>
    <row r="56739" spans="1:1">
      <c r="A56739" s="26"/>
    </row>
    <row r="56740" spans="1:1">
      <c r="A56740" s="26"/>
    </row>
    <row r="56741" spans="1:1">
      <c r="A56741" s="26"/>
    </row>
    <row r="56742" spans="1:1">
      <c r="A56742" s="26"/>
    </row>
    <row r="56743" spans="1:1">
      <c r="A56743" s="26"/>
    </row>
    <row r="56744" spans="1:1">
      <c r="A56744" s="26"/>
    </row>
    <row r="56745" spans="1:1">
      <c r="A56745" s="26"/>
    </row>
    <row r="56746" spans="1:1">
      <c r="A56746" s="26"/>
    </row>
    <row r="56747" spans="1:1">
      <c r="A56747" s="26"/>
    </row>
    <row r="56748" spans="1:1">
      <c r="A56748" s="26"/>
    </row>
    <row r="56749" spans="1:1">
      <c r="A56749" s="31"/>
    </row>
    <row r="56750" spans="1:1">
      <c r="A56750" s="24"/>
    </row>
    <row r="56751" spans="1:1">
      <c r="A56751" s="24"/>
    </row>
    <row r="56752" spans="1:1">
      <c r="A56752" s="26"/>
    </row>
    <row r="56753" spans="1:1">
      <c r="A56753" s="26"/>
    </row>
    <row r="56754" spans="1:1">
      <c r="A56754" s="26"/>
    </row>
    <row r="56755" spans="1:1">
      <c r="A56755" s="26"/>
    </row>
    <row r="56756" spans="1:1">
      <c r="A56756" s="26"/>
    </row>
    <row r="56757" spans="1:1">
      <c r="A56757" s="26"/>
    </row>
    <row r="56758" spans="1:1">
      <c r="A56758" s="26"/>
    </row>
    <row r="56759" spans="1:1">
      <c r="A56759" s="26"/>
    </row>
    <row r="56760" spans="1:1">
      <c r="A56760" s="26"/>
    </row>
    <row r="56761" spans="1:1">
      <c r="A56761" s="26"/>
    </row>
    <row r="56762" spans="1:1">
      <c r="A56762" s="26"/>
    </row>
    <row r="56763" spans="1:1">
      <c r="A56763" s="26"/>
    </row>
    <row r="56764" spans="1:1">
      <c r="A56764" s="26"/>
    </row>
    <row r="56765" spans="1:1" ht="13.5" thickBot="1">
      <c r="A56765" s="31"/>
    </row>
    <row r="56766" spans="1:1">
      <c r="A56766" s="44"/>
    </row>
    <row r="56767" spans="1:1" ht="13.5" thickBot="1">
      <c r="A56767" s="47"/>
    </row>
    <row r="56768" spans="1:1">
      <c r="A56768" s="48"/>
    </row>
    <row r="56769" spans="1:1">
      <c r="A56769" s="50"/>
    </row>
    <row r="56770" spans="1:1">
      <c r="A56770" s="50"/>
    </row>
    <row r="56771" spans="1:1">
      <c r="A56771" s="50"/>
    </row>
    <row r="56772" spans="1:1">
      <c r="A56772" s="50"/>
    </row>
    <row r="56773" spans="1:1">
      <c r="A56773" s="50"/>
    </row>
    <row r="56774" spans="1:1">
      <c r="A56774" s="50"/>
    </row>
    <row r="56775" spans="1:1">
      <c r="A56775" s="50"/>
    </row>
    <row r="56776" spans="1:1">
      <c r="A56776" s="50"/>
    </row>
    <row r="56777" spans="1:1">
      <c r="A56777" s="50"/>
    </row>
    <row r="56778" spans="1:1">
      <c r="A56778" s="50"/>
    </row>
    <row r="56779" spans="1:1">
      <c r="A56779" s="50"/>
    </row>
    <row r="56780" spans="1:1">
      <c r="A56780" s="50"/>
    </row>
    <row r="56781" spans="1:1">
      <c r="A56781" s="50"/>
    </row>
    <row r="56782" spans="1:1">
      <c r="A56782" s="50"/>
    </row>
    <row r="56783" spans="1:1">
      <c r="A56783" s="50"/>
    </row>
    <row r="56784" spans="1:1" ht="13.5" thickBot="1">
      <c r="A56784" s="47"/>
    </row>
    <row r="56785" spans="1:1">
      <c r="A56785" s="1"/>
    </row>
    <row r="56786" spans="1:1">
      <c r="A56786" s="24"/>
    </row>
    <row r="56787" spans="1:1">
      <c r="A56787" s="26"/>
    </row>
    <row r="56788" spans="1:1">
      <c r="A56788" s="26"/>
    </row>
    <row r="56789" spans="1:1">
      <c r="A56789" s="26"/>
    </row>
    <row r="56790" spans="1:1">
      <c r="A56790" s="26"/>
    </row>
    <row r="56791" spans="1:1">
      <c r="A56791" s="26"/>
    </row>
    <row r="56792" spans="1:1">
      <c r="A56792" s="26"/>
    </row>
    <row r="56793" spans="1:1">
      <c r="A56793" s="26"/>
    </row>
    <row r="56794" spans="1:1">
      <c r="A56794" s="26"/>
    </row>
    <row r="56795" spans="1:1">
      <c r="A56795" s="26"/>
    </row>
    <row r="56796" spans="1:1">
      <c r="A56796" s="26"/>
    </row>
    <row r="56797" spans="1:1">
      <c r="A56797" s="26"/>
    </row>
    <row r="56798" spans="1:1">
      <c r="A56798" s="26"/>
    </row>
    <row r="56799" spans="1:1">
      <c r="A56799" s="26"/>
    </row>
    <row r="56800" spans="1:1">
      <c r="A56800" s="26"/>
    </row>
    <row r="56801" spans="1:1">
      <c r="A56801" s="31"/>
    </row>
    <row r="56802" spans="1:1">
      <c r="A56802" s="24"/>
    </row>
    <row r="56803" spans="1:1">
      <c r="A56803" s="24"/>
    </row>
    <row r="56804" spans="1:1">
      <c r="A56804" s="26"/>
    </row>
    <row r="56805" spans="1:1">
      <c r="A56805" s="26"/>
    </row>
    <row r="56806" spans="1:1">
      <c r="A56806" s="26"/>
    </row>
    <row r="56807" spans="1:1">
      <c r="A56807" s="26"/>
    </row>
    <row r="56808" spans="1:1">
      <c r="A56808" s="26"/>
    </row>
    <row r="56809" spans="1:1">
      <c r="A56809" s="26"/>
    </row>
    <row r="56810" spans="1:1">
      <c r="A56810" s="26"/>
    </row>
    <row r="56811" spans="1:1">
      <c r="A56811" s="26"/>
    </row>
    <row r="56812" spans="1:1">
      <c r="A56812" s="26"/>
    </row>
    <row r="56813" spans="1:1">
      <c r="A56813" s="26"/>
    </row>
    <row r="56814" spans="1:1">
      <c r="A56814" s="26"/>
    </row>
    <row r="56815" spans="1:1">
      <c r="A56815" s="26"/>
    </row>
    <row r="56816" spans="1:1">
      <c r="A56816" s="26"/>
    </row>
    <row r="56817" spans="1:1" ht="13.5" thickBot="1">
      <c r="A56817" s="31"/>
    </row>
    <row r="56818" spans="1:1">
      <c r="A56818" s="44"/>
    </row>
    <row r="56819" spans="1:1" ht="13.5" thickBot="1">
      <c r="A56819" s="47"/>
    </row>
    <row r="56820" spans="1:1">
      <c r="A56820" s="48"/>
    </row>
    <row r="56821" spans="1:1">
      <c r="A56821" s="50"/>
    </row>
    <row r="56822" spans="1:1">
      <c r="A56822" s="50"/>
    </row>
    <row r="56823" spans="1:1">
      <c r="A56823" s="50"/>
    </row>
    <row r="56824" spans="1:1">
      <c r="A56824" s="50"/>
    </row>
    <row r="56825" spans="1:1">
      <c r="A56825" s="50"/>
    </row>
    <row r="56826" spans="1:1">
      <c r="A56826" s="50"/>
    </row>
    <row r="56827" spans="1:1">
      <c r="A56827" s="50"/>
    </row>
    <row r="56828" spans="1:1">
      <c r="A56828" s="50"/>
    </row>
    <row r="56829" spans="1:1">
      <c r="A56829" s="50"/>
    </row>
    <row r="56830" spans="1:1">
      <c r="A56830" s="50"/>
    </row>
    <row r="56831" spans="1:1">
      <c r="A56831" s="50"/>
    </row>
    <row r="56832" spans="1:1">
      <c r="A56832" s="50"/>
    </row>
    <row r="56833" spans="1:1">
      <c r="A56833" s="50"/>
    </row>
    <row r="56834" spans="1:1">
      <c r="A56834" s="50"/>
    </row>
    <row r="56835" spans="1:1">
      <c r="A56835" s="50"/>
    </row>
    <row r="56836" spans="1:1" ht="13.5" thickBot="1">
      <c r="A56836" s="47"/>
    </row>
    <row r="56837" spans="1:1">
      <c r="A56837" s="1"/>
    </row>
    <row r="56838" spans="1:1">
      <c r="A56838" s="24"/>
    </row>
    <row r="56839" spans="1:1">
      <c r="A56839" s="26"/>
    </row>
    <row r="56840" spans="1:1">
      <c r="A56840" s="26"/>
    </row>
    <row r="56841" spans="1:1">
      <c r="A56841" s="26"/>
    </row>
    <row r="56842" spans="1:1">
      <c r="A56842" s="26"/>
    </row>
    <row r="56843" spans="1:1">
      <c r="A56843" s="26"/>
    </row>
    <row r="56844" spans="1:1">
      <c r="A56844" s="26"/>
    </row>
    <row r="56845" spans="1:1">
      <c r="A56845" s="26"/>
    </row>
    <row r="56846" spans="1:1">
      <c r="A56846" s="26"/>
    </row>
    <row r="56847" spans="1:1">
      <c r="A56847" s="26"/>
    </row>
    <row r="56848" spans="1:1">
      <c r="A56848" s="26"/>
    </row>
    <row r="56849" spans="1:1">
      <c r="A56849" s="26"/>
    </row>
    <row r="56850" spans="1:1">
      <c r="A56850" s="26"/>
    </row>
    <row r="56851" spans="1:1">
      <c r="A56851" s="26"/>
    </row>
    <row r="56852" spans="1:1">
      <c r="A56852" s="26"/>
    </row>
    <row r="56853" spans="1:1">
      <c r="A56853" s="31"/>
    </row>
    <row r="56854" spans="1:1">
      <c r="A56854" s="24"/>
    </row>
    <row r="56855" spans="1:1">
      <c r="A56855" s="24"/>
    </row>
    <row r="56856" spans="1:1">
      <c r="A56856" s="26"/>
    </row>
    <row r="56857" spans="1:1">
      <c r="A56857" s="26"/>
    </row>
    <row r="56858" spans="1:1">
      <c r="A56858" s="26"/>
    </row>
    <row r="56859" spans="1:1">
      <c r="A56859" s="26"/>
    </row>
    <row r="56860" spans="1:1">
      <c r="A56860" s="26"/>
    </row>
    <row r="56861" spans="1:1">
      <c r="A56861" s="26"/>
    </row>
    <row r="56862" spans="1:1">
      <c r="A56862" s="26"/>
    </row>
    <row r="56863" spans="1:1">
      <c r="A56863" s="26"/>
    </row>
    <row r="56864" spans="1:1">
      <c r="A56864" s="26"/>
    </row>
    <row r="56865" spans="1:1">
      <c r="A56865" s="26"/>
    </row>
    <row r="56866" spans="1:1">
      <c r="A56866" s="26"/>
    </row>
    <row r="56867" spans="1:1">
      <c r="A56867" s="26"/>
    </row>
    <row r="56868" spans="1:1">
      <c r="A56868" s="26"/>
    </row>
    <row r="56869" spans="1:1" ht="13.5" thickBot="1">
      <c r="A56869" s="31"/>
    </row>
    <row r="56870" spans="1:1">
      <c r="A56870" s="44"/>
    </row>
    <row r="56871" spans="1:1" ht="13.5" thickBot="1">
      <c r="A56871" s="47"/>
    </row>
    <row r="56872" spans="1:1">
      <c r="A56872" s="48"/>
    </row>
    <row r="56873" spans="1:1">
      <c r="A56873" s="50"/>
    </row>
    <row r="56874" spans="1:1">
      <c r="A56874" s="50"/>
    </row>
    <row r="56875" spans="1:1">
      <c r="A56875" s="50"/>
    </row>
    <row r="56876" spans="1:1">
      <c r="A56876" s="50"/>
    </row>
    <row r="56877" spans="1:1">
      <c r="A56877" s="50"/>
    </row>
    <row r="56878" spans="1:1">
      <c r="A56878" s="50"/>
    </row>
    <row r="56879" spans="1:1">
      <c r="A56879" s="50"/>
    </row>
    <row r="56880" spans="1:1">
      <c r="A56880" s="50"/>
    </row>
    <row r="56881" spans="1:1">
      <c r="A56881" s="50"/>
    </row>
    <row r="56882" spans="1:1">
      <c r="A56882" s="50"/>
    </row>
    <row r="56883" spans="1:1">
      <c r="A56883" s="50"/>
    </row>
    <row r="56884" spans="1:1">
      <c r="A56884" s="50"/>
    </row>
    <row r="56885" spans="1:1">
      <c r="A56885" s="50"/>
    </row>
    <row r="56886" spans="1:1">
      <c r="A56886" s="50"/>
    </row>
    <row r="56887" spans="1:1">
      <c r="A56887" s="50"/>
    </row>
    <row r="56888" spans="1:1" ht="13.5" thickBot="1">
      <c r="A56888" s="47"/>
    </row>
    <row r="56889" spans="1:1">
      <c r="A56889" s="1"/>
    </row>
    <row r="56890" spans="1:1">
      <c r="A56890" s="24"/>
    </row>
    <row r="56891" spans="1:1">
      <c r="A56891" s="26"/>
    </row>
    <row r="56892" spans="1:1">
      <c r="A56892" s="26"/>
    </row>
    <row r="56893" spans="1:1">
      <c r="A56893" s="26"/>
    </row>
    <row r="56894" spans="1:1">
      <c r="A56894" s="26"/>
    </row>
    <row r="56895" spans="1:1">
      <c r="A56895" s="26"/>
    </row>
    <row r="56896" spans="1:1">
      <c r="A56896" s="26"/>
    </row>
    <row r="56897" spans="1:1">
      <c r="A56897" s="26"/>
    </row>
    <row r="56898" spans="1:1">
      <c r="A56898" s="26"/>
    </row>
    <row r="56899" spans="1:1">
      <c r="A56899" s="26"/>
    </row>
    <row r="56900" spans="1:1">
      <c r="A56900" s="26"/>
    </row>
    <row r="56901" spans="1:1">
      <c r="A56901" s="26"/>
    </row>
    <row r="56902" spans="1:1">
      <c r="A56902" s="26"/>
    </row>
    <row r="56903" spans="1:1">
      <c r="A56903" s="26"/>
    </row>
    <row r="56904" spans="1:1">
      <c r="A56904" s="26"/>
    </row>
    <row r="56905" spans="1:1">
      <c r="A56905" s="31"/>
    </row>
    <row r="56906" spans="1:1">
      <c r="A56906" s="24"/>
    </row>
    <row r="56907" spans="1:1">
      <c r="A56907" s="24"/>
    </row>
    <row r="56908" spans="1:1">
      <c r="A56908" s="26"/>
    </row>
    <row r="56909" spans="1:1">
      <c r="A56909" s="26"/>
    </row>
    <row r="56910" spans="1:1">
      <c r="A56910" s="26"/>
    </row>
    <row r="56911" spans="1:1">
      <c r="A56911" s="26"/>
    </row>
    <row r="56912" spans="1:1">
      <c r="A56912" s="26"/>
    </row>
    <row r="56913" spans="1:1">
      <c r="A56913" s="26"/>
    </row>
    <row r="56914" spans="1:1">
      <c r="A56914" s="26"/>
    </row>
    <row r="56915" spans="1:1">
      <c r="A56915" s="26"/>
    </row>
    <row r="56916" spans="1:1">
      <c r="A56916" s="26"/>
    </row>
    <row r="56917" spans="1:1">
      <c r="A56917" s="26"/>
    </row>
    <row r="56918" spans="1:1">
      <c r="A56918" s="26"/>
    </row>
    <row r="56919" spans="1:1">
      <c r="A56919" s="26"/>
    </row>
    <row r="56920" spans="1:1">
      <c r="A56920" s="26"/>
    </row>
    <row r="56921" spans="1:1" ht="13.5" thickBot="1">
      <c r="A56921" s="31"/>
    </row>
    <row r="56922" spans="1:1">
      <c r="A56922" s="44"/>
    </row>
    <row r="56923" spans="1:1" ht="13.5" thickBot="1">
      <c r="A56923" s="47"/>
    </row>
    <row r="56924" spans="1:1">
      <c r="A56924" s="48"/>
    </row>
    <row r="56925" spans="1:1">
      <c r="A56925" s="50"/>
    </row>
    <row r="56926" spans="1:1">
      <c r="A56926" s="50"/>
    </row>
    <row r="56927" spans="1:1">
      <c r="A56927" s="50"/>
    </row>
    <row r="56928" spans="1:1">
      <c r="A56928" s="50"/>
    </row>
    <row r="56929" spans="1:1">
      <c r="A56929" s="50"/>
    </row>
    <row r="56930" spans="1:1">
      <c r="A56930" s="50"/>
    </row>
    <row r="56931" spans="1:1">
      <c r="A56931" s="50"/>
    </row>
    <row r="56932" spans="1:1">
      <c r="A56932" s="50"/>
    </row>
    <row r="56933" spans="1:1">
      <c r="A56933" s="50"/>
    </row>
    <row r="56934" spans="1:1">
      <c r="A56934" s="50"/>
    </row>
    <row r="56935" spans="1:1">
      <c r="A56935" s="50"/>
    </row>
    <row r="56936" spans="1:1">
      <c r="A56936" s="50"/>
    </row>
    <row r="56937" spans="1:1">
      <c r="A56937" s="50"/>
    </row>
    <row r="56938" spans="1:1">
      <c r="A56938" s="50"/>
    </row>
    <row r="56939" spans="1:1">
      <c r="A56939" s="50"/>
    </row>
    <row r="56940" spans="1:1" ht="13.5" thickBot="1">
      <c r="A56940" s="47"/>
    </row>
    <row r="56941" spans="1:1">
      <c r="A56941" s="1"/>
    </row>
    <row r="56942" spans="1:1">
      <c r="A56942" s="24"/>
    </row>
    <row r="56943" spans="1:1">
      <c r="A56943" s="26"/>
    </row>
    <row r="56944" spans="1:1">
      <c r="A56944" s="26"/>
    </row>
    <row r="56945" spans="1:1">
      <c r="A56945" s="26"/>
    </row>
    <row r="56946" spans="1:1">
      <c r="A56946" s="26"/>
    </row>
    <row r="56947" spans="1:1">
      <c r="A56947" s="26"/>
    </row>
    <row r="56948" spans="1:1">
      <c r="A56948" s="26"/>
    </row>
    <row r="56949" spans="1:1">
      <c r="A56949" s="26"/>
    </row>
    <row r="56950" spans="1:1">
      <c r="A56950" s="26"/>
    </row>
    <row r="56951" spans="1:1">
      <c r="A56951" s="26"/>
    </row>
    <row r="56952" spans="1:1">
      <c r="A56952" s="26"/>
    </row>
    <row r="56953" spans="1:1">
      <c r="A56953" s="26"/>
    </row>
    <row r="56954" spans="1:1">
      <c r="A56954" s="26"/>
    </row>
    <row r="56955" spans="1:1">
      <c r="A56955" s="26"/>
    </row>
    <row r="56956" spans="1:1">
      <c r="A56956" s="26"/>
    </row>
    <row r="56957" spans="1:1">
      <c r="A56957" s="31"/>
    </row>
    <row r="56958" spans="1:1">
      <c r="A56958" s="24"/>
    </row>
    <row r="56959" spans="1:1">
      <c r="A56959" s="24"/>
    </row>
    <row r="56960" spans="1:1">
      <c r="A56960" s="26"/>
    </row>
    <row r="56961" spans="1:1">
      <c r="A56961" s="26"/>
    </row>
    <row r="56962" spans="1:1">
      <c r="A56962" s="26"/>
    </row>
    <row r="56963" spans="1:1">
      <c r="A56963" s="26"/>
    </row>
    <row r="56964" spans="1:1">
      <c r="A56964" s="26"/>
    </row>
    <row r="56965" spans="1:1">
      <c r="A56965" s="26"/>
    </row>
    <row r="56966" spans="1:1">
      <c r="A56966" s="26"/>
    </row>
    <row r="56967" spans="1:1">
      <c r="A56967" s="26"/>
    </row>
    <row r="56968" spans="1:1">
      <c r="A56968" s="26"/>
    </row>
    <row r="56969" spans="1:1">
      <c r="A56969" s="26"/>
    </row>
    <row r="56970" spans="1:1">
      <c r="A56970" s="26"/>
    </row>
    <row r="56971" spans="1:1">
      <c r="A56971" s="26"/>
    </row>
    <row r="56972" spans="1:1">
      <c r="A56972" s="26"/>
    </row>
    <row r="56973" spans="1:1" ht="13.5" thickBot="1">
      <c r="A56973" s="31"/>
    </row>
    <row r="56974" spans="1:1">
      <c r="A56974" s="44"/>
    </row>
    <row r="56975" spans="1:1" ht="13.5" thickBot="1">
      <c r="A56975" s="47"/>
    </row>
    <row r="56976" spans="1:1">
      <c r="A56976" s="48"/>
    </row>
    <row r="56977" spans="1:1">
      <c r="A56977" s="50"/>
    </row>
    <row r="56978" spans="1:1">
      <c r="A56978" s="50"/>
    </row>
    <row r="56979" spans="1:1">
      <c r="A56979" s="50"/>
    </row>
    <row r="56980" spans="1:1">
      <c r="A56980" s="50"/>
    </row>
    <row r="56981" spans="1:1">
      <c r="A56981" s="50"/>
    </row>
    <row r="56982" spans="1:1">
      <c r="A56982" s="50"/>
    </row>
    <row r="56983" spans="1:1">
      <c r="A56983" s="50"/>
    </row>
    <row r="56984" spans="1:1">
      <c r="A56984" s="50"/>
    </row>
    <row r="56985" spans="1:1">
      <c r="A56985" s="50"/>
    </row>
    <row r="56986" spans="1:1">
      <c r="A56986" s="50"/>
    </row>
    <row r="56987" spans="1:1">
      <c r="A56987" s="50"/>
    </row>
    <row r="56988" spans="1:1">
      <c r="A56988" s="50"/>
    </row>
    <row r="56989" spans="1:1">
      <c r="A56989" s="50"/>
    </row>
    <row r="56990" spans="1:1">
      <c r="A56990" s="50"/>
    </row>
    <row r="56991" spans="1:1">
      <c r="A56991" s="50"/>
    </row>
    <row r="56992" spans="1:1" ht="13.5" thickBot="1">
      <c r="A56992" s="47"/>
    </row>
    <row r="56993" spans="1:1">
      <c r="A56993" s="1"/>
    </row>
    <row r="56994" spans="1:1">
      <c r="A56994" s="24"/>
    </row>
    <row r="56995" spans="1:1">
      <c r="A56995" s="26"/>
    </row>
    <row r="56996" spans="1:1">
      <c r="A56996" s="26"/>
    </row>
    <row r="56997" spans="1:1">
      <c r="A56997" s="26"/>
    </row>
    <row r="56998" spans="1:1">
      <c r="A56998" s="26"/>
    </row>
    <row r="56999" spans="1:1">
      <c r="A56999" s="26"/>
    </row>
    <row r="57000" spans="1:1">
      <c r="A57000" s="26"/>
    </row>
    <row r="57001" spans="1:1">
      <c r="A57001" s="26"/>
    </row>
    <row r="57002" spans="1:1">
      <c r="A57002" s="26"/>
    </row>
    <row r="57003" spans="1:1">
      <c r="A57003" s="26"/>
    </row>
    <row r="57004" spans="1:1">
      <c r="A57004" s="26"/>
    </row>
    <row r="57005" spans="1:1">
      <c r="A57005" s="26"/>
    </row>
    <row r="57006" spans="1:1">
      <c r="A57006" s="26"/>
    </row>
    <row r="57007" spans="1:1">
      <c r="A57007" s="26"/>
    </row>
    <row r="57008" spans="1:1">
      <c r="A57008" s="26"/>
    </row>
    <row r="57009" spans="1:1">
      <c r="A57009" s="31"/>
    </row>
    <row r="57010" spans="1:1">
      <c r="A57010" s="24"/>
    </row>
    <row r="57011" spans="1:1">
      <c r="A57011" s="24"/>
    </row>
    <row r="57012" spans="1:1">
      <c r="A57012" s="26"/>
    </row>
    <row r="57013" spans="1:1">
      <c r="A57013" s="26"/>
    </row>
    <row r="57014" spans="1:1">
      <c r="A57014" s="26"/>
    </row>
    <row r="57015" spans="1:1">
      <c r="A57015" s="26"/>
    </row>
    <row r="57016" spans="1:1">
      <c r="A57016" s="26"/>
    </row>
    <row r="57017" spans="1:1">
      <c r="A57017" s="26"/>
    </row>
    <row r="57018" spans="1:1">
      <c r="A57018" s="26"/>
    </row>
    <row r="57019" spans="1:1">
      <c r="A57019" s="26"/>
    </row>
    <row r="57020" spans="1:1">
      <c r="A57020" s="26"/>
    </row>
    <row r="57021" spans="1:1">
      <c r="A57021" s="26"/>
    </row>
    <row r="57022" spans="1:1">
      <c r="A57022" s="26"/>
    </row>
    <row r="57023" spans="1:1">
      <c r="A57023" s="26"/>
    </row>
    <row r="57024" spans="1:1">
      <c r="A57024" s="26"/>
    </row>
    <row r="57025" spans="1:1" ht="13.5" thickBot="1">
      <c r="A57025" s="31"/>
    </row>
    <row r="57026" spans="1:1">
      <c r="A57026" s="44"/>
    </row>
    <row r="57027" spans="1:1" ht="13.5" thickBot="1">
      <c r="A57027" s="47"/>
    </row>
    <row r="57028" spans="1:1">
      <c r="A57028" s="48"/>
    </row>
    <row r="57029" spans="1:1">
      <c r="A57029" s="50"/>
    </row>
    <row r="57030" spans="1:1">
      <c r="A57030" s="50"/>
    </row>
    <row r="57031" spans="1:1">
      <c r="A57031" s="50"/>
    </row>
    <row r="57032" spans="1:1">
      <c r="A57032" s="50"/>
    </row>
    <row r="57033" spans="1:1">
      <c r="A57033" s="50"/>
    </row>
    <row r="57034" spans="1:1">
      <c r="A57034" s="50"/>
    </row>
    <row r="57035" spans="1:1">
      <c r="A57035" s="50"/>
    </row>
    <row r="57036" spans="1:1">
      <c r="A57036" s="50"/>
    </row>
    <row r="57037" spans="1:1">
      <c r="A57037" s="50"/>
    </row>
    <row r="57038" spans="1:1">
      <c r="A57038" s="50"/>
    </row>
    <row r="57039" spans="1:1">
      <c r="A57039" s="50"/>
    </row>
    <row r="57040" spans="1:1">
      <c r="A57040" s="50"/>
    </row>
    <row r="57041" spans="1:1">
      <c r="A57041" s="50"/>
    </row>
    <row r="57042" spans="1:1">
      <c r="A57042" s="50"/>
    </row>
    <row r="57043" spans="1:1">
      <c r="A57043" s="50"/>
    </row>
    <row r="57044" spans="1:1" ht="13.5" thickBot="1">
      <c r="A57044" s="47"/>
    </row>
    <row r="57045" spans="1:1">
      <c r="A57045" s="1"/>
    </row>
    <row r="57046" spans="1:1">
      <c r="A57046" s="24"/>
    </row>
    <row r="57047" spans="1:1">
      <c r="A57047" s="26"/>
    </row>
    <row r="57048" spans="1:1">
      <c r="A57048" s="26"/>
    </row>
    <row r="57049" spans="1:1">
      <c r="A57049" s="26"/>
    </row>
    <row r="57050" spans="1:1">
      <c r="A57050" s="26"/>
    </row>
    <row r="57051" spans="1:1">
      <c r="A57051" s="26"/>
    </row>
    <row r="57052" spans="1:1">
      <c r="A57052" s="26"/>
    </row>
    <row r="57053" spans="1:1">
      <c r="A57053" s="26"/>
    </row>
    <row r="57054" spans="1:1">
      <c r="A57054" s="26"/>
    </row>
    <row r="57055" spans="1:1">
      <c r="A57055" s="26"/>
    </row>
    <row r="57056" spans="1:1">
      <c r="A57056" s="26"/>
    </row>
    <row r="57057" spans="1:1">
      <c r="A57057" s="26"/>
    </row>
    <row r="57058" spans="1:1">
      <c r="A57058" s="26"/>
    </row>
    <row r="57059" spans="1:1">
      <c r="A57059" s="26"/>
    </row>
    <row r="57060" spans="1:1">
      <c r="A57060" s="26"/>
    </row>
    <row r="57061" spans="1:1">
      <c r="A57061" s="31"/>
    </row>
    <row r="57062" spans="1:1">
      <c r="A57062" s="24"/>
    </row>
    <row r="57063" spans="1:1">
      <c r="A57063" s="24"/>
    </row>
    <row r="57064" spans="1:1">
      <c r="A57064" s="26"/>
    </row>
    <row r="57065" spans="1:1">
      <c r="A57065" s="26"/>
    </row>
    <row r="57066" spans="1:1">
      <c r="A57066" s="26"/>
    </row>
    <row r="57067" spans="1:1">
      <c r="A57067" s="26"/>
    </row>
    <row r="57068" spans="1:1">
      <c r="A57068" s="26"/>
    </row>
    <row r="57069" spans="1:1">
      <c r="A57069" s="26"/>
    </row>
    <row r="57070" spans="1:1">
      <c r="A57070" s="26"/>
    </row>
    <row r="57071" spans="1:1">
      <c r="A57071" s="26"/>
    </row>
    <row r="57072" spans="1:1">
      <c r="A57072" s="26"/>
    </row>
    <row r="57073" spans="1:1">
      <c r="A57073" s="26"/>
    </row>
    <row r="57074" spans="1:1">
      <c r="A57074" s="26"/>
    </row>
    <row r="57075" spans="1:1">
      <c r="A57075" s="26"/>
    </row>
    <row r="57076" spans="1:1">
      <c r="A57076" s="26"/>
    </row>
    <row r="57077" spans="1:1" ht="13.5" thickBot="1">
      <c r="A57077" s="31"/>
    </row>
    <row r="57078" spans="1:1">
      <c r="A57078" s="44"/>
    </row>
    <row r="57079" spans="1:1" ht="13.5" thickBot="1">
      <c r="A57079" s="47"/>
    </row>
    <row r="57080" spans="1:1">
      <c r="A57080" s="48"/>
    </row>
    <row r="57081" spans="1:1">
      <c r="A57081" s="50"/>
    </row>
    <row r="57082" spans="1:1">
      <c r="A57082" s="50"/>
    </row>
    <row r="57083" spans="1:1">
      <c r="A57083" s="50"/>
    </row>
    <row r="57084" spans="1:1">
      <c r="A57084" s="50"/>
    </row>
    <row r="57085" spans="1:1">
      <c r="A57085" s="50"/>
    </row>
    <row r="57086" spans="1:1">
      <c r="A57086" s="50"/>
    </row>
    <row r="57087" spans="1:1">
      <c r="A57087" s="50"/>
    </row>
    <row r="57088" spans="1:1">
      <c r="A57088" s="50"/>
    </row>
    <row r="57089" spans="1:1">
      <c r="A57089" s="50"/>
    </row>
    <row r="57090" spans="1:1">
      <c r="A57090" s="50"/>
    </row>
    <row r="57091" spans="1:1">
      <c r="A57091" s="50"/>
    </row>
    <row r="57092" spans="1:1">
      <c r="A57092" s="50"/>
    </row>
    <row r="57093" spans="1:1">
      <c r="A57093" s="50"/>
    </row>
    <row r="57094" spans="1:1">
      <c r="A57094" s="50"/>
    </row>
    <row r="57095" spans="1:1">
      <c r="A57095" s="50"/>
    </row>
    <row r="57096" spans="1:1" ht="13.5" thickBot="1">
      <c r="A57096" s="47"/>
    </row>
    <row r="57097" spans="1:1">
      <c r="A57097" s="1"/>
    </row>
    <row r="57098" spans="1:1">
      <c r="A57098" s="24"/>
    </row>
    <row r="57099" spans="1:1">
      <c r="A57099" s="26"/>
    </row>
    <row r="57100" spans="1:1">
      <c r="A57100" s="26"/>
    </row>
    <row r="57101" spans="1:1">
      <c r="A57101" s="26"/>
    </row>
    <row r="57102" spans="1:1">
      <c r="A57102" s="26"/>
    </row>
    <row r="57103" spans="1:1">
      <c r="A57103" s="26"/>
    </row>
    <row r="57104" spans="1:1">
      <c r="A57104" s="26"/>
    </row>
    <row r="57105" spans="1:1">
      <c r="A57105" s="26"/>
    </row>
    <row r="57106" spans="1:1">
      <c r="A57106" s="26"/>
    </row>
    <row r="57107" spans="1:1">
      <c r="A57107" s="26"/>
    </row>
    <row r="57108" spans="1:1">
      <c r="A57108" s="26"/>
    </row>
    <row r="57109" spans="1:1">
      <c r="A57109" s="26"/>
    </row>
    <row r="57110" spans="1:1">
      <c r="A57110" s="26"/>
    </row>
    <row r="57111" spans="1:1">
      <c r="A57111" s="26"/>
    </row>
    <row r="57112" spans="1:1">
      <c r="A57112" s="26"/>
    </row>
    <row r="57113" spans="1:1">
      <c r="A57113" s="31"/>
    </row>
    <row r="57114" spans="1:1">
      <c r="A57114" s="24"/>
    </row>
    <row r="57115" spans="1:1">
      <c r="A57115" s="24"/>
    </row>
    <row r="57116" spans="1:1">
      <c r="A57116" s="26"/>
    </row>
    <row r="57117" spans="1:1">
      <c r="A57117" s="26"/>
    </row>
    <row r="57118" spans="1:1">
      <c r="A57118" s="26"/>
    </row>
    <row r="57119" spans="1:1">
      <c r="A57119" s="26"/>
    </row>
    <row r="57120" spans="1:1">
      <c r="A57120" s="26"/>
    </row>
    <row r="57121" spans="1:1">
      <c r="A57121" s="26"/>
    </row>
    <row r="57122" spans="1:1">
      <c r="A57122" s="26"/>
    </row>
    <row r="57123" spans="1:1">
      <c r="A57123" s="26"/>
    </row>
    <row r="57124" spans="1:1">
      <c r="A57124" s="26"/>
    </row>
    <row r="57125" spans="1:1">
      <c r="A57125" s="26"/>
    </row>
    <row r="57126" spans="1:1">
      <c r="A57126" s="26"/>
    </row>
    <row r="57127" spans="1:1">
      <c r="A57127" s="26"/>
    </row>
    <row r="57128" spans="1:1">
      <c r="A57128" s="26"/>
    </row>
    <row r="57129" spans="1:1" ht="13.5" thickBot="1">
      <c r="A57129" s="31"/>
    </row>
    <row r="57130" spans="1:1">
      <c r="A57130" s="44"/>
    </row>
    <row r="57131" spans="1:1" ht="13.5" thickBot="1">
      <c r="A57131" s="47"/>
    </row>
    <row r="57132" spans="1:1">
      <c r="A57132" s="48"/>
    </row>
    <row r="57133" spans="1:1">
      <c r="A57133" s="50"/>
    </row>
    <row r="57134" spans="1:1">
      <c r="A57134" s="50"/>
    </row>
    <row r="57135" spans="1:1">
      <c r="A57135" s="50"/>
    </row>
    <row r="57136" spans="1:1">
      <c r="A57136" s="50"/>
    </row>
    <row r="57137" spans="1:1">
      <c r="A57137" s="50"/>
    </row>
    <row r="57138" spans="1:1">
      <c r="A57138" s="50"/>
    </row>
    <row r="57139" spans="1:1">
      <c r="A57139" s="50"/>
    </row>
    <row r="57140" spans="1:1">
      <c r="A57140" s="50"/>
    </row>
    <row r="57141" spans="1:1">
      <c r="A57141" s="50"/>
    </row>
    <row r="57142" spans="1:1">
      <c r="A57142" s="50"/>
    </row>
    <row r="57143" spans="1:1">
      <c r="A57143" s="50"/>
    </row>
    <row r="57144" spans="1:1">
      <c r="A57144" s="50"/>
    </row>
    <row r="57145" spans="1:1">
      <c r="A57145" s="50"/>
    </row>
    <row r="57146" spans="1:1">
      <c r="A57146" s="50"/>
    </row>
    <row r="57147" spans="1:1">
      <c r="A57147" s="50"/>
    </row>
    <row r="57148" spans="1:1" ht="13.5" thickBot="1">
      <c r="A57148" s="47"/>
    </row>
    <row r="57149" spans="1:1">
      <c r="A57149" s="1"/>
    </row>
    <row r="57150" spans="1:1">
      <c r="A57150" s="24"/>
    </row>
    <row r="57151" spans="1:1">
      <c r="A57151" s="26"/>
    </row>
    <row r="57152" spans="1:1">
      <c r="A57152" s="26"/>
    </row>
    <row r="57153" spans="1:1">
      <c r="A57153" s="26"/>
    </row>
    <row r="57154" spans="1:1">
      <c r="A57154" s="26"/>
    </row>
    <row r="57155" spans="1:1">
      <c r="A57155" s="26"/>
    </row>
    <row r="57156" spans="1:1">
      <c r="A57156" s="26"/>
    </row>
    <row r="57157" spans="1:1">
      <c r="A57157" s="26"/>
    </row>
    <row r="57158" spans="1:1">
      <c r="A57158" s="26"/>
    </row>
    <row r="57159" spans="1:1">
      <c r="A57159" s="26"/>
    </row>
    <row r="57160" spans="1:1">
      <c r="A57160" s="26"/>
    </row>
    <row r="57161" spans="1:1">
      <c r="A57161" s="26"/>
    </row>
    <row r="57162" spans="1:1">
      <c r="A57162" s="26"/>
    </row>
    <row r="57163" spans="1:1">
      <c r="A57163" s="26"/>
    </row>
    <row r="57164" spans="1:1">
      <c r="A57164" s="26"/>
    </row>
    <row r="57165" spans="1:1">
      <c r="A57165" s="31"/>
    </row>
    <row r="57166" spans="1:1">
      <c r="A57166" s="24"/>
    </row>
    <row r="57167" spans="1:1">
      <c r="A57167" s="24"/>
    </row>
    <row r="57168" spans="1:1">
      <c r="A57168" s="26"/>
    </row>
    <row r="57169" spans="1:1">
      <c r="A57169" s="26"/>
    </row>
    <row r="57170" spans="1:1">
      <c r="A57170" s="26"/>
    </row>
    <row r="57171" spans="1:1">
      <c r="A57171" s="26"/>
    </row>
    <row r="57172" spans="1:1">
      <c r="A57172" s="26"/>
    </row>
    <row r="57173" spans="1:1">
      <c r="A57173" s="26"/>
    </row>
    <row r="57174" spans="1:1">
      <c r="A57174" s="26"/>
    </row>
    <row r="57175" spans="1:1">
      <c r="A57175" s="26"/>
    </row>
    <row r="57176" spans="1:1">
      <c r="A57176" s="26"/>
    </row>
    <row r="57177" spans="1:1">
      <c r="A57177" s="26"/>
    </row>
    <row r="57178" spans="1:1">
      <c r="A57178" s="26"/>
    </row>
    <row r="57179" spans="1:1">
      <c r="A57179" s="26"/>
    </row>
    <row r="57180" spans="1:1">
      <c r="A57180" s="26"/>
    </row>
    <row r="57181" spans="1:1" ht="13.5" thickBot="1">
      <c r="A57181" s="31"/>
    </row>
    <row r="57182" spans="1:1">
      <c r="A57182" s="44"/>
    </row>
    <row r="57183" spans="1:1" ht="13.5" thickBot="1">
      <c r="A57183" s="47"/>
    </row>
    <row r="57184" spans="1:1">
      <c r="A57184" s="48"/>
    </row>
    <row r="57185" spans="1:1">
      <c r="A57185" s="50"/>
    </row>
    <row r="57186" spans="1:1">
      <c r="A57186" s="50"/>
    </row>
    <row r="57187" spans="1:1">
      <c r="A57187" s="50"/>
    </row>
    <row r="57188" spans="1:1">
      <c r="A57188" s="50"/>
    </row>
    <row r="57189" spans="1:1">
      <c r="A57189" s="50"/>
    </row>
    <row r="57190" spans="1:1">
      <c r="A57190" s="50"/>
    </row>
    <row r="57191" spans="1:1">
      <c r="A57191" s="50"/>
    </row>
    <row r="57192" spans="1:1">
      <c r="A57192" s="50"/>
    </row>
    <row r="57193" spans="1:1">
      <c r="A57193" s="50"/>
    </row>
    <row r="57194" spans="1:1">
      <c r="A57194" s="50"/>
    </row>
    <row r="57195" spans="1:1">
      <c r="A57195" s="50"/>
    </row>
    <row r="57196" spans="1:1">
      <c r="A57196" s="50"/>
    </row>
    <row r="57197" spans="1:1">
      <c r="A57197" s="50"/>
    </row>
    <row r="57198" spans="1:1">
      <c r="A57198" s="50"/>
    </row>
    <row r="57199" spans="1:1">
      <c r="A57199" s="50"/>
    </row>
    <row r="57200" spans="1:1" ht="13.5" thickBot="1">
      <c r="A57200" s="47"/>
    </row>
    <row r="57201" spans="1:1">
      <c r="A57201" s="1"/>
    </row>
    <row r="57202" spans="1:1">
      <c r="A57202" s="24"/>
    </row>
    <row r="57203" spans="1:1">
      <c r="A57203" s="26"/>
    </row>
    <row r="57204" spans="1:1">
      <c r="A57204" s="26"/>
    </row>
    <row r="57205" spans="1:1">
      <c r="A57205" s="26"/>
    </row>
    <row r="57206" spans="1:1">
      <c r="A57206" s="26"/>
    </row>
    <row r="57207" spans="1:1">
      <c r="A57207" s="26"/>
    </row>
    <row r="57208" spans="1:1">
      <c r="A57208" s="26"/>
    </row>
    <row r="57209" spans="1:1">
      <c r="A57209" s="26"/>
    </row>
    <row r="57210" spans="1:1">
      <c r="A57210" s="26"/>
    </row>
    <row r="57211" spans="1:1">
      <c r="A57211" s="26"/>
    </row>
    <row r="57212" spans="1:1">
      <c r="A57212" s="26"/>
    </row>
    <row r="57213" spans="1:1">
      <c r="A57213" s="26"/>
    </row>
    <row r="57214" spans="1:1">
      <c r="A57214" s="26"/>
    </row>
    <row r="57215" spans="1:1">
      <c r="A57215" s="26"/>
    </row>
    <row r="57216" spans="1:1">
      <c r="A57216" s="26"/>
    </row>
    <row r="57217" spans="1:1">
      <c r="A57217" s="31"/>
    </row>
    <row r="57218" spans="1:1">
      <c r="A57218" s="24"/>
    </row>
    <row r="57219" spans="1:1">
      <c r="A57219" s="24"/>
    </row>
    <row r="57220" spans="1:1">
      <c r="A57220" s="26"/>
    </row>
    <row r="57221" spans="1:1">
      <c r="A57221" s="26"/>
    </row>
    <row r="57222" spans="1:1">
      <c r="A57222" s="26"/>
    </row>
    <row r="57223" spans="1:1">
      <c r="A57223" s="26"/>
    </row>
    <row r="57224" spans="1:1">
      <c r="A57224" s="26"/>
    </row>
    <row r="57225" spans="1:1">
      <c r="A57225" s="26"/>
    </row>
    <row r="57226" spans="1:1">
      <c r="A57226" s="26"/>
    </row>
    <row r="57227" spans="1:1">
      <c r="A57227" s="26"/>
    </row>
    <row r="57228" spans="1:1">
      <c r="A57228" s="26"/>
    </row>
    <row r="57229" spans="1:1">
      <c r="A57229" s="26"/>
    </row>
    <row r="57230" spans="1:1">
      <c r="A57230" s="26"/>
    </row>
    <row r="57231" spans="1:1">
      <c r="A57231" s="26"/>
    </row>
    <row r="57232" spans="1:1">
      <c r="A57232" s="26"/>
    </row>
    <row r="57233" spans="1:1" ht="13.5" thickBot="1">
      <c r="A57233" s="31"/>
    </row>
    <row r="57234" spans="1:1">
      <c r="A57234" s="44"/>
    </row>
    <row r="57235" spans="1:1" ht="13.5" thickBot="1">
      <c r="A57235" s="47"/>
    </row>
    <row r="57236" spans="1:1">
      <c r="A57236" s="48"/>
    </row>
    <row r="57237" spans="1:1">
      <c r="A57237" s="50"/>
    </row>
    <row r="57238" spans="1:1">
      <c r="A57238" s="50"/>
    </row>
    <row r="57239" spans="1:1">
      <c r="A57239" s="50"/>
    </row>
    <row r="57240" spans="1:1">
      <c r="A57240" s="50"/>
    </row>
    <row r="57241" spans="1:1">
      <c r="A57241" s="50"/>
    </row>
    <row r="57242" spans="1:1">
      <c r="A57242" s="50"/>
    </row>
    <row r="57243" spans="1:1">
      <c r="A57243" s="50"/>
    </row>
    <row r="57244" spans="1:1">
      <c r="A57244" s="50"/>
    </row>
    <row r="57245" spans="1:1">
      <c r="A57245" s="50"/>
    </row>
    <row r="57246" spans="1:1">
      <c r="A57246" s="50"/>
    </row>
    <row r="57247" spans="1:1">
      <c r="A57247" s="50"/>
    </row>
    <row r="57248" spans="1:1">
      <c r="A57248" s="50"/>
    </row>
    <row r="57249" spans="1:1">
      <c r="A57249" s="50"/>
    </row>
    <row r="57250" spans="1:1">
      <c r="A57250" s="50"/>
    </row>
    <row r="57251" spans="1:1">
      <c r="A57251" s="50"/>
    </row>
    <row r="57252" spans="1:1" ht="13.5" thickBot="1">
      <c r="A57252" s="47"/>
    </row>
    <row r="57253" spans="1:1">
      <c r="A57253" s="1"/>
    </row>
    <row r="57254" spans="1:1">
      <c r="A57254" s="24"/>
    </row>
    <row r="57255" spans="1:1">
      <c r="A57255" s="26"/>
    </row>
    <row r="57256" spans="1:1">
      <c r="A57256" s="26"/>
    </row>
    <row r="57257" spans="1:1">
      <c r="A57257" s="26"/>
    </row>
    <row r="57258" spans="1:1">
      <c r="A57258" s="26"/>
    </row>
    <row r="57259" spans="1:1">
      <c r="A57259" s="26"/>
    </row>
    <row r="57260" spans="1:1">
      <c r="A57260" s="26"/>
    </row>
    <row r="57261" spans="1:1">
      <c r="A57261" s="26"/>
    </row>
    <row r="57262" spans="1:1">
      <c r="A57262" s="26"/>
    </row>
    <row r="57263" spans="1:1">
      <c r="A57263" s="26"/>
    </row>
    <row r="57264" spans="1:1">
      <c r="A57264" s="26"/>
    </row>
    <row r="57265" spans="1:1">
      <c r="A57265" s="26"/>
    </row>
    <row r="57266" spans="1:1">
      <c r="A57266" s="26"/>
    </row>
    <row r="57267" spans="1:1">
      <c r="A57267" s="26"/>
    </row>
    <row r="57268" spans="1:1">
      <c r="A57268" s="26"/>
    </row>
    <row r="57269" spans="1:1">
      <c r="A57269" s="31"/>
    </row>
    <row r="57270" spans="1:1">
      <c r="A57270" s="24"/>
    </row>
    <row r="57271" spans="1:1">
      <c r="A57271" s="24"/>
    </row>
    <row r="57272" spans="1:1">
      <c r="A57272" s="26"/>
    </row>
    <row r="57273" spans="1:1">
      <c r="A57273" s="26"/>
    </row>
    <row r="57274" spans="1:1">
      <c r="A57274" s="26"/>
    </row>
    <row r="57275" spans="1:1">
      <c r="A57275" s="26"/>
    </row>
    <row r="57276" spans="1:1">
      <c r="A57276" s="26"/>
    </row>
    <row r="57277" spans="1:1">
      <c r="A57277" s="26"/>
    </row>
    <row r="57278" spans="1:1">
      <c r="A57278" s="26"/>
    </row>
    <row r="57279" spans="1:1">
      <c r="A57279" s="26"/>
    </row>
    <row r="57280" spans="1:1">
      <c r="A57280" s="26"/>
    </row>
    <row r="57281" spans="1:1">
      <c r="A57281" s="26"/>
    </row>
    <row r="57282" spans="1:1">
      <c r="A57282" s="26"/>
    </row>
    <row r="57283" spans="1:1">
      <c r="A57283" s="26"/>
    </row>
    <row r="57284" spans="1:1">
      <c r="A57284" s="26"/>
    </row>
    <row r="57285" spans="1:1" ht="13.5" thickBot="1">
      <c r="A57285" s="31"/>
    </row>
    <row r="57286" spans="1:1">
      <c r="A57286" s="44"/>
    </row>
    <row r="57287" spans="1:1" ht="13.5" thickBot="1">
      <c r="A57287" s="47"/>
    </row>
    <row r="57288" spans="1:1">
      <c r="A57288" s="48"/>
    </row>
    <row r="57289" spans="1:1">
      <c r="A57289" s="50"/>
    </row>
    <row r="57290" spans="1:1">
      <c r="A57290" s="50"/>
    </row>
    <row r="57291" spans="1:1">
      <c r="A57291" s="50"/>
    </row>
    <row r="57292" spans="1:1">
      <c r="A57292" s="50"/>
    </row>
    <row r="57293" spans="1:1">
      <c r="A57293" s="50"/>
    </row>
    <row r="57294" spans="1:1">
      <c r="A57294" s="50"/>
    </row>
    <row r="57295" spans="1:1">
      <c r="A57295" s="50"/>
    </row>
    <row r="57296" spans="1:1">
      <c r="A57296" s="50"/>
    </row>
    <row r="57297" spans="1:1">
      <c r="A57297" s="50"/>
    </row>
    <row r="57298" spans="1:1">
      <c r="A57298" s="50"/>
    </row>
    <row r="57299" spans="1:1">
      <c r="A57299" s="50"/>
    </row>
    <row r="57300" spans="1:1">
      <c r="A57300" s="50"/>
    </row>
    <row r="57301" spans="1:1">
      <c r="A57301" s="50"/>
    </row>
    <row r="57302" spans="1:1">
      <c r="A57302" s="50"/>
    </row>
    <row r="57303" spans="1:1">
      <c r="A57303" s="50"/>
    </row>
    <row r="57304" spans="1:1" ht="13.5" thickBot="1">
      <c r="A57304" s="47"/>
    </row>
    <row r="57305" spans="1:1">
      <c r="A57305" s="1"/>
    </row>
    <row r="57306" spans="1:1">
      <c r="A57306" s="24"/>
    </row>
    <row r="57307" spans="1:1">
      <c r="A57307" s="26"/>
    </row>
    <row r="57308" spans="1:1">
      <c r="A57308" s="26"/>
    </row>
    <row r="57309" spans="1:1">
      <c r="A57309" s="26"/>
    </row>
    <row r="57310" spans="1:1">
      <c r="A57310" s="26"/>
    </row>
    <row r="57311" spans="1:1">
      <c r="A57311" s="26"/>
    </row>
    <row r="57312" spans="1:1">
      <c r="A57312" s="26"/>
    </row>
    <row r="57313" spans="1:1">
      <c r="A57313" s="26"/>
    </row>
    <row r="57314" spans="1:1">
      <c r="A57314" s="26"/>
    </row>
    <row r="57315" spans="1:1">
      <c r="A57315" s="26"/>
    </row>
    <row r="57316" spans="1:1">
      <c r="A57316" s="26"/>
    </row>
    <row r="57317" spans="1:1">
      <c r="A57317" s="26"/>
    </row>
    <row r="57318" spans="1:1">
      <c r="A57318" s="26"/>
    </row>
    <row r="57319" spans="1:1">
      <c r="A57319" s="26"/>
    </row>
    <row r="57320" spans="1:1">
      <c r="A57320" s="26"/>
    </row>
    <row r="57321" spans="1:1">
      <c r="A57321" s="31"/>
    </row>
    <row r="57322" spans="1:1">
      <c r="A57322" s="24"/>
    </row>
    <row r="57323" spans="1:1">
      <c r="A57323" s="24"/>
    </row>
    <row r="57324" spans="1:1">
      <c r="A57324" s="26"/>
    </row>
    <row r="57325" spans="1:1">
      <c r="A57325" s="26"/>
    </row>
    <row r="57326" spans="1:1">
      <c r="A57326" s="26"/>
    </row>
    <row r="57327" spans="1:1">
      <c r="A57327" s="26"/>
    </row>
    <row r="57328" spans="1:1">
      <c r="A57328" s="26"/>
    </row>
    <row r="57329" spans="1:1">
      <c r="A57329" s="26"/>
    </row>
    <row r="57330" spans="1:1">
      <c r="A57330" s="26"/>
    </row>
    <row r="57331" spans="1:1">
      <c r="A57331" s="26"/>
    </row>
    <row r="57332" spans="1:1">
      <c r="A57332" s="26"/>
    </row>
    <row r="57333" spans="1:1">
      <c r="A57333" s="26"/>
    </row>
    <row r="57334" spans="1:1">
      <c r="A57334" s="26"/>
    </row>
    <row r="57335" spans="1:1">
      <c r="A57335" s="26"/>
    </row>
    <row r="57336" spans="1:1">
      <c r="A57336" s="26"/>
    </row>
    <row r="57337" spans="1:1" ht="13.5" thickBot="1">
      <c r="A57337" s="31"/>
    </row>
    <row r="57338" spans="1:1">
      <c r="A57338" s="44"/>
    </row>
    <row r="57339" spans="1:1" ht="13.5" thickBot="1">
      <c r="A57339" s="47"/>
    </row>
    <row r="57340" spans="1:1">
      <c r="A57340" s="48"/>
    </row>
    <row r="57341" spans="1:1">
      <c r="A57341" s="50"/>
    </row>
    <row r="57342" spans="1:1">
      <c r="A57342" s="50"/>
    </row>
    <row r="57343" spans="1:1">
      <c r="A57343" s="50"/>
    </row>
    <row r="57344" spans="1:1">
      <c r="A57344" s="50"/>
    </row>
    <row r="57345" spans="1:1">
      <c r="A57345" s="50"/>
    </row>
    <row r="57346" spans="1:1">
      <c r="A57346" s="50"/>
    </row>
    <row r="57347" spans="1:1">
      <c r="A57347" s="50"/>
    </row>
    <row r="57348" spans="1:1">
      <c r="A57348" s="50"/>
    </row>
    <row r="57349" spans="1:1">
      <c r="A57349" s="50"/>
    </row>
    <row r="57350" spans="1:1">
      <c r="A57350" s="50"/>
    </row>
    <row r="57351" spans="1:1">
      <c r="A57351" s="50"/>
    </row>
    <row r="57352" spans="1:1">
      <c r="A57352" s="50"/>
    </row>
    <row r="57353" spans="1:1">
      <c r="A57353" s="50"/>
    </row>
    <row r="57354" spans="1:1">
      <c r="A57354" s="50"/>
    </row>
    <row r="57355" spans="1:1">
      <c r="A57355" s="50"/>
    </row>
    <row r="57356" spans="1:1" ht="13.5" thickBot="1">
      <c r="A57356" s="47"/>
    </row>
    <row r="57357" spans="1:1">
      <c r="A57357" s="1"/>
    </row>
    <row r="57358" spans="1:1">
      <c r="A57358" s="24"/>
    </row>
    <row r="57359" spans="1:1">
      <c r="A57359" s="26"/>
    </row>
    <row r="57360" spans="1:1">
      <c r="A57360" s="26"/>
    </row>
    <row r="57361" spans="1:1">
      <c r="A57361" s="26"/>
    </row>
    <row r="57362" spans="1:1">
      <c r="A57362" s="26"/>
    </row>
    <row r="57363" spans="1:1">
      <c r="A57363" s="26"/>
    </row>
    <row r="57364" spans="1:1">
      <c r="A57364" s="26"/>
    </row>
    <row r="57365" spans="1:1">
      <c r="A57365" s="26"/>
    </row>
    <row r="57366" spans="1:1">
      <c r="A57366" s="26"/>
    </row>
    <row r="57367" spans="1:1">
      <c r="A57367" s="26"/>
    </row>
    <row r="57368" spans="1:1">
      <c r="A57368" s="26"/>
    </row>
    <row r="57369" spans="1:1">
      <c r="A57369" s="26"/>
    </row>
    <row r="57370" spans="1:1">
      <c r="A57370" s="26"/>
    </row>
    <row r="57371" spans="1:1">
      <c r="A57371" s="26"/>
    </row>
    <row r="57372" spans="1:1">
      <c r="A57372" s="26"/>
    </row>
    <row r="57373" spans="1:1">
      <c r="A57373" s="31"/>
    </row>
    <row r="57374" spans="1:1">
      <c r="A57374" s="24"/>
    </row>
    <row r="57375" spans="1:1">
      <c r="A57375" s="24"/>
    </row>
    <row r="57376" spans="1:1">
      <c r="A57376" s="26"/>
    </row>
    <row r="57377" spans="1:1">
      <c r="A57377" s="26"/>
    </row>
    <row r="57378" spans="1:1">
      <c r="A57378" s="26"/>
    </row>
    <row r="57379" spans="1:1">
      <c r="A57379" s="26"/>
    </row>
    <row r="57380" spans="1:1">
      <c r="A57380" s="26"/>
    </row>
    <row r="57381" spans="1:1">
      <c r="A57381" s="26"/>
    </row>
    <row r="57382" spans="1:1">
      <c r="A57382" s="26"/>
    </row>
    <row r="57383" spans="1:1">
      <c r="A57383" s="26"/>
    </row>
    <row r="57384" spans="1:1">
      <c r="A57384" s="26"/>
    </row>
    <row r="57385" spans="1:1">
      <c r="A57385" s="26"/>
    </row>
    <row r="57386" spans="1:1">
      <c r="A57386" s="26"/>
    </row>
    <row r="57387" spans="1:1">
      <c r="A57387" s="26"/>
    </row>
    <row r="57388" spans="1:1">
      <c r="A57388" s="26"/>
    </row>
    <row r="57389" spans="1:1" ht="13.5" thickBot="1">
      <c r="A57389" s="31"/>
    </row>
    <row r="57390" spans="1:1">
      <c r="A57390" s="44"/>
    </row>
    <row r="57391" spans="1:1" ht="13.5" thickBot="1">
      <c r="A57391" s="47"/>
    </row>
    <row r="57392" spans="1:1">
      <c r="A57392" s="48"/>
    </row>
    <row r="57393" spans="1:1">
      <c r="A57393" s="50"/>
    </row>
    <row r="57394" spans="1:1">
      <c r="A57394" s="50"/>
    </row>
    <row r="57395" spans="1:1">
      <c r="A57395" s="50"/>
    </row>
    <row r="57396" spans="1:1">
      <c r="A57396" s="50"/>
    </row>
    <row r="57397" spans="1:1">
      <c r="A57397" s="50"/>
    </row>
    <row r="57398" spans="1:1">
      <c r="A57398" s="50"/>
    </row>
    <row r="57399" spans="1:1">
      <c r="A57399" s="50"/>
    </row>
    <row r="57400" spans="1:1">
      <c r="A57400" s="50"/>
    </row>
    <row r="57401" spans="1:1">
      <c r="A57401" s="50"/>
    </row>
    <row r="57402" spans="1:1">
      <c r="A57402" s="50"/>
    </row>
    <row r="57403" spans="1:1">
      <c r="A57403" s="50"/>
    </row>
    <row r="57404" spans="1:1">
      <c r="A57404" s="50"/>
    </row>
    <row r="57405" spans="1:1">
      <c r="A57405" s="50"/>
    </row>
    <row r="57406" spans="1:1">
      <c r="A57406" s="50"/>
    </row>
    <row r="57407" spans="1:1">
      <c r="A57407" s="50"/>
    </row>
    <row r="57408" spans="1:1" ht="13.5" thickBot="1">
      <c r="A57408" s="47"/>
    </row>
    <row r="57409" spans="1:1">
      <c r="A57409" s="1"/>
    </row>
    <row r="57410" spans="1:1">
      <c r="A57410" s="24"/>
    </row>
    <row r="57411" spans="1:1">
      <c r="A57411" s="26"/>
    </row>
    <row r="57412" spans="1:1">
      <c r="A57412" s="26"/>
    </row>
    <row r="57413" spans="1:1">
      <c r="A57413" s="26"/>
    </row>
    <row r="57414" spans="1:1">
      <c r="A57414" s="26"/>
    </row>
    <row r="57415" spans="1:1">
      <c r="A57415" s="26"/>
    </row>
    <row r="57416" spans="1:1">
      <c r="A57416" s="26"/>
    </row>
    <row r="57417" spans="1:1">
      <c r="A57417" s="26"/>
    </row>
    <row r="57418" spans="1:1">
      <c r="A57418" s="26"/>
    </row>
    <row r="57419" spans="1:1">
      <c r="A57419" s="26"/>
    </row>
    <row r="57420" spans="1:1">
      <c r="A57420" s="26"/>
    </row>
    <row r="57421" spans="1:1">
      <c r="A57421" s="26"/>
    </row>
    <row r="57422" spans="1:1">
      <c r="A57422" s="26"/>
    </row>
    <row r="57423" spans="1:1">
      <c r="A57423" s="26"/>
    </row>
    <row r="57424" spans="1:1">
      <c r="A57424" s="26"/>
    </row>
    <row r="57425" spans="1:1">
      <c r="A57425" s="31"/>
    </row>
    <row r="57426" spans="1:1">
      <c r="A57426" s="24"/>
    </row>
    <row r="57427" spans="1:1">
      <c r="A57427" s="24"/>
    </row>
    <row r="57428" spans="1:1">
      <c r="A57428" s="26"/>
    </row>
    <row r="57429" spans="1:1">
      <c r="A57429" s="26"/>
    </row>
    <row r="57430" spans="1:1">
      <c r="A57430" s="26"/>
    </row>
    <row r="57431" spans="1:1">
      <c r="A57431" s="26"/>
    </row>
    <row r="57432" spans="1:1">
      <c r="A57432" s="26"/>
    </row>
    <row r="57433" spans="1:1">
      <c r="A57433" s="26"/>
    </row>
    <row r="57434" spans="1:1">
      <c r="A57434" s="26"/>
    </row>
    <row r="57435" spans="1:1">
      <c r="A57435" s="26"/>
    </row>
    <row r="57436" spans="1:1">
      <c r="A57436" s="26"/>
    </row>
    <row r="57437" spans="1:1">
      <c r="A57437" s="26"/>
    </row>
    <row r="57438" spans="1:1">
      <c r="A57438" s="26"/>
    </row>
    <row r="57439" spans="1:1">
      <c r="A57439" s="26"/>
    </row>
    <row r="57440" spans="1:1">
      <c r="A57440" s="26"/>
    </row>
    <row r="57441" spans="1:1" ht="13.5" thickBot="1">
      <c r="A57441" s="31"/>
    </row>
    <row r="57442" spans="1:1">
      <c r="A57442" s="44"/>
    </row>
    <row r="57443" spans="1:1" ht="13.5" thickBot="1">
      <c r="A57443" s="47"/>
    </row>
    <row r="57444" spans="1:1">
      <c r="A57444" s="48"/>
    </row>
    <row r="57445" spans="1:1">
      <c r="A57445" s="50"/>
    </row>
    <row r="57446" spans="1:1">
      <c r="A57446" s="50"/>
    </row>
    <row r="57447" spans="1:1">
      <c r="A57447" s="50"/>
    </row>
    <row r="57448" spans="1:1">
      <c r="A57448" s="50"/>
    </row>
    <row r="57449" spans="1:1">
      <c r="A57449" s="50"/>
    </row>
    <row r="57450" spans="1:1">
      <c r="A57450" s="50"/>
    </row>
    <row r="57451" spans="1:1">
      <c r="A57451" s="50"/>
    </row>
    <row r="57452" spans="1:1">
      <c r="A57452" s="50"/>
    </row>
    <row r="57453" spans="1:1">
      <c r="A57453" s="50"/>
    </row>
    <row r="57454" spans="1:1">
      <c r="A57454" s="50"/>
    </row>
    <row r="57455" spans="1:1">
      <c r="A57455" s="50"/>
    </row>
    <row r="57456" spans="1:1">
      <c r="A57456" s="50"/>
    </row>
    <row r="57457" spans="1:1">
      <c r="A57457" s="50"/>
    </row>
    <row r="57458" spans="1:1">
      <c r="A57458" s="50"/>
    </row>
    <row r="57459" spans="1:1">
      <c r="A57459" s="50"/>
    </row>
    <row r="57460" spans="1:1" ht="13.5" thickBot="1">
      <c r="A57460" s="47"/>
    </row>
    <row r="57461" spans="1:1">
      <c r="A57461" s="1"/>
    </row>
    <row r="57462" spans="1:1">
      <c r="A57462" s="24"/>
    </row>
    <row r="57463" spans="1:1">
      <c r="A57463" s="26"/>
    </row>
    <row r="57464" spans="1:1">
      <c r="A57464" s="26"/>
    </row>
    <row r="57465" spans="1:1">
      <c r="A57465" s="26"/>
    </row>
    <row r="57466" spans="1:1">
      <c r="A57466" s="26"/>
    </row>
    <row r="57467" spans="1:1">
      <c r="A57467" s="26"/>
    </row>
    <row r="57468" spans="1:1">
      <c r="A57468" s="26"/>
    </row>
    <row r="57469" spans="1:1">
      <c r="A57469" s="26"/>
    </row>
    <row r="57470" spans="1:1">
      <c r="A57470" s="26"/>
    </row>
    <row r="57471" spans="1:1">
      <c r="A57471" s="26"/>
    </row>
    <row r="57472" spans="1:1">
      <c r="A57472" s="26"/>
    </row>
    <row r="57473" spans="1:1">
      <c r="A57473" s="26"/>
    </row>
    <row r="57474" spans="1:1">
      <c r="A57474" s="26"/>
    </row>
    <row r="57475" spans="1:1">
      <c r="A57475" s="26"/>
    </row>
    <row r="57476" spans="1:1">
      <c r="A57476" s="26"/>
    </row>
    <row r="57477" spans="1:1">
      <c r="A57477" s="31"/>
    </row>
    <row r="57478" spans="1:1">
      <c r="A57478" s="24"/>
    </row>
    <row r="57479" spans="1:1">
      <c r="A57479" s="24"/>
    </row>
    <row r="57480" spans="1:1">
      <c r="A57480" s="26"/>
    </row>
    <row r="57481" spans="1:1">
      <c r="A57481" s="26"/>
    </row>
    <row r="57482" spans="1:1">
      <c r="A57482" s="26"/>
    </row>
    <row r="57483" spans="1:1">
      <c r="A57483" s="26"/>
    </row>
    <row r="57484" spans="1:1">
      <c r="A57484" s="26"/>
    </row>
    <row r="57485" spans="1:1">
      <c r="A57485" s="26"/>
    </row>
    <row r="57486" spans="1:1">
      <c r="A57486" s="26"/>
    </row>
    <row r="57487" spans="1:1">
      <c r="A57487" s="26"/>
    </row>
    <row r="57488" spans="1:1">
      <c r="A57488" s="26"/>
    </row>
    <row r="57489" spans="1:1">
      <c r="A57489" s="26"/>
    </row>
    <row r="57490" spans="1:1">
      <c r="A57490" s="26"/>
    </row>
    <row r="57491" spans="1:1">
      <c r="A57491" s="26"/>
    </row>
    <row r="57492" spans="1:1">
      <c r="A57492" s="26"/>
    </row>
    <row r="57493" spans="1:1" ht="13.5" thickBot="1">
      <c r="A57493" s="31"/>
    </row>
    <row r="57494" spans="1:1">
      <c r="A57494" s="44"/>
    </row>
    <row r="57495" spans="1:1" ht="13.5" thickBot="1">
      <c r="A57495" s="47"/>
    </row>
    <row r="57496" spans="1:1">
      <c r="A57496" s="48"/>
    </row>
    <row r="57497" spans="1:1">
      <c r="A57497" s="50"/>
    </row>
    <row r="57498" spans="1:1">
      <c r="A57498" s="50"/>
    </row>
    <row r="57499" spans="1:1">
      <c r="A57499" s="50"/>
    </row>
    <row r="57500" spans="1:1">
      <c r="A57500" s="50"/>
    </row>
    <row r="57501" spans="1:1">
      <c r="A57501" s="50"/>
    </row>
    <row r="57502" spans="1:1">
      <c r="A57502" s="50"/>
    </row>
    <row r="57503" spans="1:1">
      <c r="A57503" s="50"/>
    </row>
    <row r="57504" spans="1:1">
      <c r="A57504" s="50"/>
    </row>
    <row r="57505" spans="1:1">
      <c r="A57505" s="50"/>
    </row>
    <row r="57506" spans="1:1">
      <c r="A57506" s="50"/>
    </row>
    <row r="57507" spans="1:1">
      <c r="A57507" s="50"/>
    </row>
    <row r="57508" spans="1:1">
      <c r="A57508" s="50"/>
    </row>
    <row r="57509" spans="1:1">
      <c r="A57509" s="50"/>
    </row>
    <row r="57510" spans="1:1">
      <c r="A57510" s="50"/>
    </row>
    <row r="57511" spans="1:1">
      <c r="A57511" s="50"/>
    </row>
    <row r="57512" spans="1:1" ht="13.5" thickBot="1">
      <c r="A57512" s="47"/>
    </row>
    <row r="57513" spans="1:1">
      <c r="A57513" s="1"/>
    </row>
    <row r="57514" spans="1:1">
      <c r="A57514" s="24"/>
    </row>
    <row r="57515" spans="1:1">
      <c r="A57515" s="26"/>
    </row>
    <row r="57516" spans="1:1">
      <c r="A57516" s="26"/>
    </row>
    <row r="57517" spans="1:1">
      <c r="A57517" s="26"/>
    </row>
    <row r="57518" spans="1:1">
      <c r="A57518" s="26"/>
    </row>
    <row r="57519" spans="1:1">
      <c r="A57519" s="26"/>
    </row>
    <row r="57520" spans="1:1">
      <c r="A57520" s="26"/>
    </row>
    <row r="57521" spans="1:1">
      <c r="A57521" s="26"/>
    </row>
    <row r="57522" spans="1:1">
      <c r="A57522" s="26"/>
    </row>
    <row r="57523" spans="1:1">
      <c r="A57523" s="26"/>
    </row>
    <row r="57524" spans="1:1">
      <c r="A57524" s="26"/>
    </row>
    <row r="57525" spans="1:1">
      <c r="A57525" s="26"/>
    </row>
    <row r="57526" spans="1:1">
      <c r="A57526" s="26"/>
    </row>
    <row r="57527" spans="1:1">
      <c r="A57527" s="26"/>
    </row>
    <row r="57528" spans="1:1">
      <c r="A57528" s="26"/>
    </row>
    <row r="57529" spans="1:1">
      <c r="A57529" s="31"/>
    </row>
    <row r="57530" spans="1:1">
      <c r="A57530" s="24"/>
    </row>
    <row r="57531" spans="1:1">
      <c r="A57531" s="24"/>
    </row>
    <row r="57532" spans="1:1">
      <c r="A57532" s="26"/>
    </row>
    <row r="57533" spans="1:1">
      <c r="A57533" s="26"/>
    </row>
    <row r="57534" spans="1:1">
      <c r="A57534" s="26"/>
    </row>
    <row r="57535" spans="1:1">
      <c r="A57535" s="26"/>
    </row>
    <row r="57536" spans="1:1">
      <c r="A57536" s="26"/>
    </row>
    <row r="57537" spans="1:1">
      <c r="A57537" s="26"/>
    </row>
    <row r="57538" spans="1:1">
      <c r="A57538" s="26"/>
    </row>
    <row r="57539" spans="1:1">
      <c r="A57539" s="26"/>
    </row>
    <row r="57540" spans="1:1">
      <c r="A57540" s="26"/>
    </row>
    <row r="57541" spans="1:1">
      <c r="A57541" s="26"/>
    </row>
    <row r="57542" spans="1:1">
      <c r="A57542" s="26"/>
    </row>
    <row r="57543" spans="1:1">
      <c r="A57543" s="26"/>
    </row>
    <row r="57544" spans="1:1">
      <c r="A57544" s="26"/>
    </row>
    <row r="57545" spans="1:1" ht="13.5" thickBot="1">
      <c r="A57545" s="31"/>
    </row>
    <row r="57546" spans="1:1">
      <c r="A57546" s="44"/>
    </row>
    <row r="57547" spans="1:1" ht="13.5" thickBot="1">
      <c r="A57547" s="47"/>
    </row>
    <row r="57548" spans="1:1">
      <c r="A57548" s="48"/>
    </row>
    <row r="57549" spans="1:1">
      <c r="A57549" s="50"/>
    </row>
    <row r="57550" spans="1:1">
      <c r="A57550" s="50"/>
    </row>
    <row r="57551" spans="1:1">
      <c r="A57551" s="50"/>
    </row>
    <row r="57552" spans="1:1">
      <c r="A57552" s="50"/>
    </row>
    <row r="57553" spans="1:1">
      <c r="A57553" s="50"/>
    </row>
    <row r="57554" spans="1:1">
      <c r="A57554" s="50"/>
    </row>
    <row r="57555" spans="1:1">
      <c r="A57555" s="50"/>
    </row>
    <row r="57556" spans="1:1">
      <c r="A57556" s="50"/>
    </row>
    <row r="57557" spans="1:1">
      <c r="A57557" s="50"/>
    </row>
    <row r="57558" spans="1:1">
      <c r="A57558" s="50"/>
    </row>
    <row r="57559" spans="1:1">
      <c r="A57559" s="50"/>
    </row>
    <row r="57560" spans="1:1">
      <c r="A57560" s="50"/>
    </row>
    <row r="57561" spans="1:1">
      <c r="A57561" s="50"/>
    </row>
    <row r="57562" spans="1:1">
      <c r="A57562" s="50"/>
    </row>
    <row r="57563" spans="1:1">
      <c r="A57563" s="50"/>
    </row>
    <row r="57564" spans="1:1" ht="13.5" thickBot="1">
      <c r="A57564" s="47"/>
    </row>
    <row r="57565" spans="1:1">
      <c r="A57565" s="1"/>
    </row>
    <row r="57566" spans="1:1">
      <c r="A57566" s="24"/>
    </row>
    <row r="57567" spans="1:1">
      <c r="A57567" s="26"/>
    </row>
    <row r="57568" spans="1:1">
      <c r="A57568" s="26"/>
    </row>
    <row r="57569" spans="1:1">
      <c r="A57569" s="26"/>
    </row>
    <row r="57570" spans="1:1">
      <c r="A57570" s="26"/>
    </row>
    <row r="57571" spans="1:1">
      <c r="A57571" s="26"/>
    </row>
    <row r="57572" spans="1:1">
      <c r="A57572" s="26"/>
    </row>
    <row r="57573" spans="1:1">
      <c r="A57573" s="26"/>
    </row>
    <row r="57574" spans="1:1">
      <c r="A57574" s="26"/>
    </row>
    <row r="57575" spans="1:1">
      <c r="A57575" s="26"/>
    </row>
    <row r="57576" spans="1:1">
      <c r="A57576" s="26"/>
    </row>
    <row r="57577" spans="1:1">
      <c r="A57577" s="26"/>
    </row>
    <row r="57578" spans="1:1">
      <c r="A57578" s="26"/>
    </row>
    <row r="57579" spans="1:1">
      <c r="A57579" s="26"/>
    </row>
    <row r="57580" spans="1:1">
      <c r="A57580" s="26"/>
    </row>
    <row r="57581" spans="1:1">
      <c r="A57581" s="31"/>
    </row>
    <row r="57582" spans="1:1">
      <c r="A57582" s="24"/>
    </row>
    <row r="57583" spans="1:1">
      <c r="A57583" s="24"/>
    </row>
    <row r="57584" spans="1:1">
      <c r="A57584" s="26"/>
    </row>
    <row r="57585" spans="1:1">
      <c r="A57585" s="26"/>
    </row>
    <row r="57586" spans="1:1">
      <c r="A57586" s="26"/>
    </row>
    <row r="57587" spans="1:1">
      <c r="A57587" s="26"/>
    </row>
    <row r="57588" spans="1:1">
      <c r="A57588" s="26"/>
    </row>
    <row r="57589" spans="1:1">
      <c r="A57589" s="26"/>
    </row>
    <row r="57590" spans="1:1">
      <c r="A57590" s="26"/>
    </row>
    <row r="57591" spans="1:1">
      <c r="A57591" s="26"/>
    </row>
    <row r="57592" spans="1:1">
      <c r="A57592" s="26"/>
    </row>
    <row r="57593" spans="1:1">
      <c r="A57593" s="26"/>
    </row>
    <row r="57594" spans="1:1">
      <c r="A57594" s="26"/>
    </row>
    <row r="57595" spans="1:1">
      <c r="A57595" s="26"/>
    </row>
    <row r="57596" spans="1:1">
      <c r="A57596" s="26"/>
    </row>
    <row r="57597" spans="1:1" ht="13.5" thickBot="1">
      <c r="A57597" s="31"/>
    </row>
    <row r="57598" spans="1:1">
      <c r="A57598" s="44"/>
    </row>
    <row r="57599" spans="1:1" ht="13.5" thickBot="1">
      <c r="A57599" s="47"/>
    </row>
    <row r="57600" spans="1:1">
      <c r="A57600" s="48"/>
    </row>
    <row r="57601" spans="1:1">
      <c r="A57601" s="50"/>
    </row>
    <row r="57602" spans="1:1">
      <c r="A57602" s="50"/>
    </row>
    <row r="57603" spans="1:1">
      <c r="A57603" s="50"/>
    </row>
    <row r="57604" spans="1:1">
      <c r="A57604" s="50"/>
    </row>
    <row r="57605" spans="1:1">
      <c r="A57605" s="50"/>
    </row>
    <row r="57606" spans="1:1">
      <c r="A57606" s="50"/>
    </row>
    <row r="57607" spans="1:1">
      <c r="A57607" s="50"/>
    </row>
    <row r="57608" spans="1:1">
      <c r="A57608" s="50"/>
    </row>
    <row r="57609" spans="1:1">
      <c r="A57609" s="50"/>
    </row>
    <row r="57610" spans="1:1">
      <c r="A57610" s="50"/>
    </row>
    <row r="57611" spans="1:1">
      <c r="A57611" s="50"/>
    </row>
    <row r="57612" spans="1:1">
      <c r="A57612" s="50"/>
    </row>
    <row r="57613" spans="1:1">
      <c r="A57613" s="50"/>
    </row>
    <row r="57614" spans="1:1">
      <c r="A57614" s="50"/>
    </row>
    <row r="57615" spans="1:1">
      <c r="A57615" s="50"/>
    </row>
    <row r="57616" spans="1:1" ht="13.5" thickBot="1">
      <c r="A57616" s="47"/>
    </row>
    <row r="57617" spans="1:1">
      <c r="A57617" s="1"/>
    </row>
    <row r="57618" spans="1:1">
      <c r="A57618" s="24"/>
    </row>
    <row r="57619" spans="1:1">
      <c r="A57619" s="26"/>
    </row>
    <row r="57620" spans="1:1">
      <c r="A57620" s="26"/>
    </row>
    <row r="57621" spans="1:1">
      <c r="A57621" s="26"/>
    </row>
    <row r="57622" spans="1:1">
      <c r="A57622" s="26"/>
    </row>
    <row r="57623" spans="1:1">
      <c r="A57623" s="26"/>
    </row>
    <row r="57624" spans="1:1">
      <c r="A57624" s="26"/>
    </row>
    <row r="57625" spans="1:1">
      <c r="A57625" s="26"/>
    </row>
    <row r="57626" spans="1:1">
      <c r="A57626" s="26"/>
    </row>
    <row r="57627" spans="1:1">
      <c r="A57627" s="26"/>
    </row>
    <row r="57628" spans="1:1">
      <c r="A57628" s="26"/>
    </row>
    <row r="57629" spans="1:1">
      <c r="A57629" s="26"/>
    </row>
    <row r="57630" spans="1:1">
      <c r="A57630" s="26"/>
    </row>
    <row r="57631" spans="1:1">
      <c r="A57631" s="26"/>
    </row>
    <row r="57632" spans="1:1">
      <c r="A57632" s="26"/>
    </row>
    <row r="57633" spans="1:1">
      <c r="A57633" s="31"/>
    </row>
    <row r="57634" spans="1:1">
      <c r="A57634" s="24"/>
    </row>
    <row r="57635" spans="1:1">
      <c r="A57635" s="24"/>
    </row>
    <row r="57636" spans="1:1">
      <c r="A57636" s="26"/>
    </row>
    <row r="57637" spans="1:1">
      <c r="A57637" s="26"/>
    </row>
    <row r="57638" spans="1:1">
      <c r="A57638" s="26"/>
    </row>
    <row r="57639" spans="1:1">
      <c r="A57639" s="26"/>
    </row>
    <row r="57640" spans="1:1">
      <c r="A57640" s="26"/>
    </row>
    <row r="57641" spans="1:1">
      <c r="A57641" s="26"/>
    </row>
    <row r="57642" spans="1:1">
      <c r="A57642" s="26"/>
    </row>
    <row r="57643" spans="1:1">
      <c r="A57643" s="26"/>
    </row>
    <row r="57644" spans="1:1">
      <c r="A57644" s="26"/>
    </row>
    <row r="57645" spans="1:1">
      <c r="A57645" s="26"/>
    </row>
    <row r="57646" spans="1:1">
      <c r="A57646" s="26"/>
    </row>
    <row r="57647" spans="1:1">
      <c r="A57647" s="26"/>
    </row>
    <row r="57648" spans="1:1">
      <c r="A57648" s="26"/>
    </row>
    <row r="57649" spans="1:1" ht="13.5" thickBot="1">
      <c r="A57649" s="31"/>
    </row>
    <row r="57650" spans="1:1">
      <c r="A57650" s="44"/>
    </row>
    <row r="57651" spans="1:1" ht="13.5" thickBot="1">
      <c r="A57651" s="47"/>
    </row>
    <row r="57652" spans="1:1">
      <c r="A57652" s="48"/>
    </row>
    <row r="57653" spans="1:1">
      <c r="A57653" s="50"/>
    </row>
    <row r="57654" spans="1:1">
      <c r="A57654" s="50"/>
    </row>
    <row r="57655" spans="1:1">
      <c r="A57655" s="50"/>
    </row>
    <row r="57656" spans="1:1">
      <c r="A57656" s="50"/>
    </row>
    <row r="57657" spans="1:1">
      <c r="A57657" s="50"/>
    </row>
    <row r="57658" spans="1:1">
      <c r="A57658" s="50"/>
    </row>
    <row r="57659" spans="1:1">
      <c r="A57659" s="50"/>
    </row>
    <row r="57660" spans="1:1">
      <c r="A57660" s="50"/>
    </row>
    <row r="57661" spans="1:1">
      <c r="A57661" s="50"/>
    </row>
    <row r="57662" spans="1:1">
      <c r="A57662" s="50"/>
    </row>
    <row r="57663" spans="1:1">
      <c r="A57663" s="50"/>
    </row>
    <row r="57664" spans="1:1">
      <c r="A57664" s="50"/>
    </row>
    <row r="57665" spans="1:1">
      <c r="A57665" s="50"/>
    </row>
    <row r="57666" spans="1:1">
      <c r="A57666" s="50"/>
    </row>
    <row r="57667" spans="1:1">
      <c r="A57667" s="50"/>
    </row>
    <row r="57668" spans="1:1" ht="13.5" thickBot="1">
      <c r="A57668" s="47"/>
    </row>
    <row r="57669" spans="1:1">
      <c r="A57669" s="1"/>
    </row>
    <row r="57670" spans="1:1">
      <c r="A57670" s="24"/>
    </row>
    <row r="57671" spans="1:1">
      <c r="A57671" s="26"/>
    </row>
    <row r="57672" spans="1:1">
      <c r="A57672" s="26"/>
    </row>
    <row r="57673" spans="1:1">
      <c r="A57673" s="26"/>
    </row>
    <row r="57674" spans="1:1">
      <c r="A57674" s="26"/>
    </row>
    <row r="57675" spans="1:1">
      <c r="A57675" s="26"/>
    </row>
    <row r="57676" spans="1:1">
      <c r="A57676" s="26"/>
    </row>
    <row r="57677" spans="1:1">
      <c r="A57677" s="26"/>
    </row>
    <row r="57678" spans="1:1">
      <c r="A57678" s="26"/>
    </row>
    <row r="57679" spans="1:1">
      <c r="A57679" s="26"/>
    </row>
    <row r="57680" spans="1:1">
      <c r="A57680" s="26"/>
    </row>
    <row r="57681" spans="1:1">
      <c r="A57681" s="26"/>
    </row>
    <row r="57682" spans="1:1">
      <c r="A57682" s="26"/>
    </row>
    <row r="57683" spans="1:1">
      <c r="A57683" s="26"/>
    </row>
    <row r="57684" spans="1:1">
      <c r="A57684" s="26"/>
    </row>
    <row r="57685" spans="1:1">
      <c r="A57685" s="31"/>
    </row>
    <row r="57686" spans="1:1">
      <c r="A57686" s="24"/>
    </row>
    <row r="57687" spans="1:1">
      <c r="A57687" s="24"/>
    </row>
    <row r="57688" spans="1:1">
      <c r="A57688" s="26"/>
    </row>
    <row r="57689" spans="1:1">
      <c r="A57689" s="26"/>
    </row>
    <row r="57690" spans="1:1">
      <c r="A57690" s="26"/>
    </row>
    <row r="57691" spans="1:1">
      <c r="A57691" s="26"/>
    </row>
    <row r="57692" spans="1:1">
      <c r="A57692" s="26"/>
    </row>
    <row r="57693" spans="1:1">
      <c r="A57693" s="26"/>
    </row>
    <row r="57694" spans="1:1">
      <c r="A57694" s="26"/>
    </row>
    <row r="57695" spans="1:1">
      <c r="A57695" s="26"/>
    </row>
    <row r="57696" spans="1:1">
      <c r="A57696" s="26"/>
    </row>
    <row r="57697" spans="1:1">
      <c r="A57697" s="26"/>
    </row>
    <row r="57698" spans="1:1">
      <c r="A57698" s="26"/>
    </row>
    <row r="57699" spans="1:1">
      <c r="A57699" s="26"/>
    </row>
    <row r="57700" spans="1:1">
      <c r="A57700" s="26"/>
    </row>
    <row r="57701" spans="1:1" ht="13.5" thickBot="1">
      <c r="A57701" s="31"/>
    </row>
    <row r="57702" spans="1:1">
      <c r="A57702" s="44"/>
    </row>
    <row r="57703" spans="1:1" ht="13.5" thickBot="1">
      <c r="A57703" s="47"/>
    </row>
    <row r="57704" spans="1:1">
      <c r="A57704" s="48"/>
    </row>
    <row r="57705" spans="1:1">
      <c r="A57705" s="50"/>
    </row>
    <row r="57706" spans="1:1">
      <c r="A57706" s="50"/>
    </row>
    <row r="57707" spans="1:1">
      <c r="A57707" s="50"/>
    </row>
    <row r="57708" spans="1:1">
      <c r="A57708" s="50"/>
    </row>
    <row r="57709" spans="1:1">
      <c r="A57709" s="50"/>
    </row>
    <row r="57710" spans="1:1">
      <c r="A57710" s="50"/>
    </row>
    <row r="57711" spans="1:1">
      <c r="A57711" s="50"/>
    </row>
    <row r="57712" spans="1:1">
      <c r="A57712" s="50"/>
    </row>
    <row r="57713" spans="1:1">
      <c r="A57713" s="50"/>
    </row>
    <row r="57714" spans="1:1">
      <c r="A57714" s="50"/>
    </row>
    <row r="57715" spans="1:1">
      <c r="A57715" s="50"/>
    </row>
    <row r="57716" spans="1:1">
      <c r="A57716" s="50"/>
    </row>
    <row r="57717" spans="1:1">
      <c r="A57717" s="50"/>
    </row>
    <row r="57718" spans="1:1">
      <c r="A57718" s="50"/>
    </row>
    <row r="57719" spans="1:1">
      <c r="A57719" s="50"/>
    </row>
    <row r="57720" spans="1:1" ht="13.5" thickBot="1">
      <c r="A57720" s="47"/>
    </row>
    <row r="57721" spans="1:1">
      <c r="A57721" s="1"/>
    </row>
    <row r="57722" spans="1:1">
      <c r="A57722" s="24"/>
    </row>
    <row r="57723" spans="1:1">
      <c r="A57723" s="26"/>
    </row>
    <row r="57724" spans="1:1">
      <c r="A57724" s="26"/>
    </row>
    <row r="57725" spans="1:1">
      <c r="A57725" s="26"/>
    </row>
    <row r="57726" spans="1:1">
      <c r="A57726" s="26"/>
    </row>
    <row r="57727" spans="1:1">
      <c r="A57727" s="26"/>
    </row>
    <row r="57728" spans="1:1">
      <c r="A57728" s="26"/>
    </row>
    <row r="57729" spans="1:1">
      <c r="A57729" s="26"/>
    </row>
    <row r="57730" spans="1:1">
      <c r="A57730" s="26"/>
    </row>
    <row r="57731" spans="1:1">
      <c r="A57731" s="26"/>
    </row>
    <row r="57732" spans="1:1">
      <c r="A57732" s="26"/>
    </row>
    <row r="57733" spans="1:1">
      <c r="A57733" s="26"/>
    </row>
    <row r="57734" spans="1:1">
      <c r="A57734" s="26"/>
    </row>
    <row r="57735" spans="1:1">
      <c r="A57735" s="26"/>
    </row>
    <row r="57736" spans="1:1">
      <c r="A57736" s="26"/>
    </row>
    <row r="57737" spans="1:1">
      <c r="A57737" s="31"/>
    </row>
    <row r="57738" spans="1:1">
      <c r="A57738" s="24"/>
    </row>
    <row r="57739" spans="1:1">
      <c r="A57739" s="24"/>
    </row>
    <row r="57740" spans="1:1">
      <c r="A57740" s="26"/>
    </row>
    <row r="57741" spans="1:1">
      <c r="A57741" s="26"/>
    </row>
    <row r="57742" spans="1:1">
      <c r="A57742" s="26"/>
    </row>
    <row r="57743" spans="1:1">
      <c r="A57743" s="26"/>
    </row>
    <row r="57744" spans="1:1">
      <c r="A57744" s="26"/>
    </row>
    <row r="57745" spans="1:1">
      <c r="A57745" s="26"/>
    </row>
    <row r="57746" spans="1:1">
      <c r="A57746" s="26"/>
    </row>
    <row r="57747" spans="1:1">
      <c r="A57747" s="26"/>
    </row>
    <row r="57748" spans="1:1">
      <c r="A57748" s="26"/>
    </row>
    <row r="57749" spans="1:1">
      <c r="A57749" s="26"/>
    </row>
    <row r="57750" spans="1:1">
      <c r="A57750" s="26"/>
    </row>
    <row r="57751" spans="1:1">
      <c r="A57751" s="26"/>
    </row>
    <row r="57752" spans="1:1">
      <c r="A57752" s="26"/>
    </row>
    <row r="57753" spans="1:1" ht="13.5" thickBot="1">
      <c r="A57753" s="31"/>
    </row>
    <row r="57754" spans="1:1">
      <c r="A57754" s="44"/>
    </row>
    <row r="57755" spans="1:1" ht="13.5" thickBot="1">
      <c r="A57755" s="47"/>
    </row>
    <row r="57756" spans="1:1">
      <c r="A57756" s="48"/>
    </row>
    <row r="57757" spans="1:1">
      <c r="A57757" s="50"/>
    </row>
    <row r="57758" spans="1:1">
      <c r="A57758" s="50"/>
    </row>
    <row r="57759" spans="1:1">
      <c r="A57759" s="50"/>
    </row>
    <row r="57760" spans="1:1">
      <c r="A57760" s="50"/>
    </row>
    <row r="57761" spans="1:1">
      <c r="A57761" s="50"/>
    </row>
    <row r="57762" spans="1:1">
      <c r="A57762" s="50"/>
    </row>
    <row r="57763" spans="1:1">
      <c r="A57763" s="50"/>
    </row>
    <row r="57764" spans="1:1">
      <c r="A57764" s="50"/>
    </row>
    <row r="57765" spans="1:1">
      <c r="A57765" s="50"/>
    </row>
    <row r="57766" spans="1:1">
      <c r="A57766" s="50"/>
    </row>
    <row r="57767" spans="1:1">
      <c r="A57767" s="50"/>
    </row>
    <row r="57768" spans="1:1">
      <c r="A57768" s="50"/>
    </row>
    <row r="57769" spans="1:1">
      <c r="A57769" s="50"/>
    </row>
    <row r="57770" spans="1:1">
      <c r="A57770" s="50"/>
    </row>
    <row r="57771" spans="1:1">
      <c r="A57771" s="50"/>
    </row>
    <row r="57772" spans="1:1" ht="13.5" thickBot="1">
      <c r="A57772" s="47"/>
    </row>
    <row r="57773" spans="1:1">
      <c r="A57773" s="1"/>
    </row>
    <row r="57774" spans="1:1">
      <c r="A57774" s="24"/>
    </row>
    <row r="57775" spans="1:1">
      <c r="A57775" s="26"/>
    </row>
    <row r="57776" spans="1:1">
      <c r="A57776" s="26"/>
    </row>
    <row r="57777" spans="1:1">
      <c r="A57777" s="26"/>
    </row>
    <row r="57778" spans="1:1">
      <c r="A57778" s="26"/>
    </row>
    <row r="57779" spans="1:1">
      <c r="A57779" s="26"/>
    </row>
    <row r="57780" spans="1:1">
      <c r="A57780" s="26"/>
    </row>
    <row r="57781" spans="1:1">
      <c r="A57781" s="26"/>
    </row>
    <row r="57782" spans="1:1">
      <c r="A57782" s="26"/>
    </row>
    <row r="57783" spans="1:1">
      <c r="A57783" s="26"/>
    </row>
    <row r="57784" spans="1:1">
      <c r="A57784" s="26"/>
    </row>
    <row r="57785" spans="1:1">
      <c r="A57785" s="26"/>
    </row>
    <row r="57786" spans="1:1">
      <c r="A57786" s="26"/>
    </row>
    <row r="57787" spans="1:1">
      <c r="A57787" s="26"/>
    </row>
    <row r="57788" spans="1:1">
      <c r="A57788" s="26"/>
    </row>
    <row r="57789" spans="1:1">
      <c r="A57789" s="31"/>
    </row>
    <row r="57790" spans="1:1">
      <c r="A57790" s="24"/>
    </row>
    <row r="57791" spans="1:1">
      <c r="A57791" s="24"/>
    </row>
    <row r="57792" spans="1:1">
      <c r="A57792" s="26"/>
    </row>
    <row r="57793" spans="1:1">
      <c r="A57793" s="26"/>
    </row>
    <row r="57794" spans="1:1">
      <c r="A57794" s="26"/>
    </row>
    <row r="57795" spans="1:1">
      <c r="A57795" s="26"/>
    </row>
    <row r="57796" spans="1:1">
      <c r="A57796" s="26"/>
    </row>
    <row r="57797" spans="1:1">
      <c r="A57797" s="26"/>
    </row>
    <row r="57798" spans="1:1">
      <c r="A57798" s="26"/>
    </row>
    <row r="57799" spans="1:1">
      <c r="A57799" s="26"/>
    </row>
    <row r="57800" spans="1:1">
      <c r="A57800" s="26"/>
    </row>
    <row r="57801" spans="1:1">
      <c r="A57801" s="26"/>
    </row>
    <row r="57802" spans="1:1">
      <c r="A57802" s="26"/>
    </row>
    <row r="57803" spans="1:1">
      <c r="A57803" s="26"/>
    </row>
    <row r="57804" spans="1:1">
      <c r="A57804" s="26"/>
    </row>
    <row r="57805" spans="1:1" ht="13.5" thickBot="1">
      <c r="A57805" s="31"/>
    </row>
    <row r="57806" spans="1:1">
      <c r="A57806" s="44"/>
    </row>
    <row r="57807" spans="1:1" ht="13.5" thickBot="1">
      <c r="A57807" s="47"/>
    </row>
    <row r="57808" spans="1:1">
      <c r="A57808" s="48"/>
    </row>
    <row r="57809" spans="1:1">
      <c r="A57809" s="50"/>
    </row>
    <row r="57810" spans="1:1">
      <c r="A57810" s="50"/>
    </row>
    <row r="57811" spans="1:1">
      <c r="A57811" s="50"/>
    </row>
    <row r="57812" spans="1:1">
      <c r="A57812" s="50"/>
    </row>
    <row r="57813" spans="1:1">
      <c r="A57813" s="50"/>
    </row>
    <row r="57814" spans="1:1">
      <c r="A57814" s="50"/>
    </row>
    <row r="57815" spans="1:1">
      <c r="A57815" s="50"/>
    </row>
    <row r="57816" spans="1:1">
      <c r="A57816" s="50"/>
    </row>
    <row r="57817" spans="1:1">
      <c r="A57817" s="50"/>
    </row>
    <row r="57818" spans="1:1">
      <c r="A57818" s="50"/>
    </row>
    <row r="57819" spans="1:1">
      <c r="A57819" s="50"/>
    </row>
    <row r="57820" spans="1:1">
      <c r="A57820" s="50"/>
    </row>
    <row r="57821" spans="1:1">
      <c r="A57821" s="50"/>
    </row>
    <row r="57822" spans="1:1">
      <c r="A57822" s="50"/>
    </row>
    <row r="57823" spans="1:1">
      <c r="A57823" s="50"/>
    </row>
    <row r="57824" spans="1:1" ht="13.5" thickBot="1">
      <c r="A57824" s="47"/>
    </row>
    <row r="57825" spans="1:1">
      <c r="A57825" s="1"/>
    </row>
    <row r="57826" spans="1:1">
      <c r="A57826" s="24"/>
    </row>
    <row r="57827" spans="1:1">
      <c r="A57827" s="26"/>
    </row>
    <row r="57828" spans="1:1">
      <c r="A57828" s="26"/>
    </row>
    <row r="57829" spans="1:1">
      <c r="A57829" s="26"/>
    </row>
    <row r="57830" spans="1:1">
      <c r="A57830" s="26"/>
    </row>
    <row r="57831" spans="1:1">
      <c r="A57831" s="26"/>
    </row>
    <row r="57832" spans="1:1">
      <c r="A57832" s="26"/>
    </row>
    <row r="57833" spans="1:1">
      <c r="A57833" s="26"/>
    </row>
    <row r="57834" spans="1:1">
      <c r="A57834" s="26"/>
    </row>
    <row r="57835" spans="1:1">
      <c r="A57835" s="26"/>
    </row>
    <row r="57836" spans="1:1">
      <c r="A57836" s="26"/>
    </row>
    <row r="57837" spans="1:1">
      <c r="A57837" s="26"/>
    </row>
    <row r="57838" spans="1:1">
      <c r="A57838" s="26"/>
    </row>
    <row r="57839" spans="1:1">
      <c r="A57839" s="26"/>
    </row>
    <row r="57840" spans="1:1">
      <c r="A57840" s="26"/>
    </row>
    <row r="57841" spans="1:1">
      <c r="A57841" s="31"/>
    </row>
    <row r="57842" spans="1:1">
      <c r="A57842" s="24"/>
    </row>
    <row r="57843" spans="1:1">
      <c r="A57843" s="24"/>
    </row>
    <row r="57844" spans="1:1">
      <c r="A57844" s="26"/>
    </row>
    <row r="57845" spans="1:1">
      <c r="A57845" s="26"/>
    </row>
    <row r="57846" spans="1:1">
      <c r="A57846" s="26"/>
    </row>
    <row r="57847" spans="1:1">
      <c r="A57847" s="26"/>
    </row>
    <row r="57848" spans="1:1">
      <c r="A57848" s="26"/>
    </row>
    <row r="57849" spans="1:1">
      <c r="A57849" s="26"/>
    </row>
    <row r="57850" spans="1:1">
      <c r="A57850" s="26"/>
    </row>
    <row r="57851" spans="1:1">
      <c r="A57851" s="26"/>
    </row>
    <row r="57852" spans="1:1">
      <c r="A57852" s="26"/>
    </row>
    <row r="57853" spans="1:1">
      <c r="A57853" s="26"/>
    </row>
    <row r="57854" spans="1:1">
      <c r="A57854" s="26"/>
    </row>
    <row r="57855" spans="1:1">
      <c r="A57855" s="26"/>
    </row>
    <row r="57856" spans="1:1">
      <c r="A57856" s="26"/>
    </row>
    <row r="57857" spans="1:1" ht="13.5" thickBot="1">
      <c r="A57857" s="31"/>
    </row>
    <row r="57858" spans="1:1">
      <c r="A57858" s="44"/>
    </row>
    <row r="57859" spans="1:1" ht="13.5" thickBot="1">
      <c r="A57859" s="47"/>
    </row>
    <row r="57860" spans="1:1">
      <c r="A57860" s="48"/>
    </row>
    <row r="57861" spans="1:1">
      <c r="A57861" s="50"/>
    </row>
    <row r="57862" spans="1:1">
      <c r="A57862" s="50"/>
    </row>
    <row r="57863" spans="1:1">
      <c r="A57863" s="50"/>
    </row>
    <row r="57864" spans="1:1">
      <c r="A57864" s="50"/>
    </row>
    <row r="57865" spans="1:1">
      <c r="A57865" s="50"/>
    </row>
    <row r="57866" spans="1:1">
      <c r="A57866" s="50"/>
    </row>
    <row r="57867" spans="1:1">
      <c r="A57867" s="50"/>
    </row>
    <row r="57868" spans="1:1">
      <c r="A57868" s="50"/>
    </row>
    <row r="57869" spans="1:1">
      <c r="A57869" s="50"/>
    </row>
    <row r="57870" spans="1:1">
      <c r="A57870" s="50"/>
    </row>
    <row r="57871" spans="1:1">
      <c r="A57871" s="50"/>
    </row>
    <row r="57872" spans="1:1">
      <c r="A57872" s="50"/>
    </row>
    <row r="57873" spans="1:1">
      <c r="A57873" s="50"/>
    </row>
    <row r="57874" spans="1:1">
      <c r="A57874" s="50"/>
    </row>
    <row r="57875" spans="1:1">
      <c r="A57875" s="50"/>
    </row>
    <row r="57876" spans="1:1" ht="13.5" thickBot="1">
      <c r="A57876" s="47"/>
    </row>
    <row r="57877" spans="1:1">
      <c r="A57877" s="1"/>
    </row>
    <row r="57878" spans="1:1">
      <c r="A57878" s="24"/>
    </row>
    <row r="57879" spans="1:1">
      <c r="A57879" s="26"/>
    </row>
    <row r="57880" spans="1:1">
      <c r="A57880" s="26"/>
    </row>
    <row r="57881" spans="1:1">
      <c r="A57881" s="26"/>
    </row>
    <row r="57882" spans="1:1">
      <c r="A57882" s="26"/>
    </row>
    <row r="57883" spans="1:1">
      <c r="A57883" s="26"/>
    </row>
    <row r="57884" spans="1:1">
      <c r="A57884" s="26"/>
    </row>
    <row r="57885" spans="1:1">
      <c r="A57885" s="26"/>
    </row>
    <row r="57886" spans="1:1">
      <c r="A57886" s="26"/>
    </row>
    <row r="57887" spans="1:1">
      <c r="A57887" s="26"/>
    </row>
    <row r="57888" spans="1:1">
      <c r="A57888" s="26"/>
    </row>
    <row r="57889" spans="1:1">
      <c r="A57889" s="26"/>
    </row>
    <row r="57890" spans="1:1">
      <c r="A57890" s="26"/>
    </row>
    <row r="57891" spans="1:1">
      <c r="A57891" s="26"/>
    </row>
    <row r="57892" spans="1:1">
      <c r="A57892" s="26"/>
    </row>
    <row r="57893" spans="1:1">
      <c r="A57893" s="31"/>
    </row>
    <row r="57894" spans="1:1">
      <c r="A57894" s="24"/>
    </row>
    <row r="57895" spans="1:1">
      <c r="A57895" s="24"/>
    </row>
    <row r="57896" spans="1:1">
      <c r="A57896" s="26"/>
    </row>
    <row r="57897" spans="1:1">
      <c r="A57897" s="26"/>
    </row>
    <row r="57898" spans="1:1">
      <c r="A57898" s="26"/>
    </row>
    <row r="57899" spans="1:1">
      <c r="A57899" s="26"/>
    </row>
    <row r="57900" spans="1:1">
      <c r="A57900" s="26"/>
    </row>
    <row r="57901" spans="1:1">
      <c r="A57901" s="26"/>
    </row>
    <row r="57902" spans="1:1">
      <c r="A57902" s="26"/>
    </row>
    <row r="57903" spans="1:1">
      <c r="A57903" s="26"/>
    </row>
    <row r="57904" spans="1:1">
      <c r="A57904" s="26"/>
    </row>
    <row r="57905" spans="1:1">
      <c r="A57905" s="26"/>
    </row>
    <row r="57906" spans="1:1">
      <c r="A57906" s="26"/>
    </row>
    <row r="57907" spans="1:1">
      <c r="A57907" s="26"/>
    </row>
    <row r="57908" spans="1:1">
      <c r="A57908" s="26"/>
    </row>
    <row r="57909" spans="1:1" ht="13.5" thickBot="1">
      <c r="A57909" s="31"/>
    </row>
    <row r="57910" spans="1:1">
      <c r="A57910" s="44"/>
    </row>
    <row r="57911" spans="1:1" ht="13.5" thickBot="1">
      <c r="A57911" s="47"/>
    </row>
    <row r="57912" spans="1:1">
      <c r="A57912" s="48"/>
    </row>
    <row r="57913" spans="1:1">
      <c r="A57913" s="50"/>
    </row>
    <row r="57914" spans="1:1">
      <c r="A57914" s="50"/>
    </row>
    <row r="57915" spans="1:1">
      <c r="A57915" s="50"/>
    </row>
    <row r="57916" spans="1:1">
      <c r="A57916" s="50"/>
    </row>
    <row r="57917" spans="1:1">
      <c r="A57917" s="50"/>
    </row>
    <row r="57918" spans="1:1">
      <c r="A57918" s="50"/>
    </row>
    <row r="57919" spans="1:1">
      <c r="A57919" s="50"/>
    </row>
    <row r="57920" spans="1:1">
      <c r="A57920" s="50"/>
    </row>
    <row r="57921" spans="1:1">
      <c r="A57921" s="50"/>
    </row>
    <row r="57922" spans="1:1">
      <c r="A57922" s="50"/>
    </row>
    <row r="57923" spans="1:1">
      <c r="A57923" s="50"/>
    </row>
    <row r="57924" spans="1:1">
      <c r="A57924" s="50"/>
    </row>
    <row r="57925" spans="1:1">
      <c r="A57925" s="50"/>
    </row>
    <row r="57926" spans="1:1">
      <c r="A57926" s="50"/>
    </row>
    <row r="57927" spans="1:1">
      <c r="A57927" s="50"/>
    </row>
    <row r="57928" spans="1:1" ht="13.5" thickBot="1">
      <c r="A57928" s="47"/>
    </row>
    <row r="57929" spans="1:1">
      <c r="A57929" s="1"/>
    </row>
    <row r="57930" spans="1:1">
      <c r="A57930" s="24"/>
    </row>
    <row r="57931" spans="1:1">
      <c r="A57931" s="26"/>
    </row>
    <row r="57932" spans="1:1">
      <c r="A57932" s="26"/>
    </row>
    <row r="57933" spans="1:1">
      <c r="A57933" s="26"/>
    </row>
    <row r="57934" spans="1:1">
      <c r="A57934" s="26"/>
    </row>
    <row r="57935" spans="1:1">
      <c r="A57935" s="26"/>
    </row>
    <row r="57936" spans="1:1">
      <c r="A57936" s="26"/>
    </row>
    <row r="57937" spans="1:1">
      <c r="A57937" s="26"/>
    </row>
    <row r="57938" spans="1:1">
      <c r="A57938" s="26"/>
    </row>
    <row r="57939" spans="1:1">
      <c r="A57939" s="26"/>
    </row>
    <row r="57940" spans="1:1">
      <c r="A57940" s="26"/>
    </row>
    <row r="57941" spans="1:1">
      <c r="A57941" s="26"/>
    </row>
    <row r="57942" spans="1:1">
      <c r="A57942" s="26"/>
    </row>
    <row r="57943" spans="1:1">
      <c r="A57943" s="26"/>
    </row>
    <row r="57944" spans="1:1">
      <c r="A57944" s="26"/>
    </row>
    <row r="57945" spans="1:1">
      <c r="A57945" s="31"/>
    </row>
    <row r="57946" spans="1:1">
      <c r="A57946" s="24"/>
    </row>
    <row r="57947" spans="1:1">
      <c r="A57947" s="24"/>
    </row>
    <row r="57948" spans="1:1">
      <c r="A57948" s="26"/>
    </row>
    <row r="57949" spans="1:1">
      <c r="A57949" s="26"/>
    </row>
    <row r="57950" spans="1:1">
      <c r="A57950" s="26"/>
    </row>
    <row r="57951" spans="1:1">
      <c r="A57951" s="26"/>
    </row>
    <row r="57952" spans="1:1">
      <c r="A57952" s="26"/>
    </row>
    <row r="57953" spans="1:1">
      <c r="A57953" s="26"/>
    </row>
    <row r="57954" spans="1:1">
      <c r="A57954" s="26"/>
    </row>
    <row r="57955" spans="1:1">
      <c r="A57955" s="26"/>
    </row>
    <row r="57956" spans="1:1">
      <c r="A57956" s="26"/>
    </row>
    <row r="57957" spans="1:1">
      <c r="A57957" s="26"/>
    </row>
    <row r="57958" spans="1:1">
      <c r="A57958" s="26"/>
    </row>
    <row r="57959" spans="1:1">
      <c r="A57959" s="26"/>
    </row>
    <row r="57960" spans="1:1">
      <c r="A57960" s="26"/>
    </row>
    <row r="57961" spans="1:1" ht="13.5" thickBot="1">
      <c r="A57961" s="31"/>
    </row>
    <row r="57962" spans="1:1">
      <c r="A57962" s="44"/>
    </row>
    <row r="57963" spans="1:1" ht="13.5" thickBot="1">
      <c r="A57963" s="47"/>
    </row>
    <row r="57964" spans="1:1">
      <c r="A57964" s="48"/>
    </row>
    <row r="57965" spans="1:1">
      <c r="A57965" s="50"/>
    </row>
    <row r="57966" spans="1:1">
      <c r="A57966" s="50"/>
    </row>
    <row r="57967" spans="1:1">
      <c r="A57967" s="50"/>
    </row>
    <row r="57968" spans="1:1">
      <c r="A57968" s="50"/>
    </row>
    <row r="57969" spans="1:1">
      <c r="A57969" s="50"/>
    </row>
    <row r="57970" spans="1:1">
      <c r="A57970" s="50"/>
    </row>
    <row r="57971" spans="1:1">
      <c r="A57971" s="50"/>
    </row>
    <row r="57972" spans="1:1">
      <c r="A57972" s="50"/>
    </row>
    <row r="57973" spans="1:1">
      <c r="A57973" s="50"/>
    </row>
    <row r="57974" spans="1:1">
      <c r="A57974" s="50"/>
    </row>
    <row r="57975" spans="1:1">
      <c r="A57975" s="50"/>
    </row>
    <row r="57976" spans="1:1">
      <c r="A57976" s="50"/>
    </row>
    <row r="57977" spans="1:1">
      <c r="A57977" s="50"/>
    </row>
    <row r="57978" spans="1:1">
      <c r="A57978" s="50"/>
    </row>
    <row r="57979" spans="1:1">
      <c r="A57979" s="50"/>
    </row>
    <row r="57980" spans="1:1" ht="13.5" thickBot="1">
      <c r="A57980" s="47"/>
    </row>
    <row r="57981" spans="1:1">
      <c r="A57981" s="1"/>
    </row>
    <row r="57982" spans="1:1">
      <c r="A57982" s="24"/>
    </row>
    <row r="57983" spans="1:1">
      <c r="A57983" s="26"/>
    </row>
    <row r="57984" spans="1:1">
      <c r="A57984" s="26"/>
    </row>
    <row r="57985" spans="1:1">
      <c r="A57985" s="26"/>
    </row>
    <row r="57986" spans="1:1">
      <c r="A57986" s="26"/>
    </row>
    <row r="57987" spans="1:1">
      <c r="A57987" s="26"/>
    </row>
    <row r="57988" spans="1:1">
      <c r="A57988" s="26"/>
    </row>
    <row r="57989" spans="1:1">
      <c r="A57989" s="26"/>
    </row>
    <row r="57990" spans="1:1">
      <c r="A57990" s="26"/>
    </row>
    <row r="57991" spans="1:1">
      <c r="A57991" s="26"/>
    </row>
    <row r="57992" spans="1:1">
      <c r="A57992" s="26"/>
    </row>
    <row r="57993" spans="1:1">
      <c r="A57993" s="26"/>
    </row>
    <row r="57994" spans="1:1">
      <c r="A57994" s="26"/>
    </row>
    <row r="57995" spans="1:1">
      <c r="A57995" s="26"/>
    </row>
    <row r="57996" spans="1:1">
      <c r="A57996" s="26"/>
    </row>
    <row r="57997" spans="1:1">
      <c r="A57997" s="31"/>
    </row>
    <row r="57998" spans="1:1">
      <c r="A57998" s="24"/>
    </row>
    <row r="57999" spans="1:1">
      <c r="A57999" s="24"/>
    </row>
    <row r="58000" spans="1:1">
      <c r="A58000" s="26"/>
    </row>
    <row r="58001" spans="1:1">
      <c r="A58001" s="26"/>
    </row>
    <row r="58002" spans="1:1">
      <c r="A58002" s="26"/>
    </row>
    <row r="58003" spans="1:1">
      <c r="A58003" s="26"/>
    </row>
    <row r="58004" spans="1:1">
      <c r="A58004" s="26"/>
    </row>
    <row r="58005" spans="1:1">
      <c r="A58005" s="26"/>
    </row>
    <row r="58006" spans="1:1">
      <c r="A58006" s="26"/>
    </row>
    <row r="58007" spans="1:1">
      <c r="A58007" s="26"/>
    </row>
    <row r="58008" spans="1:1">
      <c r="A58008" s="26"/>
    </row>
    <row r="58009" spans="1:1">
      <c r="A58009" s="26"/>
    </row>
    <row r="58010" spans="1:1">
      <c r="A58010" s="26"/>
    </row>
    <row r="58011" spans="1:1">
      <c r="A58011" s="26"/>
    </row>
    <row r="58012" spans="1:1">
      <c r="A58012" s="26"/>
    </row>
    <row r="58013" spans="1:1" ht="13.5" thickBot="1">
      <c r="A58013" s="31"/>
    </row>
    <row r="58014" spans="1:1">
      <c r="A58014" s="44"/>
    </row>
    <row r="58015" spans="1:1" ht="13.5" thickBot="1">
      <c r="A58015" s="47"/>
    </row>
    <row r="58016" spans="1:1">
      <c r="A58016" s="48"/>
    </row>
    <row r="58017" spans="1:1">
      <c r="A58017" s="50"/>
    </row>
    <row r="58018" spans="1:1">
      <c r="A58018" s="50"/>
    </row>
    <row r="58019" spans="1:1">
      <c r="A58019" s="50"/>
    </row>
    <row r="58020" spans="1:1">
      <c r="A58020" s="50"/>
    </row>
    <row r="58021" spans="1:1">
      <c r="A58021" s="50"/>
    </row>
    <row r="58022" spans="1:1">
      <c r="A58022" s="50"/>
    </row>
    <row r="58023" spans="1:1">
      <c r="A58023" s="50"/>
    </row>
    <row r="58024" spans="1:1">
      <c r="A58024" s="50"/>
    </row>
    <row r="58025" spans="1:1">
      <c r="A58025" s="50"/>
    </row>
    <row r="58026" spans="1:1">
      <c r="A58026" s="50"/>
    </row>
    <row r="58027" spans="1:1">
      <c r="A58027" s="50"/>
    </row>
    <row r="58028" spans="1:1">
      <c r="A58028" s="50"/>
    </row>
    <row r="58029" spans="1:1">
      <c r="A58029" s="50"/>
    </row>
    <row r="58030" spans="1:1">
      <c r="A58030" s="50"/>
    </row>
    <row r="58031" spans="1:1">
      <c r="A58031" s="50"/>
    </row>
    <row r="58032" spans="1:1" ht="13.5" thickBot="1">
      <c r="A58032" s="47"/>
    </row>
    <row r="58033" spans="1:1">
      <c r="A58033" s="1"/>
    </row>
    <row r="58034" spans="1:1">
      <c r="A58034" s="24"/>
    </row>
    <row r="58035" spans="1:1">
      <c r="A58035" s="26"/>
    </row>
    <row r="58036" spans="1:1">
      <c r="A58036" s="26"/>
    </row>
    <row r="58037" spans="1:1">
      <c r="A58037" s="26"/>
    </row>
    <row r="58038" spans="1:1">
      <c r="A58038" s="26"/>
    </row>
    <row r="58039" spans="1:1">
      <c r="A58039" s="26"/>
    </row>
    <row r="58040" spans="1:1">
      <c r="A58040" s="26"/>
    </row>
    <row r="58041" spans="1:1">
      <c r="A58041" s="26"/>
    </row>
    <row r="58042" spans="1:1">
      <c r="A58042" s="26"/>
    </row>
    <row r="58043" spans="1:1">
      <c r="A58043" s="26"/>
    </row>
    <row r="58044" spans="1:1">
      <c r="A58044" s="26"/>
    </row>
    <row r="58045" spans="1:1">
      <c r="A58045" s="26"/>
    </row>
    <row r="58046" spans="1:1">
      <c r="A58046" s="26"/>
    </row>
    <row r="58047" spans="1:1">
      <c r="A58047" s="26"/>
    </row>
    <row r="58048" spans="1:1">
      <c r="A58048" s="26"/>
    </row>
    <row r="58049" spans="1:1">
      <c r="A58049" s="31"/>
    </row>
    <row r="58050" spans="1:1">
      <c r="A58050" s="24"/>
    </row>
    <row r="58051" spans="1:1">
      <c r="A58051" s="24"/>
    </row>
    <row r="58052" spans="1:1">
      <c r="A58052" s="26"/>
    </row>
    <row r="58053" spans="1:1">
      <c r="A58053" s="26"/>
    </row>
    <row r="58054" spans="1:1">
      <c r="A58054" s="26"/>
    </row>
    <row r="58055" spans="1:1">
      <c r="A58055" s="26"/>
    </row>
    <row r="58056" spans="1:1">
      <c r="A58056" s="26"/>
    </row>
    <row r="58057" spans="1:1">
      <c r="A58057" s="26"/>
    </row>
    <row r="58058" spans="1:1">
      <c r="A58058" s="26"/>
    </row>
    <row r="58059" spans="1:1">
      <c r="A58059" s="26"/>
    </row>
    <row r="58060" spans="1:1">
      <c r="A58060" s="26"/>
    </row>
    <row r="58061" spans="1:1">
      <c r="A58061" s="26"/>
    </row>
    <row r="58062" spans="1:1">
      <c r="A58062" s="26"/>
    </row>
    <row r="58063" spans="1:1">
      <c r="A58063" s="26"/>
    </row>
    <row r="58064" spans="1:1">
      <c r="A58064" s="26"/>
    </row>
    <row r="58065" spans="1:1" ht="13.5" thickBot="1">
      <c r="A58065" s="31"/>
    </row>
    <row r="58066" spans="1:1">
      <c r="A58066" s="44"/>
    </row>
    <row r="58067" spans="1:1" ht="13.5" thickBot="1">
      <c r="A58067" s="47"/>
    </row>
    <row r="58068" spans="1:1">
      <c r="A58068" s="48"/>
    </row>
    <row r="58069" spans="1:1">
      <c r="A58069" s="50"/>
    </row>
    <row r="58070" spans="1:1">
      <c r="A58070" s="50"/>
    </row>
    <row r="58071" spans="1:1">
      <c r="A58071" s="50"/>
    </row>
    <row r="58072" spans="1:1">
      <c r="A58072" s="50"/>
    </row>
    <row r="58073" spans="1:1">
      <c r="A58073" s="50"/>
    </row>
    <row r="58074" spans="1:1">
      <c r="A58074" s="50"/>
    </row>
    <row r="58075" spans="1:1">
      <c r="A58075" s="50"/>
    </row>
    <row r="58076" spans="1:1">
      <c r="A58076" s="50"/>
    </row>
    <row r="58077" spans="1:1">
      <c r="A58077" s="50"/>
    </row>
    <row r="58078" spans="1:1">
      <c r="A58078" s="50"/>
    </row>
    <row r="58079" spans="1:1">
      <c r="A58079" s="50"/>
    </row>
    <row r="58080" spans="1:1">
      <c r="A58080" s="50"/>
    </row>
    <row r="58081" spans="1:1">
      <c r="A58081" s="50"/>
    </row>
    <row r="58082" spans="1:1">
      <c r="A58082" s="50"/>
    </row>
    <row r="58083" spans="1:1">
      <c r="A58083" s="50"/>
    </row>
    <row r="58084" spans="1:1" ht="13.5" thickBot="1">
      <c r="A58084" s="47"/>
    </row>
    <row r="58085" spans="1:1">
      <c r="A58085" s="1"/>
    </row>
    <row r="58086" spans="1:1">
      <c r="A58086" s="24"/>
    </row>
    <row r="58087" spans="1:1">
      <c r="A58087" s="26"/>
    </row>
    <row r="58088" spans="1:1">
      <c r="A58088" s="26"/>
    </row>
    <row r="58089" spans="1:1">
      <c r="A58089" s="26"/>
    </row>
    <row r="58090" spans="1:1">
      <c r="A58090" s="26"/>
    </row>
    <row r="58091" spans="1:1">
      <c r="A58091" s="26"/>
    </row>
    <row r="58092" spans="1:1">
      <c r="A58092" s="26"/>
    </row>
    <row r="58093" spans="1:1">
      <c r="A58093" s="26"/>
    </row>
    <row r="58094" spans="1:1">
      <c r="A58094" s="26"/>
    </row>
    <row r="58095" spans="1:1">
      <c r="A58095" s="26"/>
    </row>
    <row r="58096" spans="1:1">
      <c r="A58096" s="26"/>
    </row>
    <row r="58097" spans="1:1">
      <c r="A58097" s="26"/>
    </row>
    <row r="58098" spans="1:1">
      <c r="A58098" s="26"/>
    </row>
    <row r="58099" spans="1:1">
      <c r="A58099" s="26"/>
    </row>
    <row r="58100" spans="1:1">
      <c r="A58100" s="26"/>
    </row>
    <row r="58101" spans="1:1">
      <c r="A58101" s="31"/>
    </row>
    <row r="58102" spans="1:1">
      <c r="A58102" s="24"/>
    </row>
    <row r="58103" spans="1:1">
      <c r="A58103" s="24"/>
    </row>
    <row r="58104" spans="1:1">
      <c r="A58104" s="26"/>
    </row>
    <row r="58105" spans="1:1">
      <c r="A58105" s="26"/>
    </row>
    <row r="58106" spans="1:1">
      <c r="A58106" s="26"/>
    </row>
    <row r="58107" spans="1:1">
      <c r="A58107" s="26"/>
    </row>
    <row r="58108" spans="1:1">
      <c r="A58108" s="26"/>
    </row>
    <row r="58109" spans="1:1">
      <c r="A58109" s="26"/>
    </row>
    <row r="58110" spans="1:1">
      <c r="A58110" s="26"/>
    </row>
    <row r="58111" spans="1:1">
      <c r="A58111" s="26"/>
    </row>
    <row r="58112" spans="1:1">
      <c r="A58112" s="26"/>
    </row>
    <row r="58113" spans="1:1">
      <c r="A58113" s="26"/>
    </row>
    <row r="58114" spans="1:1">
      <c r="A58114" s="26"/>
    </row>
    <row r="58115" spans="1:1">
      <c r="A58115" s="26"/>
    </row>
    <row r="58116" spans="1:1">
      <c r="A58116" s="26"/>
    </row>
    <row r="58117" spans="1:1" ht="13.5" thickBot="1">
      <c r="A58117" s="31"/>
    </row>
    <row r="58118" spans="1:1">
      <c r="A58118" s="44"/>
    </row>
    <row r="58119" spans="1:1" ht="13.5" thickBot="1">
      <c r="A58119" s="47"/>
    </row>
    <row r="58120" spans="1:1">
      <c r="A58120" s="48"/>
    </row>
    <row r="58121" spans="1:1">
      <c r="A58121" s="50"/>
    </row>
    <row r="58122" spans="1:1">
      <c r="A58122" s="50"/>
    </row>
    <row r="58123" spans="1:1">
      <c r="A58123" s="50"/>
    </row>
    <row r="58124" spans="1:1">
      <c r="A58124" s="50"/>
    </row>
    <row r="58125" spans="1:1">
      <c r="A58125" s="50"/>
    </row>
    <row r="58126" spans="1:1">
      <c r="A58126" s="50"/>
    </row>
    <row r="58127" spans="1:1">
      <c r="A58127" s="50"/>
    </row>
    <row r="58128" spans="1:1">
      <c r="A58128" s="50"/>
    </row>
    <row r="58129" spans="1:1">
      <c r="A58129" s="50"/>
    </row>
    <row r="58130" spans="1:1">
      <c r="A58130" s="50"/>
    </row>
    <row r="58131" spans="1:1">
      <c r="A58131" s="50"/>
    </row>
    <row r="58132" spans="1:1">
      <c r="A58132" s="50"/>
    </row>
    <row r="58133" spans="1:1">
      <c r="A58133" s="50"/>
    </row>
    <row r="58134" spans="1:1">
      <c r="A58134" s="50"/>
    </row>
    <row r="58135" spans="1:1">
      <c r="A58135" s="50"/>
    </row>
    <row r="58136" spans="1:1" ht="13.5" thickBot="1">
      <c r="A58136" s="47"/>
    </row>
    <row r="58137" spans="1:1">
      <c r="A58137" s="1"/>
    </row>
    <row r="58138" spans="1:1">
      <c r="A58138" s="24"/>
    </row>
    <row r="58139" spans="1:1">
      <c r="A58139" s="26"/>
    </row>
    <row r="58140" spans="1:1">
      <c r="A58140" s="26"/>
    </row>
    <row r="58141" spans="1:1">
      <c r="A58141" s="26"/>
    </row>
    <row r="58142" spans="1:1">
      <c r="A58142" s="26"/>
    </row>
    <row r="58143" spans="1:1">
      <c r="A58143" s="26"/>
    </row>
    <row r="58144" spans="1:1">
      <c r="A58144" s="26"/>
    </row>
    <row r="58145" spans="1:1">
      <c r="A58145" s="26"/>
    </row>
    <row r="58146" spans="1:1">
      <c r="A58146" s="26"/>
    </row>
    <row r="58147" spans="1:1">
      <c r="A58147" s="26"/>
    </row>
    <row r="58148" spans="1:1">
      <c r="A58148" s="26"/>
    </row>
    <row r="58149" spans="1:1">
      <c r="A58149" s="26"/>
    </row>
    <row r="58150" spans="1:1">
      <c r="A58150" s="26"/>
    </row>
    <row r="58151" spans="1:1">
      <c r="A58151" s="26"/>
    </row>
    <row r="58152" spans="1:1">
      <c r="A58152" s="26"/>
    </row>
    <row r="58153" spans="1:1">
      <c r="A58153" s="31"/>
    </row>
    <row r="58154" spans="1:1">
      <c r="A58154" s="24"/>
    </row>
    <row r="58155" spans="1:1">
      <c r="A58155" s="24"/>
    </row>
    <row r="58156" spans="1:1">
      <c r="A58156" s="26"/>
    </row>
    <row r="58157" spans="1:1">
      <c r="A58157" s="26"/>
    </row>
    <row r="58158" spans="1:1">
      <c r="A58158" s="26"/>
    </row>
    <row r="58159" spans="1:1">
      <c r="A58159" s="26"/>
    </row>
    <row r="58160" spans="1:1">
      <c r="A58160" s="26"/>
    </row>
    <row r="58161" spans="1:1">
      <c r="A58161" s="26"/>
    </row>
    <row r="58162" spans="1:1">
      <c r="A58162" s="26"/>
    </row>
    <row r="58163" spans="1:1">
      <c r="A58163" s="26"/>
    </row>
    <row r="58164" spans="1:1">
      <c r="A58164" s="26"/>
    </row>
    <row r="58165" spans="1:1">
      <c r="A58165" s="26"/>
    </row>
    <row r="58166" spans="1:1">
      <c r="A58166" s="26"/>
    </row>
    <row r="58167" spans="1:1">
      <c r="A58167" s="26"/>
    </row>
    <row r="58168" spans="1:1">
      <c r="A58168" s="26"/>
    </row>
    <row r="58169" spans="1:1" ht="13.5" thickBot="1">
      <c r="A58169" s="31"/>
    </row>
    <row r="58170" spans="1:1">
      <c r="A58170" s="44"/>
    </row>
    <row r="58171" spans="1:1" ht="13.5" thickBot="1">
      <c r="A58171" s="47"/>
    </row>
    <row r="58172" spans="1:1">
      <c r="A58172" s="48"/>
    </row>
    <row r="58173" spans="1:1">
      <c r="A58173" s="50"/>
    </row>
    <row r="58174" spans="1:1">
      <c r="A58174" s="50"/>
    </row>
    <row r="58175" spans="1:1">
      <c r="A58175" s="50"/>
    </row>
    <row r="58176" spans="1:1">
      <c r="A58176" s="50"/>
    </row>
    <row r="58177" spans="1:1">
      <c r="A58177" s="50"/>
    </row>
    <row r="58178" spans="1:1">
      <c r="A58178" s="50"/>
    </row>
    <row r="58179" spans="1:1">
      <c r="A58179" s="50"/>
    </row>
    <row r="58180" spans="1:1">
      <c r="A58180" s="50"/>
    </row>
    <row r="58181" spans="1:1">
      <c r="A58181" s="50"/>
    </row>
    <row r="58182" spans="1:1">
      <c r="A58182" s="50"/>
    </row>
    <row r="58183" spans="1:1">
      <c r="A58183" s="50"/>
    </row>
    <row r="58184" spans="1:1">
      <c r="A58184" s="50"/>
    </row>
    <row r="58185" spans="1:1">
      <c r="A58185" s="50"/>
    </row>
    <row r="58186" spans="1:1">
      <c r="A58186" s="50"/>
    </row>
    <row r="58187" spans="1:1">
      <c r="A58187" s="50"/>
    </row>
    <row r="58188" spans="1:1" ht="13.5" thickBot="1">
      <c r="A58188" s="47"/>
    </row>
    <row r="58189" spans="1:1">
      <c r="A58189" s="1"/>
    </row>
    <row r="58190" spans="1:1">
      <c r="A58190" s="24"/>
    </row>
    <row r="58191" spans="1:1">
      <c r="A58191" s="26"/>
    </row>
    <row r="58192" spans="1:1">
      <c r="A58192" s="26"/>
    </row>
    <row r="58193" spans="1:1">
      <c r="A58193" s="26"/>
    </row>
    <row r="58194" spans="1:1">
      <c r="A58194" s="26"/>
    </row>
    <row r="58195" spans="1:1">
      <c r="A58195" s="26"/>
    </row>
    <row r="58196" spans="1:1">
      <c r="A58196" s="26"/>
    </row>
    <row r="58197" spans="1:1">
      <c r="A58197" s="26"/>
    </row>
    <row r="58198" spans="1:1">
      <c r="A58198" s="26"/>
    </row>
    <row r="58199" spans="1:1">
      <c r="A58199" s="26"/>
    </row>
    <row r="58200" spans="1:1">
      <c r="A58200" s="26"/>
    </row>
    <row r="58201" spans="1:1">
      <c r="A58201" s="26"/>
    </row>
    <row r="58202" spans="1:1">
      <c r="A58202" s="26"/>
    </row>
    <row r="58203" spans="1:1">
      <c r="A58203" s="26"/>
    </row>
    <row r="58204" spans="1:1">
      <c r="A58204" s="26"/>
    </row>
    <row r="58205" spans="1:1">
      <c r="A58205" s="31"/>
    </row>
    <row r="58206" spans="1:1">
      <c r="A58206" s="24"/>
    </row>
    <row r="58207" spans="1:1">
      <c r="A58207" s="24"/>
    </row>
    <row r="58208" spans="1:1">
      <c r="A58208" s="26"/>
    </row>
    <row r="58209" spans="1:1">
      <c r="A58209" s="26"/>
    </row>
    <row r="58210" spans="1:1">
      <c r="A58210" s="26"/>
    </row>
    <row r="58211" spans="1:1">
      <c r="A58211" s="26"/>
    </row>
    <row r="58212" spans="1:1">
      <c r="A58212" s="26"/>
    </row>
    <row r="58213" spans="1:1">
      <c r="A58213" s="26"/>
    </row>
    <row r="58214" spans="1:1">
      <c r="A58214" s="26"/>
    </row>
    <row r="58215" spans="1:1">
      <c r="A58215" s="26"/>
    </row>
    <row r="58216" spans="1:1">
      <c r="A58216" s="26"/>
    </row>
    <row r="58217" spans="1:1">
      <c r="A58217" s="26"/>
    </row>
    <row r="58218" spans="1:1">
      <c r="A58218" s="26"/>
    </row>
    <row r="58219" spans="1:1">
      <c r="A58219" s="26"/>
    </row>
    <row r="58220" spans="1:1">
      <c r="A58220" s="26"/>
    </row>
    <row r="58221" spans="1:1" ht="13.5" thickBot="1">
      <c r="A58221" s="31"/>
    </row>
    <row r="58222" spans="1:1">
      <c r="A58222" s="44"/>
    </row>
    <row r="58223" spans="1:1" ht="13.5" thickBot="1">
      <c r="A58223" s="47"/>
    </row>
    <row r="58224" spans="1:1">
      <c r="A58224" s="48"/>
    </row>
    <row r="58225" spans="1:1">
      <c r="A58225" s="50"/>
    </row>
    <row r="58226" spans="1:1">
      <c r="A58226" s="50"/>
    </row>
    <row r="58227" spans="1:1">
      <c r="A58227" s="50"/>
    </row>
    <row r="58228" spans="1:1">
      <c r="A58228" s="50"/>
    </row>
    <row r="58229" spans="1:1">
      <c r="A58229" s="50"/>
    </row>
    <row r="58230" spans="1:1">
      <c r="A58230" s="50"/>
    </row>
    <row r="58231" spans="1:1">
      <c r="A58231" s="50"/>
    </row>
    <row r="58232" spans="1:1">
      <c r="A58232" s="50"/>
    </row>
    <row r="58233" spans="1:1">
      <c r="A58233" s="50"/>
    </row>
    <row r="58234" spans="1:1">
      <c r="A58234" s="50"/>
    </row>
    <row r="58235" spans="1:1">
      <c r="A58235" s="50"/>
    </row>
    <row r="58236" spans="1:1">
      <c r="A58236" s="50"/>
    </row>
    <row r="58237" spans="1:1">
      <c r="A58237" s="50"/>
    </row>
    <row r="58238" spans="1:1">
      <c r="A58238" s="50"/>
    </row>
    <row r="58239" spans="1:1">
      <c r="A58239" s="50"/>
    </row>
    <row r="58240" spans="1:1" ht="13.5" thickBot="1">
      <c r="A58240" s="47"/>
    </row>
    <row r="58241" spans="1:1">
      <c r="A58241" s="1"/>
    </row>
    <row r="58242" spans="1:1">
      <c r="A58242" s="24"/>
    </row>
    <row r="58243" spans="1:1">
      <c r="A58243" s="26"/>
    </row>
    <row r="58244" spans="1:1">
      <c r="A58244" s="26"/>
    </row>
    <row r="58245" spans="1:1">
      <c r="A58245" s="26"/>
    </row>
    <row r="58246" spans="1:1">
      <c r="A58246" s="26"/>
    </row>
    <row r="58247" spans="1:1">
      <c r="A58247" s="26"/>
    </row>
    <row r="58248" spans="1:1">
      <c r="A58248" s="26"/>
    </row>
    <row r="58249" spans="1:1">
      <c r="A58249" s="26"/>
    </row>
    <row r="58250" spans="1:1">
      <c r="A58250" s="26"/>
    </row>
    <row r="58251" spans="1:1">
      <c r="A58251" s="26"/>
    </row>
    <row r="58252" spans="1:1">
      <c r="A58252" s="26"/>
    </row>
    <row r="58253" spans="1:1">
      <c r="A58253" s="26"/>
    </row>
    <row r="58254" spans="1:1">
      <c r="A58254" s="26"/>
    </row>
    <row r="58255" spans="1:1">
      <c r="A58255" s="26"/>
    </row>
    <row r="58256" spans="1:1">
      <c r="A58256" s="26"/>
    </row>
    <row r="58257" spans="1:1">
      <c r="A58257" s="31"/>
    </row>
    <row r="58258" spans="1:1">
      <c r="A58258" s="24"/>
    </row>
    <row r="58259" spans="1:1">
      <c r="A58259" s="24"/>
    </row>
    <row r="58260" spans="1:1">
      <c r="A58260" s="26"/>
    </row>
    <row r="58261" spans="1:1">
      <c r="A58261" s="26"/>
    </row>
    <row r="58262" spans="1:1">
      <c r="A58262" s="26"/>
    </row>
    <row r="58263" spans="1:1">
      <c r="A58263" s="26"/>
    </row>
    <row r="58264" spans="1:1">
      <c r="A58264" s="26"/>
    </row>
    <row r="58265" spans="1:1">
      <c r="A58265" s="26"/>
    </row>
    <row r="58266" spans="1:1">
      <c r="A58266" s="26"/>
    </row>
    <row r="58267" spans="1:1">
      <c r="A58267" s="26"/>
    </row>
    <row r="58268" spans="1:1">
      <c r="A58268" s="26"/>
    </row>
    <row r="58269" spans="1:1">
      <c r="A58269" s="26"/>
    </row>
    <row r="58270" spans="1:1">
      <c r="A58270" s="26"/>
    </row>
    <row r="58271" spans="1:1">
      <c r="A58271" s="26"/>
    </row>
    <row r="58272" spans="1:1">
      <c r="A58272" s="26"/>
    </row>
    <row r="58273" spans="1:1" ht="13.5" thickBot="1">
      <c r="A58273" s="31"/>
    </row>
    <row r="58274" spans="1:1">
      <c r="A58274" s="44"/>
    </row>
    <row r="58275" spans="1:1" ht="13.5" thickBot="1">
      <c r="A58275" s="47"/>
    </row>
    <row r="58276" spans="1:1">
      <c r="A58276" s="48"/>
    </row>
    <row r="58277" spans="1:1">
      <c r="A58277" s="50"/>
    </row>
    <row r="58278" spans="1:1">
      <c r="A58278" s="50"/>
    </row>
    <row r="58279" spans="1:1">
      <c r="A58279" s="50"/>
    </row>
    <row r="58280" spans="1:1">
      <c r="A58280" s="50"/>
    </row>
    <row r="58281" spans="1:1">
      <c r="A58281" s="50"/>
    </row>
    <row r="58282" spans="1:1">
      <c r="A58282" s="50"/>
    </row>
    <row r="58283" spans="1:1">
      <c r="A58283" s="50"/>
    </row>
    <row r="58284" spans="1:1">
      <c r="A58284" s="50"/>
    </row>
    <row r="58285" spans="1:1">
      <c r="A58285" s="50"/>
    </row>
    <row r="58286" spans="1:1">
      <c r="A58286" s="50"/>
    </row>
    <row r="58287" spans="1:1">
      <c r="A58287" s="50"/>
    </row>
    <row r="58288" spans="1:1">
      <c r="A58288" s="50"/>
    </row>
    <row r="58289" spans="1:1">
      <c r="A58289" s="50"/>
    </row>
    <row r="58290" spans="1:1">
      <c r="A58290" s="50"/>
    </row>
    <row r="58291" spans="1:1">
      <c r="A58291" s="50"/>
    </row>
    <row r="58292" spans="1:1" ht="13.5" thickBot="1">
      <c r="A58292" s="47"/>
    </row>
    <row r="58293" spans="1:1">
      <c r="A58293" s="1"/>
    </row>
    <row r="58294" spans="1:1">
      <c r="A58294" s="24"/>
    </row>
    <row r="58295" spans="1:1">
      <c r="A58295" s="26"/>
    </row>
    <row r="58296" spans="1:1">
      <c r="A58296" s="26"/>
    </row>
    <row r="58297" spans="1:1">
      <c r="A58297" s="26"/>
    </row>
    <row r="58298" spans="1:1">
      <c r="A58298" s="26"/>
    </row>
    <row r="58299" spans="1:1">
      <c r="A58299" s="26"/>
    </row>
    <row r="58300" spans="1:1">
      <c r="A58300" s="26"/>
    </row>
    <row r="58301" spans="1:1">
      <c r="A58301" s="26"/>
    </row>
    <row r="58302" spans="1:1">
      <c r="A58302" s="26"/>
    </row>
    <row r="58303" spans="1:1">
      <c r="A58303" s="26"/>
    </row>
    <row r="58304" spans="1:1">
      <c r="A58304" s="26"/>
    </row>
    <row r="58305" spans="1:1">
      <c r="A58305" s="26"/>
    </row>
    <row r="58306" spans="1:1">
      <c r="A58306" s="26"/>
    </row>
    <row r="58307" spans="1:1">
      <c r="A58307" s="26"/>
    </row>
    <row r="58308" spans="1:1">
      <c r="A58308" s="26"/>
    </row>
    <row r="58309" spans="1:1">
      <c r="A58309" s="31"/>
    </row>
    <row r="58310" spans="1:1">
      <c r="A58310" s="24"/>
    </row>
    <row r="58311" spans="1:1">
      <c r="A58311" s="24"/>
    </row>
    <row r="58312" spans="1:1">
      <c r="A58312" s="26"/>
    </row>
    <row r="58313" spans="1:1">
      <c r="A58313" s="26"/>
    </row>
    <row r="58314" spans="1:1">
      <c r="A58314" s="26"/>
    </row>
    <row r="58315" spans="1:1">
      <c r="A58315" s="26"/>
    </row>
    <row r="58316" spans="1:1">
      <c r="A58316" s="26"/>
    </row>
    <row r="58317" spans="1:1">
      <c r="A58317" s="26"/>
    </row>
    <row r="58318" spans="1:1">
      <c r="A58318" s="26"/>
    </row>
    <row r="58319" spans="1:1">
      <c r="A58319" s="26"/>
    </row>
    <row r="58320" spans="1:1">
      <c r="A58320" s="26"/>
    </row>
    <row r="58321" spans="1:1">
      <c r="A58321" s="26"/>
    </row>
    <row r="58322" spans="1:1">
      <c r="A58322" s="26"/>
    </row>
    <row r="58323" spans="1:1">
      <c r="A58323" s="26"/>
    </row>
    <row r="58324" spans="1:1">
      <c r="A58324" s="26"/>
    </row>
    <row r="58325" spans="1:1" ht="13.5" thickBot="1">
      <c r="A58325" s="31"/>
    </row>
    <row r="58326" spans="1:1">
      <c r="A58326" s="44"/>
    </row>
    <row r="58327" spans="1:1" ht="13.5" thickBot="1">
      <c r="A58327" s="47"/>
    </row>
    <row r="58328" spans="1:1">
      <c r="A58328" s="48"/>
    </row>
    <row r="58329" spans="1:1">
      <c r="A58329" s="50"/>
    </row>
    <row r="58330" spans="1:1">
      <c r="A58330" s="50"/>
    </row>
    <row r="58331" spans="1:1">
      <c r="A58331" s="50"/>
    </row>
    <row r="58332" spans="1:1">
      <c r="A58332" s="50"/>
    </row>
    <row r="58333" spans="1:1">
      <c r="A58333" s="50"/>
    </row>
    <row r="58334" spans="1:1">
      <c r="A58334" s="50"/>
    </row>
    <row r="58335" spans="1:1">
      <c r="A58335" s="50"/>
    </row>
    <row r="58336" spans="1:1">
      <c r="A58336" s="50"/>
    </row>
    <row r="58337" spans="1:1">
      <c r="A58337" s="50"/>
    </row>
    <row r="58338" spans="1:1">
      <c r="A58338" s="50"/>
    </row>
    <row r="58339" spans="1:1">
      <c r="A58339" s="50"/>
    </row>
    <row r="58340" spans="1:1">
      <c r="A58340" s="50"/>
    </row>
    <row r="58341" spans="1:1">
      <c r="A58341" s="50"/>
    </row>
    <row r="58342" spans="1:1">
      <c r="A58342" s="50"/>
    </row>
    <row r="58343" spans="1:1">
      <c r="A58343" s="50"/>
    </row>
    <row r="58344" spans="1:1" ht="13.5" thickBot="1">
      <c r="A58344" s="47"/>
    </row>
    <row r="58345" spans="1:1">
      <c r="A58345" s="1"/>
    </row>
    <row r="58346" spans="1:1">
      <c r="A58346" s="24"/>
    </row>
    <row r="58347" spans="1:1">
      <c r="A58347" s="26"/>
    </row>
    <row r="58348" spans="1:1">
      <c r="A58348" s="26"/>
    </row>
    <row r="58349" spans="1:1">
      <c r="A58349" s="26"/>
    </row>
    <row r="58350" spans="1:1">
      <c r="A58350" s="26"/>
    </row>
    <row r="58351" spans="1:1">
      <c r="A58351" s="26"/>
    </row>
    <row r="58352" spans="1:1">
      <c r="A58352" s="26"/>
    </row>
    <row r="58353" spans="1:1">
      <c r="A58353" s="26"/>
    </row>
    <row r="58354" spans="1:1">
      <c r="A58354" s="26"/>
    </row>
    <row r="58355" spans="1:1">
      <c r="A58355" s="26"/>
    </row>
    <row r="58356" spans="1:1">
      <c r="A58356" s="26"/>
    </row>
    <row r="58357" spans="1:1">
      <c r="A58357" s="26"/>
    </row>
    <row r="58358" spans="1:1">
      <c r="A58358" s="26"/>
    </row>
    <row r="58359" spans="1:1">
      <c r="A58359" s="26"/>
    </row>
    <row r="58360" spans="1:1">
      <c r="A58360" s="26"/>
    </row>
    <row r="58361" spans="1:1">
      <c r="A58361" s="31"/>
    </row>
    <row r="58362" spans="1:1">
      <c r="A58362" s="24"/>
    </row>
    <row r="58363" spans="1:1">
      <c r="A58363" s="24"/>
    </row>
    <row r="58364" spans="1:1">
      <c r="A58364" s="26"/>
    </row>
    <row r="58365" spans="1:1">
      <c r="A58365" s="26"/>
    </row>
    <row r="58366" spans="1:1">
      <c r="A58366" s="26"/>
    </row>
    <row r="58367" spans="1:1">
      <c r="A58367" s="26"/>
    </row>
    <row r="58368" spans="1:1">
      <c r="A58368" s="26"/>
    </row>
    <row r="58369" spans="1:1">
      <c r="A58369" s="26"/>
    </row>
    <row r="58370" spans="1:1">
      <c r="A58370" s="26"/>
    </row>
    <row r="58371" spans="1:1">
      <c r="A58371" s="26"/>
    </row>
    <row r="58372" spans="1:1">
      <c r="A58372" s="26"/>
    </row>
    <row r="58373" spans="1:1">
      <c r="A58373" s="26"/>
    </row>
    <row r="58374" spans="1:1">
      <c r="A58374" s="26"/>
    </row>
    <row r="58375" spans="1:1">
      <c r="A58375" s="26"/>
    </row>
    <row r="58376" spans="1:1">
      <c r="A58376" s="26"/>
    </row>
    <row r="58377" spans="1:1" ht="13.5" thickBot="1">
      <c r="A58377" s="31"/>
    </row>
    <row r="58378" spans="1:1">
      <c r="A58378" s="44"/>
    </row>
    <row r="58379" spans="1:1" ht="13.5" thickBot="1">
      <c r="A58379" s="47"/>
    </row>
    <row r="58380" spans="1:1">
      <c r="A58380" s="48"/>
    </row>
    <row r="58381" spans="1:1">
      <c r="A58381" s="50"/>
    </row>
    <row r="58382" spans="1:1">
      <c r="A58382" s="50"/>
    </row>
    <row r="58383" spans="1:1">
      <c r="A58383" s="50"/>
    </row>
    <row r="58384" spans="1:1">
      <c r="A58384" s="50"/>
    </row>
    <row r="58385" spans="1:1">
      <c r="A58385" s="50"/>
    </row>
    <row r="58386" spans="1:1">
      <c r="A58386" s="50"/>
    </row>
    <row r="58387" spans="1:1">
      <c r="A58387" s="50"/>
    </row>
    <row r="58388" spans="1:1">
      <c r="A58388" s="50"/>
    </row>
    <row r="58389" spans="1:1">
      <c r="A58389" s="50"/>
    </row>
    <row r="58390" spans="1:1">
      <c r="A58390" s="50"/>
    </row>
    <row r="58391" spans="1:1">
      <c r="A58391" s="50"/>
    </row>
    <row r="58392" spans="1:1">
      <c r="A58392" s="50"/>
    </row>
    <row r="58393" spans="1:1">
      <c r="A58393" s="50"/>
    </row>
    <row r="58394" spans="1:1">
      <c r="A58394" s="50"/>
    </row>
    <row r="58395" spans="1:1">
      <c r="A58395" s="50"/>
    </row>
    <row r="58396" spans="1:1" ht="13.5" thickBot="1">
      <c r="A58396" s="47"/>
    </row>
    <row r="58397" spans="1:1">
      <c r="A58397" s="1"/>
    </row>
    <row r="58398" spans="1:1">
      <c r="A58398" s="24"/>
    </row>
    <row r="58399" spans="1:1">
      <c r="A58399" s="26"/>
    </row>
    <row r="58400" spans="1:1">
      <c r="A58400" s="26"/>
    </row>
    <row r="58401" spans="1:1">
      <c r="A58401" s="26"/>
    </row>
    <row r="58402" spans="1:1">
      <c r="A58402" s="26"/>
    </row>
    <row r="58403" spans="1:1">
      <c r="A58403" s="26"/>
    </row>
    <row r="58404" spans="1:1">
      <c r="A58404" s="26"/>
    </row>
    <row r="58405" spans="1:1">
      <c r="A58405" s="26"/>
    </row>
    <row r="58406" spans="1:1">
      <c r="A58406" s="26"/>
    </row>
    <row r="58407" spans="1:1">
      <c r="A58407" s="26"/>
    </row>
    <row r="58408" spans="1:1">
      <c r="A58408" s="26"/>
    </row>
    <row r="58409" spans="1:1">
      <c r="A58409" s="26"/>
    </row>
    <row r="58410" spans="1:1">
      <c r="A58410" s="26"/>
    </row>
    <row r="58411" spans="1:1">
      <c r="A58411" s="26"/>
    </row>
    <row r="58412" spans="1:1">
      <c r="A58412" s="26"/>
    </row>
    <row r="58413" spans="1:1">
      <c r="A58413" s="31"/>
    </row>
    <row r="58414" spans="1:1">
      <c r="A58414" s="24"/>
    </row>
    <row r="58415" spans="1:1">
      <c r="A58415" s="24"/>
    </row>
    <row r="58416" spans="1:1">
      <c r="A58416" s="26"/>
    </row>
    <row r="58417" spans="1:1">
      <c r="A58417" s="26"/>
    </row>
    <row r="58418" spans="1:1">
      <c r="A58418" s="26"/>
    </row>
    <row r="58419" spans="1:1">
      <c r="A58419" s="26"/>
    </row>
    <row r="58420" spans="1:1">
      <c r="A58420" s="26"/>
    </row>
    <row r="58421" spans="1:1">
      <c r="A58421" s="26"/>
    </row>
    <row r="58422" spans="1:1">
      <c r="A58422" s="26"/>
    </row>
    <row r="58423" spans="1:1">
      <c r="A58423" s="26"/>
    </row>
    <row r="58424" spans="1:1">
      <c r="A58424" s="26"/>
    </row>
    <row r="58425" spans="1:1">
      <c r="A58425" s="26"/>
    </row>
    <row r="58426" spans="1:1">
      <c r="A58426" s="26"/>
    </row>
    <row r="58427" spans="1:1">
      <c r="A58427" s="26"/>
    </row>
    <row r="58428" spans="1:1">
      <c r="A58428" s="26"/>
    </row>
    <row r="58429" spans="1:1" ht="13.5" thickBot="1">
      <c r="A58429" s="31"/>
    </row>
    <row r="58430" spans="1:1">
      <c r="A58430" s="44"/>
    </row>
    <row r="58431" spans="1:1" ht="13.5" thickBot="1">
      <c r="A58431" s="47"/>
    </row>
    <row r="58432" spans="1:1">
      <c r="A58432" s="48"/>
    </row>
    <row r="58433" spans="1:1">
      <c r="A58433" s="50"/>
    </row>
    <row r="58434" spans="1:1">
      <c r="A58434" s="50"/>
    </row>
    <row r="58435" spans="1:1">
      <c r="A58435" s="50"/>
    </row>
    <row r="58436" spans="1:1">
      <c r="A58436" s="50"/>
    </row>
    <row r="58437" spans="1:1">
      <c r="A58437" s="50"/>
    </row>
    <row r="58438" spans="1:1">
      <c r="A58438" s="50"/>
    </row>
    <row r="58439" spans="1:1">
      <c r="A58439" s="50"/>
    </row>
    <row r="58440" spans="1:1">
      <c r="A58440" s="50"/>
    </row>
    <row r="58441" spans="1:1">
      <c r="A58441" s="50"/>
    </row>
    <row r="58442" spans="1:1">
      <c r="A58442" s="50"/>
    </row>
    <row r="58443" spans="1:1">
      <c r="A58443" s="50"/>
    </row>
    <row r="58444" spans="1:1">
      <c r="A58444" s="50"/>
    </row>
    <row r="58445" spans="1:1">
      <c r="A58445" s="50"/>
    </row>
    <row r="58446" spans="1:1">
      <c r="A58446" s="50"/>
    </row>
    <row r="58447" spans="1:1">
      <c r="A58447" s="50"/>
    </row>
    <row r="58448" spans="1:1" ht="13.5" thickBot="1">
      <c r="A58448" s="47"/>
    </row>
    <row r="58449" spans="1:1">
      <c r="A58449" s="1"/>
    </row>
    <row r="58450" spans="1:1">
      <c r="A58450" s="24"/>
    </row>
    <row r="58451" spans="1:1">
      <c r="A58451" s="26"/>
    </row>
    <row r="58452" spans="1:1">
      <c r="A58452" s="26"/>
    </row>
    <row r="58453" spans="1:1">
      <c r="A58453" s="26"/>
    </row>
    <row r="58454" spans="1:1">
      <c r="A58454" s="26"/>
    </row>
    <row r="58455" spans="1:1">
      <c r="A58455" s="26"/>
    </row>
    <row r="58456" spans="1:1">
      <c r="A58456" s="26"/>
    </row>
    <row r="58457" spans="1:1">
      <c r="A58457" s="26"/>
    </row>
    <row r="58458" spans="1:1">
      <c r="A58458" s="26"/>
    </row>
    <row r="58459" spans="1:1">
      <c r="A58459" s="26"/>
    </row>
    <row r="58460" spans="1:1">
      <c r="A58460" s="26"/>
    </row>
    <row r="58461" spans="1:1">
      <c r="A58461" s="26"/>
    </row>
    <row r="58462" spans="1:1">
      <c r="A58462" s="26"/>
    </row>
    <row r="58463" spans="1:1">
      <c r="A58463" s="26"/>
    </row>
    <row r="58464" spans="1:1">
      <c r="A58464" s="26"/>
    </row>
    <row r="58465" spans="1:1">
      <c r="A58465" s="31"/>
    </row>
    <row r="58466" spans="1:1">
      <c r="A58466" s="24"/>
    </row>
    <row r="58467" spans="1:1">
      <c r="A58467" s="24"/>
    </row>
    <row r="58468" spans="1:1">
      <c r="A58468" s="26"/>
    </row>
    <row r="58469" spans="1:1">
      <c r="A58469" s="26"/>
    </row>
    <row r="58470" spans="1:1">
      <c r="A58470" s="26"/>
    </row>
    <row r="58471" spans="1:1">
      <c r="A58471" s="26"/>
    </row>
    <row r="58472" spans="1:1">
      <c r="A58472" s="26"/>
    </row>
    <row r="58473" spans="1:1">
      <c r="A58473" s="26"/>
    </row>
    <row r="58474" spans="1:1">
      <c r="A58474" s="26"/>
    </row>
    <row r="58475" spans="1:1">
      <c r="A58475" s="26"/>
    </row>
    <row r="58476" spans="1:1">
      <c r="A58476" s="26"/>
    </row>
    <row r="58477" spans="1:1">
      <c r="A58477" s="26"/>
    </row>
    <row r="58478" spans="1:1">
      <c r="A58478" s="26"/>
    </row>
    <row r="58479" spans="1:1">
      <c r="A58479" s="26"/>
    </row>
    <row r="58480" spans="1:1">
      <c r="A58480" s="26"/>
    </row>
    <row r="58481" spans="1:1" ht="13.5" thickBot="1">
      <c r="A58481" s="31"/>
    </row>
    <row r="58482" spans="1:1">
      <c r="A58482" s="44"/>
    </row>
    <row r="58483" spans="1:1" ht="13.5" thickBot="1">
      <c r="A58483" s="47"/>
    </row>
    <row r="58484" spans="1:1">
      <c r="A58484" s="48"/>
    </row>
    <row r="58485" spans="1:1">
      <c r="A58485" s="50"/>
    </row>
    <row r="58486" spans="1:1">
      <c r="A58486" s="50"/>
    </row>
    <row r="58487" spans="1:1">
      <c r="A58487" s="50"/>
    </row>
    <row r="58488" spans="1:1">
      <c r="A58488" s="50"/>
    </row>
    <row r="58489" spans="1:1">
      <c r="A58489" s="50"/>
    </row>
    <row r="58490" spans="1:1">
      <c r="A58490" s="50"/>
    </row>
    <row r="58491" spans="1:1">
      <c r="A58491" s="50"/>
    </row>
    <row r="58492" spans="1:1">
      <c r="A58492" s="50"/>
    </row>
    <row r="58493" spans="1:1">
      <c r="A58493" s="50"/>
    </row>
    <row r="58494" spans="1:1">
      <c r="A58494" s="50"/>
    </row>
    <row r="58495" spans="1:1">
      <c r="A58495" s="50"/>
    </row>
    <row r="58496" spans="1:1">
      <c r="A58496" s="50"/>
    </row>
    <row r="58497" spans="1:1">
      <c r="A58497" s="50"/>
    </row>
    <row r="58498" spans="1:1">
      <c r="A58498" s="50"/>
    </row>
    <row r="58499" spans="1:1">
      <c r="A58499" s="50"/>
    </row>
    <row r="58500" spans="1:1" ht="13.5" thickBot="1">
      <c r="A58500" s="47"/>
    </row>
    <row r="58501" spans="1:1">
      <c r="A58501" s="1"/>
    </row>
    <row r="58502" spans="1:1">
      <c r="A58502" s="24"/>
    </row>
    <row r="58503" spans="1:1">
      <c r="A58503" s="26"/>
    </row>
    <row r="58504" spans="1:1">
      <c r="A58504" s="26"/>
    </row>
    <row r="58505" spans="1:1">
      <c r="A58505" s="26"/>
    </row>
    <row r="58506" spans="1:1">
      <c r="A58506" s="26"/>
    </row>
    <row r="58507" spans="1:1">
      <c r="A58507" s="26"/>
    </row>
    <row r="58508" spans="1:1">
      <c r="A58508" s="26"/>
    </row>
    <row r="58509" spans="1:1">
      <c r="A58509" s="26"/>
    </row>
    <row r="58510" spans="1:1">
      <c r="A58510" s="26"/>
    </row>
    <row r="58511" spans="1:1">
      <c r="A58511" s="26"/>
    </row>
    <row r="58512" spans="1:1">
      <c r="A58512" s="26"/>
    </row>
    <row r="58513" spans="1:1">
      <c r="A58513" s="26"/>
    </row>
    <row r="58514" spans="1:1">
      <c r="A58514" s="26"/>
    </row>
    <row r="58515" spans="1:1">
      <c r="A58515" s="26"/>
    </row>
    <row r="58516" spans="1:1">
      <c r="A58516" s="26"/>
    </row>
    <row r="58517" spans="1:1">
      <c r="A58517" s="31"/>
    </row>
    <row r="58518" spans="1:1">
      <c r="A58518" s="24"/>
    </row>
    <row r="58519" spans="1:1">
      <c r="A58519" s="24"/>
    </row>
    <row r="58520" spans="1:1">
      <c r="A58520" s="26"/>
    </row>
    <row r="58521" spans="1:1">
      <c r="A58521" s="26"/>
    </row>
    <row r="58522" spans="1:1">
      <c r="A58522" s="26"/>
    </row>
    <row r="58523" spans="1:1">
      <c r="A58523" s="26"/>
    </row>
    <row r="58524" spans="1:1">
      <c r="A58524" s="26"/>
    </row>
    <row r="58525" spans="1:1">
      <c r="A58525" s="26"/>
    </row>
    <row r="58526" spans="1:1">
      <c r="A58526" s="26"/>
    </row>
    <row r="58527" spans="1:1">
      <c r="A58527" s="26"/>
    </row>
    <row r="58528" spans="1:1">
      <c r="A58528" s="26"/>
    </row>
    <row r="58529" spans="1:1">
      <c r="A58529" s="26"/>
    </row>
    <row r="58530" spans="1:1">
      <c r="A58530" s="26"/>
    </row>
    <row r="58531" spans="1:1">
      <c r="A58531" s="26"/>
    </row>
    <row r="58532" spans="1:1">
      <c r="A58532" s="26"/>
    </row>
    <row r="58533" spans="1:1" ht="13.5" thickBot="1">
      <c r="A58533" s="31"/>
    </row>
    <row r="58534" spans="1:1">
      <c r="A58534" s="44"/>
    </row>
    <row r="58535" spans="1:1" ht="13.5" thickBot="1">
      <c r="A58535" s="47"/>
    </row>
    <row r="58536" spans="1:1">
      <c r="A58536" s="48"/>
    </row>
    <row r="58537" spans="1:1">
      <c r="A58537" s="50"/>
    </row>
    <row r="58538" spans="1:1">
      <c r="A58538" s="50"/>
    </row>
    <row r="58539" spans="1:1">
      <c r="A58539" s="50"/>
    </row>
    <row r="58540" spans="1:1">
      <c r="A58540" s="50"/>
    </row>
    <row r="58541" spans="1:1">
      <c r="A58541" s="50"/>
    </row>
    <row r="58542" spans="1:1">
      <c r="A58542" s="50"/>
    </row>
    <row r="58543" spans="1:1">
      <c r="A58543" s="50"/>
    </row>
    <row r="58544" spans="1:1">
      <c r="A58544" s="50"/>
    </row>
    <row r="58545" spans="1:1">
      <c r="A58545" s="50"/>
    </row>
    <row r="58546" spans="1:1">
      <c r="A58546" s="50"/>
    </row>
    <row r="58547" spans="1:1">
      <c r="A58547" s="50"/>
    </row>
    <row r="58548" spans="1:1">
      <c r="A58548" s="50"/>
    </row>
    <row r="58549" spans="1:1">
      <c r="A58549" s="50"/>
    </row>
    <row r="58550" spans="1:1">
      <c r="A58550" s="50"/>
    </row>
    <row r="58551" spans="1:1">
      <c r="A58551" s="50"/>
    </row>
    <row r="58552" spans="1:1" ht="13.5" thickBot="1">
      <c r="A58552" s="47"/>
    </row>
    <row r="58553" spans="1:1">
      <c r="A58553" s="1"/>
    </row>
    <row r="58554" spans="1:1">
      <c r="A58554" s="24"/>
    </row>
    <row r="58555" spans="1:1">
      <c r="A58555" s="26"/>
    </row>
    <row r="58556" spans="1:1">
      <c r="A58556" s="26"/>
    </row>
    <row r="58557" spans="1:1">
      <c r="A58557" s="26"/>
    </row>
    <row r="58558" spans="1:1">
      <c r="A58558" s="26"/>
    </row>
    <row r="58559" spans="1:1">
      <c r="A58559" s="26"/>
    </row>
    <row r="58560" spans="1:1">
      <c r="A58560" s="26"/>
    </row>
    <row r="58561" spans="1:1">
      <c r="A58561" s="26"/>
    </row>
    <row r="58562" spans="1:1">
      <c r="A58562" s="26"/>
    </row>
    <row r="58563" spans="1:1">
      <c r="A58563" s="26"/>
    </row>
    <row r="58564" spans="1:1">
      <c r="A58564" s="26"/>
    </row>
    <row r="58565" spans="1:1">
      <c r="A58565" s="26"/>
    </row>
    <row r="58566" spans="1:1">
      <c r="A58566" s="26"/>
    </row>
    <row r="58567" spans="1:1">
      <c r="A58567" s="26"/>
    </row>
    <row r="58568" spans="1:1">
      <c r="A58568" s="26"/>
    </row>
    <row r="58569" spans="1:1">
      <c r="A58569" s="31"/>
    </row>
    <row r="58570" spans="1:1">
      <c r="A58570" s="24"/>
    </row>
    <row r="58571" spans="1:1">
      <c r="A58571" s="24"/>
    </row>
    <row r="58572" spans="1:1">
      <c r="A58572" s="26"/>
    </row>
    <row r="58573" spans="1:1">
      <c r="A58573" s="26"/>
    </row>
    <row r="58574" spans="1:1">
      <c r="A58574" s="26"/>
    </row>
    <row r="58575" spans="1:1">
      <c r="A58575" s="26"/>
    </row>
    <row r="58576" spans="1:1">
      <c r="A58576" s="26"/>
    </row>
    <row r="58577" spans="1:1">
      <c r="A58577" s="26"/>
    </row>
    <row r="58578" spans="1:1">
      <c r="A58578" s="26"/>
    </row>
    <row r="58579" spans="1:1">
      <c r="A58579" s="26"/>
    </row>
    <row r="58580" spans="1:1">
      <c r="A58580" s="26"/>
    </row>
    <row r="58581" spans="1:1">
      <c r="A58581" s="26"/>
    </row>
    <row r="58582" spans="1:1">
      <c r="A58582" s="26"/>
    </row>
    <row r="58583" spans="1:1">
      <c r="A58583" s="26"/>
    </row>
    <row r="58584" spans="1:1">
      <c r="A58584" s="26"/>
    </row>
    <row r="58585" spans="1:1" ht="13.5" thickBot="1">
      <c r="A58585" s="31"/>
    </row>
    <row r="58586" spans="1:1">
      <c r="A58586" s="44"/>
    </row>
    <row r="58587" spans="1:1" ht="13.5" thickBot="1">
      <c r="A58587" s="47"/>
    </row>
    <row r="58588" spans="1:1">
      <c r="A58588" s="48"/>
    </row>
    <row r="58589" spans="1:1">
      <c r="A58589" s="50"/>
    </row>
    <row r="58590" spans="1:1">
      <c r="A58590" s="50"/>
    </row>
    <row r="58591" spans="1:1">
      <c r="A58591" s="50"/>
    </row>
    <row r="58592" spans="1:1">
      <c r="A58592" s="50"/>
    </row>
    <row r="58593" spans="1:1">
      <c r="A58593" s="50"/>
    </row>
    <row r="58594" spans="1:1">
      <c r="A58594" s="50"/>
    </row>
    <row r="58595" spans="1:1">
      <c r="A58595" s="50"/>
    </row>
    <row r="58596" spans="1:1">
      <c r="A58596" s="50"/>
    </row>
    <row r="58597" spans="1:1">
      <c r="A58597" s="50"/>
    </row>
    <row r="58598" spans="1:1">
      <c r="A58598" s="50"/>
    </row>
    <row r="58599" spans="1:1">
      <c r="A58599" s="50"/>
    </row>
    <row r="58600" spans="1:1">
      <c r="A58600" s="50"/>
    </row>
    <row r="58601" spans="1:1">
      <c r="A58601" s="50"/>
    </row>
    <row r="58602" spans="1:1">
      <c r="A58602" s="50"/>
    </row>
    <row r="58603" spans="1:1">
      <c r="A58603" s="50"/>
    </row>
    <row r="58604" spans="1:1" ht="13.5" thickBot="1">
      <c r="A58604" s="47"/>
    </row>
    <row r="58605" spans="1:1">
      <c r="A58605" s="1"/>
    </row>
    <row r="58606" spans="1:1">
      <c r="A58606" s="24"/>
    </row>
    <row r="58607" spans="1:1">
      <c r="A58607" s="26"/>
    </row>
    <row r="58608" spans="1:1">
      <c r="A58608" s="26"/>
    </row>
    <row r="58609" spans="1:1">
      <c r="A58609" s="26"/>
    </row>
    <row r="58610" spans="1:1">
      <c r="A58610" s="26"/>
    </row>
    <row r="58611" spans="1:1">
      <c r="A58611" s="26"/>
    </row>
    <row r="58612" spans="1:1">
      <c r="A58612" s="26"/>
    </row>
    <row r="58613" spans="1:1">
      <c r="A58613" s="26"/>
    </row>
    <row r="58614" spans="1:1">
      <c r="A58614" s="26"/>
    </row>
    <row r="58615" spans="1:1">
      <c r="A58615" s="26"/>
    </row>
    <row r="58616" spans="1:1">
      <c r="A58616" s="26"/>
    </row>
    <row r="58617" spans="1:1">
      <c r="A58617" s="26"/>
    </row>
    <row r="58618" spans="1:1">
      <c r="A58618" s="26"/>
    </row>
    <row r="58619" spans="1:1">
      <c r="A58619" s="26"/>
    </row>
    <row r="58620" spans="1:1">
      <c r="A58620" s="26"/>
    </row>
    <row r="58621" spans="1:1">
      <c r="A58621" s="31"/>
    </row>
    <row r="58622" spans="1:1">
      <c r="A58622" s="24"/>
    </row>
    <row r="58623" spans="1:1">
      <c r="A58623" s="24"/>
    </row>
    <row r="58624" spans="1:1">
      <c r="A58624" s="26"/>
    </row>
    <row r="58625" spans="1:1">
      <c r="A58625" s="26"/>
    </row>
    <row r="58626" spans="1:1">
      <c r="A58626" s="26"/>
    </row>
    <row r="58627" spans="1:1">
      <c r="A58627" s="26"/>
    </row>
    <row r="58628" spans="1:1">
      <c r="A58628" s="26"/>
    </row>
    <row r="58629" spans="1:1">
      <c r="A58629" s="26"/>
    </row>
    <row r="58630" spans="1:1">
      <c r="A58630" s="26"/>
    </row>
    <row r="58631" spans="1:1">
      <c r="A58631" s="26"/>
    </row>
    <row r="58632" spans="1:1">
      <c r="A58632" s="26"/>
    </row>
    <row r="58633" spans="1:1">
      <c r="A58633" s="26"/>
    </row>
    <row r="58634" spans="1:1">
      <c r="A58634" s="26"/>
    </row>
    <row r="58635" spans="1:1">
      <c r="A58635" s="26"/>
    </row>
    <row r="58636" spans="1:1">
      <c r="A58636" s="26"/>
    </row>
    <row r="58637" spans="1:1" ht="13.5" thickBot="1">
      <c r="A58637" s="31"/>
    </row>
    <row r="58638" spans="1:1">
      <c r="A58638" s="44"/>
    </row>
    <row r="58639" spans="1:1" ht="13.5" thickBot="1">
      <c r="A58639" s="47"/>
    </row>
    <row r="58640" spans="1:1">
      <c r="A58640" s="48"/>
    </row>
    <row r="58641" spans="1:1">
      <c r="A58641" s="50"/>
    </row>
    <row r="58642" spans="1:1">
      <c r="A58642" s="50"/>
    </row>
    <row r="58643" spans="1:1">
      <c r="A58643" s="50"/>
    </row>
    <row r="58644" spans="1:1">
      <c r="A58644" s="50"/>
    </row>
    <row r="58645" spans="1:1">
      <c r="A58645" s="50"/>
    </row>
    <row r="58646" spans="1:1">
      <c r="A58646" s="50"/>
    </row>
    <row r="58647" spans="1:1">
      <c r="A58647" s="50"/>
    </row>
    <row r="58648" spans="1:1">
      <c r="A58648" s="50"/>
    </row>
    <row r="58649" spans="1:1">
      <c r="A58649" s="50"/>
    </row>
    <row r="58650" spans="1:1">
      <c r="A58650" s="50"/>
    </row>
    <row r="58651" spans="1:1">
      <c r="A58651" s="50"/>
    </row>
    <row r="58652" spans="1:1">
      <c r="A58652" s="50"/>
    </row>
    <row r="58653" spans="1:1">
      <c r="A58653" s="50"/>
    </row>
    <row r="58654" spans="1:1">
      <c r="A58654" s="50"/>
    </row>
    <row r="58655" spans="1:1">
      <c r="A58655" s="50"/>
    </row>
    <row r="58656" spans="1:1" ht="13.5" thickBot="1">
      <c r="A58656" s="47"/>
    </row>
    <row r="58657" spans="1:1">
      <c r="A58657" s="1"/>
    </row>
    <row r="58658" spans="1:1">
      <c r="A58658" s="24"/>
    </row>
    <row r="58659" spans="1:1">
      <c r="A58659" s="26"/>
    </row>
    <row r="58660" spans="1:1">
      <c r="A58660" s="26"/>
    </row>
    <row r="58661" spans="1:1">
      <c r="A58661" s="26"/>
    </row>
    <row r="58662" spans="1:1">
      <c r="A58662" s="26"/>
    </row>
    <row r="58663" spans="1:1">
      <c r="A58663" s="26"/>
    </row>
    <row r="58664" spans="1:1">
      <c r="A58664" s="26"/>
    </row>
    <row r="58665" spans="1:1">
      <c r="A58665" s="26"/>
    </row>
    <row r="58666" spans="1:1">
      <c r="A58666" s="26"/>
    </row>
    <row r="58667" spans="1:1">
      <c r="A58667" s="26"/>
    </row>
    <row r="58668" spans="1:1">
      <c r="A58668" s="26"/>
    </row>
    <row r="58669" spans="1:1">
      <c r="A58669" s="26"/>
    </row>
    <row r="58670" spans="1:1">
      <c r="A58670" s="26"/>
    </row>
    <row r="58671" spans="1:1">
      <c r="A58671" s="26"/>
    </row>
    <row r="58672" spans="1:1">
      <c r="A58672" s="26"/>
    </row>
    <row r="58673" spans="1:1">
      <c r="A58673" s="31"/>
    </row>
    <row r="58674" spans="1:1">
      <c r="A58674" s="24"/>
    </row>
    <row r="58675" spans="1:1">
      <c r="A58675" s="24"/>
    </row>
    <row r="58676" spans="1:1">
      <c r="A58676" s="26"/>
    </row>
    <row r="58677" spans="1:1">
      <c r="A58677" s="26"/>
    </row>
    <row r="58678" spans="1:1">
      <c r="A58678" s="26"/>
    </row>
    <row r="58679" spans="1:1">
      <c r="A58679" s="26"/>
    </row>
    <row r="58680" spans="1:1">
      <c r="A58680" s="26"/>
    </row>
    <row r="58681" spans="1:1">
      <c r="A58681" s="26"/>
    </row>
    <row r="58682" spans="1:1">
      <c r="A58682" s="26"/>
    </row>
    <row r="58683" spans="1:1">
      <c r="A58683" s="26"/>
    </row>
    <row r="58684" spans="1:1">
      <c r="A58684" s="26"/>
    </row>
    <row r="58685" spans="1:1">
      <c r="A58685" s="26"/>
    </row>
    <row r="58686" spans="1:1">
      <c r="A58686" s="26"/>
    </row>
    <row r="58687" spans="1:1">
      <c r="A58687" s="26"/>
    </row>
    <row r="58688" spans="1:1">
      <c r="A58688" s="26"/>
    </row>
    <row r="58689" spans="1:1" ht="13.5" thickBot="1">
      <c r="A58689" s="31"/>
    </row>
    <row r="58690" spans="1:1">
      <c r="A58690" s="44"/>
    </row>
    <row r="58691" spans="1:1" ht="13.5" thickBot="1">
      <c r="A58691" s="47"/>
    </row>
    <row r="58692" spans="1:1">
      <c r="A58692" s="48"/>
    </row>
    <row r="58693" spans="1:1">
      <c r="A58693" s="50"/>
    </row>
    <row r="58694" spans="1:1">
      <c r="A58694" s="50"/>
    </row>
    <row r="58695" spans="1:1">
      <c r="A58695" s="50"/>
    </row>
    <row r="58696" spans="1:1">
      <c r="A58696" s="50"/>
    </row>
    <row r="58697" spans="1:1">
      <c r="A58697" s="50"/>
    </row>
    <row r="58698" spans="1:1">
      <c r="A58698" s="50"/>
    </row>
    <row r="58699" spans="1:1">
      <c r="A58699" s="50"/>
    </row>
    <row r="58700" spans="1:1">
      <c r="A58700" s="50"/>
    </row>
    <row r="58701" spans="1:1">
      <c r="A58701" s="50"/>
    </row>
    <row r="58702" spans="1:1">
      <c r="A58702" s="50"/>
    </row>
    <row r="58703" spans="1:1">
      <c r="A58703" s="50"/>
    </row>
    <row r="58704" spans="1:1">
      <c r="A58704" s="50"/>
    </row>
    <row r="58705" spans="1:1">
      <c r="A58705" s="50"/>
    </row>
    <row r="58706" spans="1:1">
      <c r="A58706" s="50"/>
    </row>
    <row r="58707" spans="1:1">
      <c r="A58707" s="50"/>
    </row>
    <row r="58708" spans="1:1" ht="13.5" thickBot="1">
      <c r="A58708" s="47"/>
    </row>
    <row r="58709" spans="1:1">
      <c r="A58709" s="1"/>
    </row>
    <row r="58710" spans="1:1">
      <c r="A58710" s="24"/>
    </row>
    <row r="58711" spans="1:1">
      <c r="A58711" s="26"/>
    </row>
    <row r="58712" spans="1:1">
      <c r="A58712" s="26"/>
    </row>
    <row r="58713" spans="1:1">
      <c r="A58713" s="26"/>
    </row>
    <row r="58714" spans="1:1">
      <c r="A58714" s="26"/>
    </row>
    <row r="58715" spans="1:1">
      <c r="A58715" s="26"/>
    </row>
    <row r="58716" spans="1:1">
      <c r="A58716" s="26"/>
    </row>
    <row r="58717" spans="1:1">
      <c r="A58717" s="26"/>
    </row>
    <row r="58718" spans="1:1">
      <c r="A58718" s="26"/>
    </row>
    <row r="58719" spans="1:1">
      <c r="A58719" s="26"/>
    </row>
    <row r="58720" spans="1:1">
      <c r="A58720" s="26"/>
    </row>
    <row r="58721" spans="1:1">
      <c r="A58721" s="26"/>
    </row>
    <row r="58722" spans="1:1">
      <c r="A58722" s="26"/>
    </row>
    <row r="58723" spans="1:1">
      <c r="A58723" s="26"/>
    </row>
    <row r="58724" spans="1:1">
      <c r="A58724" s="26"/>
    </row>
    <row r="58725" spans="1:1">
      <c r="A58725" s="31"/>
    </row>
    <row r="58726" spans="1:1">
      <c r="A58726" s="24"/>
    </row>
    <row r="58727" spans="1:1">
      <c r="A58727" s="24"/>
    </row>
    <row r="58728" spans="1:1">
      <c r="A58728" s="26"/>
    </row>
    <row r="58729" spans="1:1">
      <c r="A58729" s="26"/>
    </row>
    <row r="58730" spans="1:1">
      <c r="A58730" s="26"/>
    </row>
    <row r="58731" spans="1:1">
      <c r="A58731" s="26"/>
    </row>
    <row r="58732" spans="1:1">
      <c r="A58732" s="26"/>
    </row>
    <row r="58733" spans="1:1">
      <c r="A58733" s="26"/>
    </row>
    <row r="58734" spans="1:1">
      <c r="A58734" s="26"/>
    </row>
    <row r="58735" spans="1:1">
      <c r="A58735" s="26"/>
    </row>
    <row r="58736" spans="1:1">
      <c r="A58736" s="26"/>
    </row>
    <row r="58737" spans="1:1">
      <c r="A58737" s="26"/>
    </row>
    <row r="58738" spans="1:1">
      <c r="A58738" s="26"/>
    </row>
    <row r="58739" spans="1:1">
      <c r="A58739" s="26"/>
    </row>
    <row r="58740" spans="1:1">
      <c r="A58740" s="26"/>
    </row>
    <row r="58741" spans="1:1" ht="13.5" thickBot="1">
      <c r="A58741" s="31"/>
    </row>
    <row r="58742" spans="1:1">
      <c r="A58742" s="44"/>
    </row>
    <row r="58743" spans="1:1" ht="13.5" thickBot="1">
      <c r="A58743" s="47"/>
    </row>
    <row r="58744" spans="1:1">
      <c r="A58744" s="48"/>
    </row>
    <row r="58745" spans="1:1">
      <c r="A58745" s="50"/>
    </row>
    <row r="58746" spans="1:1">
      <c r="A58746" s="50"/>
    </row>
    <row r="58747" spans="1:1">
      <c r="A58747" s="50"/>
    </row>
    <row r="58748" spans="1:1">
      <c r="A58748" s="50"/>
    </row>
    <row r="58749" spans="1:1">
      <c r="A58749" s="50"/>
    </row>
    <row r="58750" spans="1:1">
      <c r="A58750" s="50"/>
    </row>
    <row r="58751" spans="1:1">
      <c r="A58751" s="50"/>
    </row>
    <row r="58752" spans="1:1">
      <c r="A58752" s="50"/>
    </row>
    <row r="58753" spans="1:1">
      <c r="A58753" s="50"/>
    </row>
    <row r="58754" spans="1:1">
      <c r="A58754" s="50"/>
    </row>
    <row r="58755" spans="1:1">
      <c r="A58755" s="50"/>
    </row>
    <row r="58756" spans="1:1">
      <c r="A58756" s="50"/>
    </row>
    <row r="58757" spans="1:1">
      <c r="A58757" s="50"/>
    </row>
    <row r="58758" spans="1:1">
      <c r="A58758" s="50"/>
    </row>
    <row r="58759" spans="1:1">
      <c r="A58759" s="50"/>
    </row>
    <row r="58760" spans="1:1" ht="13.5" thickBot="1">
      <c r="A58760" s="47"/>
    </row>
    <row r="58761" spans="1:1">
      <c r="A58761" s="1"/>
    </row>
    <row r="58762" spans="1:1">
      <c r="A58762" s="24"/>
    </row>
    <row r="58763" spans="1:1">
      <c r="A58763" s="26"/>
    </row>
    <row r="58764" spans="1:1">
      <c r="A58764" s="26"/>
    </row>
    <row r="58765" spans="1:1">
      <c r="A58765" s="26"/>
    </row>
    <row r="58766" spans="1:1">
      <c r="A58766" s="26"/>
    </row>
    <row r="58767" spans="1:1">
      <c r="A58767" s="26"/>
    </row>
    <row r="58768" spans="1:1">
      <c r="A58768" s="26"/>
    </row>
    <row r="58769" spans="1:1">
      <c r="A58769" s="26"/>
    </row>
    <row r="58770" spans="1:1">
      <c r="A58770" s="26"/>
    </row>
    <row r="58771" spans="1:1">
      <c r="A58771" s="26"/>
    </row>
    <row r="58772" spans="1:1">
      <c r="A58772" s="26"/>
    </row>
    <row r="58773" spans="1:1">
      <c r="A58773" s="26"/>
    </row>
    <row r="58774" spans="1:1">
      <c r="A58774" s="26"/>
    </row>
    <row r="58775" spans="1:1">
      <c r="A58775" s="26"/>
    </row>
    <row r="58776" spans="1:1">
      <c r="A58776" s="26"/>
    </row>
    <row r="58777" spans="1:1">
      <c r="A58777" s="31"/>
    </row>
    <row r="58778" spans="1:1">
      <c r="A58778" s="24"/>
    </row>
    <row r="58779" spans="1:1">
      <c r="A58779" s="24"/>
    </row>
    <row r="58780" spans="1:1">
      <c r="A58780" s="26"/>
    </row>
    <row r="58781" spans="1:1">
      <c r="A58781" s="26"/>
    </row>
    <row r="58782" spans="1:1">
      <c r="A58782" s="26"/>
    </row>
    <row r="58783" spans="1:1">
      <c r="A58783" s="26"/>
    </row>
    <row r="58784" spans="1:1">
      <c r="A58784" s="26"/>
    </row>
    <row r="58785" spans="1:1">
      <c r="A58785" s="26"/>
    </row>
    <row r="58786" spans="1:1">
      <c r="A58786" s="26"/>
    </row>
    <row r="58787" spans="1:1">
      <c r="A58787" s="26"/>
    </row>
    <row r="58788" spans="1:1">
      <c r="A58788" s="26"/>
    </row>
    <row r="58789" spans="1:1">
      <c r="A58789" s="26"/>
    </row>
    <row r="58790" spans="1:1">
      <c r="A58790" s="26"/>
    </row>
    <row r="58791" spans="1:1">
      <c r="A58791" s="26"/>
    </row>
    <row r="58792" spans="1:1">
      <c r="A58792" s="26"/>
    </row>
    <row r="58793" spans="1:1" ht="13.5" thickBot="1">
      <c r="A58793" s="31"/>
    </row>
    <row r="58794" spans="1:1">
      <c r="A58794" s="44"/>
    </row>
    <row r="58795" spans="1:1" ht="13.5" thickBot="1">
      <c r="A58795" s="47"/>
    </row>
    <row r="58796" spans="1:1">
      <c r="A58796" s="48"/>
    </row>
    <row r="58797" spans="1:1">
      <c r="A58797" s="50"/>
    </row>
    <row r="58798" spans="1:1">
      <c r="A58798" s="50"/>
    </row>
    <row r="58799" spans="1:1">
      <c r="A58799" s="50"/>
    </row>
    <row r="58800" spans="1:1">
      <c r="A58800" s="50"/>
    </row>
    <row r="58801" spans="1:1">
      <c r="A58801" s="50"/>
    </row>
    <row r="58802" spans="1:1">
      <c r="A58802" s="50"/>
    </row>
    <row r="58803" spans="1:1">
      <c r="A58803" s="50"/>
    </row>
    <row r="58804" spans="1:1">
      <c r="A58804" s="50"/>
    </row>
    <row r="58805" spans="1:1">
      <c r="A58805" s="50"/>
    </row>
    <row r="58806" spans="1:1">
      <c r="A58806" s="50"/>
    </row>
    <row r="58807" spans="1:1">
      <c r="A58807" s="50"/>
    </row>
    <row r="58808" spans="1:1">
      <c r="A58808" s="50"/>
    </row>
    <row r="58809" spans="1:1">
      <c r="A58809" s="50"/>
    </row>
    <row r="58810" spans="1:1">
      <c r="A58810" s="50"/>
    </row>
    <row r="58811" spans="1:1">
      <c r="A58811" s="50"/>
    </row>
    <row r="58812" spans="1:1" ht="13.5" thickBot="1">
      <c r="A58812" s="47"/>
    </row>
    <row r="58813" spans="1:1">
      <c r="A58813" s="1"/>
    </row>
    <row r="58814" spans="1:1">
      <c r="A58814" s="24"/>
    </row>
    <row r="58815" spans="1:1">
      <c r="A58815" s="26"/>
    </row>
    <row r="58816" spans="1:1">
      <c r="A58816" s="26"/>
    </row>
    <row r="58817" spans="1:1">
      <c r="A58817" s="26"/>
    </row>
    <row r="58818" spans="1:1">
      <c r="A58818" s="26"/>
    </row>
    <row r="58819" spans="1:1">
      <c r="A58819" s="26"/>
    </row>
    <row r="58820" spans="1:1">
      <c r="A58820" s="26"/>
    </row>
    <row r="58821" spans="1:1">
      <c r="A58821" s="26"/>
    </row>
    <row r="58822" spans="1:1">
      <c r="A58822" s="26"/>
    </row>
    <row r="58823" spans="1:1">
      <c r="A58823" s="26"/>
    </row>
    <row r="58824" spans="1:1">
      <c r="A58824" s="26"/>
    </row>
    <row r="58825" spans="1:1">
      <c r="A58825" s="26"/>
    </row>
    <row r="58826" spans="1:1">
      <c r="A58826" s="26"/>
    </row>
    <row r="58827" spans="1:1">
      <c r="A58827" s="26"/>
    </row>
    <row r="58828" spans="1:1">
      <c r="A58828" s="26"/>
    </row>
    <row r="58829" spans="1:1">
      <c r="A58829" s="31"/>
    </row>
    <row r="58830" spans="1:1">
      <c r="A58830" s="24"/>
    </row>
    <row r="58831" spans="1:1">
      <c r="A58831" s="24"/>
    </row>
    <row r="58832" spans="1:1">
      <c r="A58832" s="26"/>
    </row>
    <row r="58833" spans="1:1">
      <c r="A58833" s="26"/>
    </row>
    <row r="58834" spans="1:1">
      <c r="A58834" s="26"/>
    </row>
    <row r="58835" spans="1:1">
      <c r="A58835" s="26"/>
    </row>
    <row r="58836" spans="1:1">
      <c r="A58836" s="26"/>
    </row>
    <row r="58837" spans="1:1">
      <c r="A58837" s="26"/>
    </row>
    <row r="58838" spans="1:1">
      <c r="A58838" s="26"/>
    </row>
    <row r="58839" spans="1:1">
      <c r="A58839" s="26"/>
    </row>
    <row r="58840" spans="1:1">
      <c r="A58840" s="26"/>
    </row>
    <row r="58841" spans="1:1">
      <c r="A58841" s="26"/>
    </row>
    <row r="58842" spans="1:1">
      <c r="A58842" s="26"/>
    </row>
    <row r="58843" spans="1:1">
      <c r="A58843" s="26"/>
    </row>
    <row r="58844" spans="1:1">
      <c r="A58844" s="26"/>
    </row>
    <row r="58845" spans="1:1" ht="13.5" thickBot="1">
      <c r="A58845" s="31"/>
    </row>
    <row r="58846" spans="1:1">
      <c r="A58846" s="44"/>
    </row>
    <row r="58847" spans="1:1" ht="13.5" thickBot="1">
      <c r="A58847" s="47"/>
    </row>
    <row r="58848" spans="1:1">
      <c r="A58848" s="48"/>
    </row>
    <row r="58849" spans="1:1">
      <c r="A58849" s="50"/>
    </row>
    <row r="58850" spans="1:1">
      <c r="A58850" s="50"/>
    </row>
    <row r="58851" spans="1:1">
      <c r="A58851" s="50"/>
    </row>
    <row r="58852" spans="1:1">
      <c r="A58852" s="50"/>
    </row>
    <row r="58853" spans="1:1">
      <c r="A58853" s="50"/>
    </row>
    <row r="58854" spans="1:1">
      <c r="A58854" s="50"/>
    </row>
    <row r="58855" spans="1:1">
      <c r="A58855" s="50"/>
    </row>
    <row r="58856" spans="1:1">
      <c r="A58856" s="50"/>
    </row>
    <row r="58857" spans="1:1">
      <c r="A58857" s="50"/>
    </row>
    <row r="58858" spans="1:1">
      <c r="A58858" s="50"/>
    </row>
    <row r="58859" spans="1:1">
      <c r="A58859" s="50"/>
    </row>
    <row r="58860" spans="1:1">
      <c r="A58860" s="50"/>
    </row>
    <row r="58861" spans="1:1">
      <c r="A58861" s="50"/>
    </row>
    <row r="58862" spans="1:1">
      <c r="A58862" s="50"/>
    </row>
    <row r="58863" spans="1:1">
      <c r="A58863" s="50"/>
    </row>
    <row r="58864" spans="1:1" ht="13.5" thickBot="1">
      <c r="A58864" s="47"/>
    </row>
    <row r="58865" spans="1:1">
      <c r="A58865" s="1"/>
    </row>
    <row r="58866" spans="1:1">
      <c r="A58866" s="24"/>
    </row>
    <row r="58867" spans="1:1">
      <c r="A58867" s="26"/>
    </row>
    <row r="58868" spans="1:1">
      <c r="A58868" s="26"/>
    </row>
    <row r="58869" spans="1:1">
      <c r="A58869" s="26"/>
    </row>
    <row r="58870" spans="1:1">
      <c r="A58870" s="26"/>
    </row>
    <row r="58871" spans="1:1">
      <c r="A58871" s="26"/>
    </row>
    <row r="58872" spans="1:1">
      <c r="A58872" s="26"/>
    </row>
    <row r="58873" spans="1:1">
      <c r="A58873" s="26"/>
    </row>
    <row r="58874" spans="1:1">
      <c r="A58874" s="26"/>
    </row>
    <row r="58875" spans="1:1">
      <c r="A58875" s="26"/>
    </row>
    <row r="58876" spans="1:1">
      <c r="A58876" s="26"/>
    </row>
    <row r="58877" spans="1:1">
      <c r="A58877" s="26"/>
    </row>
    <row r="58878" spans="1:1">
      <c r="A58878" s="26"/>
    </row>
    <row r="58879" spans="1:1">
      <c r="A58879" s="26"/>
    </row>
    <row r="58880" spans="1:1">
      <c r="A58880" s="26"/>
    </row>
    <row r="58881" spans="1:1">
      <c r="A58881" s="31"/>
    </row>
    <row r="58882" spans="1:1">
      <c r="A58882" s="24"/>
    </row>
    <row r="58883" spans="1:1">
      <c r="A58883" s="24"/>
    </row>
    <row r="58884" spans="1:1">
      <c r="A58884" s="26"/>
    </row>
    <row r="58885" spans="1:1">
      <c r="A58885" s="26"/>
    </row>
    <row r="58886" spans="1:1">
      <c r="A58886" s="26"/>
    </row>
    <row r="58887" spans="1:1">
      <c r="A58887" s="26"/>
    </row>
    <row r="58888" spans="1:1">
      <c r="A58888" s="26"/>
    </row>
    <row r="58889" spans="1:1">
      <c r="A58889" s="26"/>
    </row>
    <row r="58890" spans="1:1">
      <c r="A58890" s="26"/>
    </row>
    <row r="58891" spans="1:1">
      <c r="A58891" s="26"/>
    </row>
    <row r="58892" spans="1:1">
      <c r="A58892" s="26"/>
    </row>
    <row r="58893" spans="1:1">
      <c r="A58893" s="26"/>
    </row>
    <row r="58894" spans="1:1">
      <c r="A58894" s="26"/>
    </row>
    <row r="58895" spans="1:1">
      <c r="A58895" s="26"/>
    </row>
    <row r="58896" spans="1:1">
      <c r="A58896" s="26"/>
    </row>
    <row r="58897" spans="1:1" ht="13.5" thickBot="1">
      <c r="A58897" s="31"/>
    </row>
    <row r="58898" spans="1:1">
      <c r="A58898" s="44"/>
    </row>
    <row r="58899" spans="1:1" ht="13.5" thickBot="1">
      <c r="A58899" s="47"/>
    </row>
    <row r="58900" spans="1:1">
      <c r="A58900" s="48"/>
    </row>
    <row r="58901" spans="1:1">
      <c r="A58901" s="50"/>
    </row>
    <row r="58902" spans="1:1">
      <c r="A58902" s="50"/>
    </row>
    <row r="58903" spans="1:1">
      <c r="A58903" s="50"/>
    </row>
    <row r="58904" spans="1:1">
      <c r="A58904" s="50"/>
    </row>
    <row r="58905" spans="1:1">
      <c r="A58905" s="50"/>
    </row>
    <row r="58906" spans="1:1">
      <c r="A58906" s="50"/>
    </row>
    <row r="58907" spans="1:1">
      <c r="A58907" s="50"/>
    </row>
    <row r="58908" spans="1:1">
      <c r="A58908" s="50"/>
    </row>
    <row r="58909" spans="1:1">
      <c r="A58909" s="50"/>
    </row>
    <row r="58910" spans="1:1">
      <c r="A58910" s="50"/>
    </row>
    <row r="58911" spans="1:1">
      <c r="A58911" s="50"/>
    </row>
    <row r="58912" spans="1:1">
      <c r="A58912" s="50"/>
    </row>
    <row r="58913" spans="1:1">
      <c r="A58913" s="50"/>
    </row>
    <row r="58914" spans="1:1">
      <c r="A58914" s="50"/>
    </row>
    <row r="58915" spans="1:1">
      <c r="A58915" s="50"/>
    </row>
    <row r="58916" spans="1:1" ht="13.5" thickBot="1">
      <c r="A58916" s="47"/>
    </row>
    <row r="58917" spans="1:1">
      <c r="A58917" s="1"/>
    </row>
    <row r="58918" spans="1:1">
      <c r="A58918" s="24"/>
    </row>
    <row r="58919" spans="1:1">
      <c r="A58919" s="26"/>
    </row>
    <row r="58920" spans="1:1">
      <c r="A58920" s="26"/>
    </row>
    <row r="58921" spans="1:1">
      <c r="A58921" s="26"/>
    </row>
    <row r="58922" spans="1:1">
      <c r="A58922" s="26"/>
    </row>
    <row r="58923" spans="1:1">
      <c r="A58923" s="26"/>
    </row>
    <row r="58924" spans="1:1">
      <c r="A58924" s="26"/>
    </row>
    <row r="58925" spans="1:1">
      <c r="A58925" s="26"/>
    </row>
    <row r="58926" spans="1:1">
      <c r="A58926" s="26"/>
    </row>
    <row r="58927" spans="1:1">
      <c r="A58927" s="26"/>
    </row>
    <row r="58928" spans="1:1">
      <c r="A58928" s="26"/>
    </row>
    <row r="58929" spans="1:1">
      <c r="A58929" s="26"/>
    </row>
    <row r="58930" spans="1:1">
      <c r="A58930" s="26"/>
    </row>
    <row r="58931" spans="1:1">
      <c r="A58931" s="26"/>
    </row>
    <row r="58932" spans="1:1">
      <c r="A58932" s="26"/>
    </row>
    <row r="58933" spans="1:1">
      <c r="A58933" s="31"/>
    </row>
    <row r="58934" spans="1:1">
      <c r="A58934" s="24"/>
    </row>
    <row r="58935" spans="1:1">
      <c r="A58935" s="24"/>
    </row>
    <row r="58936" spans="1:1">
      <c r="A58936" s="26"/>
    </row>
    <row r="58937" spans="1:1">
      <c r="A58937" s="26"/>
    </row>
    <row r="58938" spans="1:1">
      <c r="A58938" s="26"/>
    </row>
    <row r="58939" spans="1:1">
      <c r="A58939" s="26"/>
    </row>
    <row r="58940" spans="1:1">
      <c r="A58940" s="26"/>
    </row>
    <row r="58941" spans="1:1">
      <c r="A58941" s="26"/>
    </row>
    <row r="58942" spans="1:1">
      <c r="A58942" s="26"/>
    </row>
    <row r="58943" spans="1:1">
      <c r="A58943" s="26"/>
    </row>
    <row r="58944" spans="1:1">
      <c r="A58944" s="26"/>
    </row>
    <row r="58945" spans="1:1">
      <c r="A58945" s="26"/>
    </row>
    <row r="58946" spans="1:1">
      <c r="A58946" s="26"/>
    </row>
    <row r="58947" spans="1:1">
      <c r="A58947" s="26"/>
    </row>
    <row r="58948" spans="1:1">
      <c r="A58948" s="26"/>
    </row>
    <row r="58949" spans="1:1" ht="13.5" thickBot="1">
      <c r="A58949" s="31"/>
    </row>
    <row r="58950" spans="1:1">
      <c r="A58950" s="44"/>
    </row>
    <row r="58951" spans="1:1" ht="13.5" thickBot="1">
      <c r="A58951" s="47"/>
    </row>
    <row r="58952" spans="1:1">
      <c r="A58952" s="48"/>
    </row>
    <row r="58953" spans="1:1">
      <c r="A58953" s="50"/>
    </row>
    <row r="58954" spans="1:1">
      <c r="A58954" s="50"/>
    </row>
    <row r="58955" spans="1:1">
      <c r="A58955" s="50"/>
    </row>
    <row r="58956" spans="1:1">
      <c r="A58956" s="50"/>
    </row>
    <row r="58957" spans="1:1">
      <c r="A58957" s="50"/>
    </row>
    <row r="58958" spans="1:1">
      <c r="A58958" s="50"/>
    </row>
    <row r="58959" spans="1:1">
      <c r="A58959" s="50"/>
    </row>
    <row r="58960" spans="1:1">
      <c r="A58960" s="50"/>
    </row>
    <row r="58961" spans="1:1">
      <c r="A58961" s="50"/>
    </row>
    <row r="58962" spans="1:1">
      <c r="A58962" s="50"/>
    </row>
    <row r="58963" spans="1:1">
      <c r="A58963" s="50"/>
    </row>
    <row r="58964" spans="1:1">
      <c r="A58964" s="50"/>
    </row>
    <row r="58965" spans="1:1">
      <c r="A58965" s="50"/>
    </row>
    <row r="58966" spans="1:1">
      <c r="A58966" s="50"/>
    </row>
    <row r="58967" spans="1:1">
      <c r="A58967" s="50"/>
    </row>
    <row r="58968" spans="1:1" ht="13.5" thickBot="1">
      <c r="A58968" s="47"/>
    </row>
    <row r="58969" spans="1:1">
      <c r="A58969" s="1"/>
    </row>
    <row r="58970" spans="1:1">
      <c r="A58970" s="24"/>
    </row>
    <row r="58971" spans="1:1">
      <c r="A58971" s="26"/>
    </row>
    <row r="58972" spans="1:1">
      <c r="A58972" s="26"/>
    </row>
    <row r="58973" spans="1:1">
      <c r="A58973" s="26"/>
    </row>
    <row r="58974" spans="1:1">
      <c r="A58974" s="26"/>
    </row>
    <row r="58975" spans="1:1">
      <c r="A58975" s="26"/>
    </row>
    <row r="58976" spans="1:1">
      <c r="A58976" s="26"/>
    </row>
    <row r="58977" spans="1:1">
      <c r="A58977" s="26"/>
    </row>
    <row r="58978" spans="1:1">
      <c r="A58978" s="26"/>
    </row>
    <row r="58979" spans="1:1">
      <c r="A58979" s="26"/>
    </row>
    <row r="58980" spans="1:1">
      <c r="A58980" s="26"/>
    </row>
    <row r="58981" spans="1:1">
      <c r="A58981" s="26"/>
    </row>
    <row r="58982" spans="1:1">
      <c r="A58982" s="26"/>
    </row>
    <row r="58983" spans="1:1">
      <c r="A58983" s="26"/>
    </row>
    <row r="58984" spans="1:1">
      <c r="A58984" s="26"/>
    </row>
    <row r="58985" spans="1:1">
      <c r="A58985" s="31"/>
    </row>
    <row r="58986" spans="1:1">
      <c r="A58986" s="24"/>
    </row>
    <row r="58987" spans="1:1">
      <c r="A58987" s="24"/>
    </row>
    <row r="58988" spans="1:1">
      <c r="A58988" s="26"/>
    </row>
    <row r="58989" spans="1:1">
      <c r="A58989" s="26"/>
    </row>
    <row r="58990" spans="1:1">
      <c r="A58990" s="26"/>
    </row>
    <row r="58991" spans="1:1">
      <c r="A58991" s="26"/>
    </row>
    <row r="58992" spans="1:1">
      <c r="A58992" s="26"/>
    </row>
    <row r="58993" spans="1:1">
      <c r="A58993" s="26"/>
    </row>
    <row r="58994" spans="1:1">
      <c r="A58994" s="26"/>
    </row>
    <row r="58995" spans="1:1">
      <c r="A58995" s="26"/>
    </row>
    <row r="58996" spans="1:1">
      <c r="A58996" s="26"/>
    </row>
    <row r="58997" spans="1:1">
      <c r="A58997" s="26"/>
    </row>
    <row r="58998" spans="1:1">
      <c r="A58998" s="26"/>
    </row>
    <row r="58999" spans="1:1">
      <c r="A58999" s="26"/>
    </row>
    <row r="59000" spans="1:1">
      <c r="A59000" s="26"/>
    </row>
    <row r="59001" spans="1:1" ht="13.5" thickBot="1">
      <c r="A59001" s="31"/>
    </row>
    <row r="59002" spans="1:1">
      <c r="A59002" s="44"/>
    </row>
    <row r="59003" spans="1:1" ht="13.5" thickBot="1">
      <c r="A59003" s="47"/>
    </row>
    <row r="59004" spans="1:1">
      <c r="A59004" s="48"/>
    </row>
    <row r="59005" spans="1:1">
      <c r="A59005" s="50"/>
    </row>
    <row r="59006" spans="1:1">
      <c r="A59006" s="50"/>
    </row>
    <row r="59007" spans="1:1">
      <c r="A59007" s="50"/>
    </row>
    <row r="59008" spans="1:1">
      <c r="A59008" s="50"/>
    </row>
    <row r="59009" spans="1:1">
      <c r="A59009" s="50"/>
    </row>
    <row r="59010" spans="1:1">
      <c r="A59010" s="50"/>
    </row>
    <row r="59011" spans="1:1">
      <c r="A59011" s="50"/>
    </row>
    <row r="59012" spans="1:1">
      <c r="A59012" s="50"/>
    </row>
    <row r="59013" spans="1:1">
      <c r="A59013" s="50"/>
    </row>
    <row r="59014" spans="1:1">
      <c r="A59014" s="50"/>
    </row>
    <row r="59015" spans="1:1">
      <c r="A59015" s="50"/>
    </row>
    <row r="59016" spans="1:1">
      <c r="A59016" s="50"/>
    </row>
    <row r="59017" spans="1:1">
      <c r="A59017" s="50"/>
    </row>
    <row r="59018" spans="1:1">
      <c r="A59018" s="50"/>
    </row>
    <row r="59019" spans="1:1">
      <c r="A59019" s="50"/>
    </row>
    <row r="59020" spans="1:1" ht="13.5" thickBot="1">
      <c r="A59020" s="47"/>
    </row>
    <row r="59021" spans="1:1">
      <c r="A59021" s="1"/>
    </row>
    <row r="59022" spans="1:1">
      <c r="A59022" s="24"/>
    </row>
    <row r="59023" spans="1:1">
      <c r="A59023" s="26"/>
    </row>
    <row r="59024" spans="1:1">
      <c r="A59024" s="26"/>
    </row>
    <row r="59025" spans="1:1">
      <c r="A59025" s="26"/>
    </row>
    <row r="59026" spans="1:1">
      <c r="A59026" s="26"/>
    </row>
    <row r="59027" spans="1:1">
      <c r="A59027" s="26"/>
    </row>
    <row r="59028" spans="1:1">
      <c r="A59028" s="26"/>
    </row>
    <row r="59029" spans="1:1">
      <c r="A59029" s="26"/>
    </row>
    <row r="59030" spans="1:1">
      <c r="A59030" s="26"/>
    </row>
    <row r="59031" spans="1:1">
      <c r="A59031" s="26"/>
    </row>
    <row r="59032" spans="1:1">
      <c r="A59032" s="26"/>
    </row>
    <row r="59033" spans="1:1">
      <c r="A59033" s="26"/>
    </row>
    <row r="59034" spans="1:1">
      <c r="A59034" s="26"/>
    </row>
    <row r="59035" spans="1:1">
      <c r="A59035" s="26"/>
    </row>
    <row r="59036" spans="1:1">
      <c r="A59036" s="26"/>
    </row>
    <row r="59037" spans="1:1">
      <c r="A59037" s="31"/>
    </row>
    <row r="59038" spans="1:1">
      <c r="A59038" s="24"/>
    </row>
    <row r="59039" spans="1:1">
      <c r="A59039" s="24"/>
    </row>
    <row r="59040" spans="1:1">
      <c r="A59040" s="26"/>
    </row>
    <row r="59041" spans="1:1">
      <c r="A59041" s="26"/>
    </row>
    <row r="59042" spans="1:1">
      <c r="A59042" s="26"/>
    </row>
    <row r="59043" spans="1:1">
      <c r="A59043" s="26"/>
    </row>
    <row r="59044" spans="1:1">
      <c r="A59044" s="26"/>
    </row>
    <row r="59045" spans="1:1">
      <c r="A59045" s="26"/>
    </row>
    <row r="59046" spans="1:1">
      <c r="A59046" s="26"/>
    </row>
    <row r="59047" spans="1:1">
      <c r="A59047" s="26"/>
    </row>
    <row r="59048" spans="1:1">
      <c r="A59048" s="26"/>
    </row>
    <row r="59049" spans="1:1">
      <c r="A59049" s="26"/>
    </row>
    <row r="59050" spans="1:1">
      <c r="A59050" s="26"/>
    </row>
    <row r="59051" spans="1:1">
      <c r="A59051" s="26"/>
    </row>
    <row r="59052" spans="1:1">
      <c r="A59052" s="26"/>
    </row>
    <row r="59053" spans="1:1" ht="13.5" thickBot="1">
      <c r="A59053" s="31"/>
    </row>
    <row r="59054" spans="1:1">
      <c r="A59054" s="44"/>
    </row>
    <row r="59055" spans="1:1" ht="13.5" thickBot="1">
      <c r="A59055" s="47"/>
    </row>
    <row r="59056" spans="1:1">
      <c r="A59056" s="48"/>
    </row>
    <row r="59057" spans="1:1">
      <c r="A59057" s="50"/>
    </row>
    <row r="59058" spans="1:1">
      <c r="A59058" s="50"/>
    </row>
    <row r="59059" spans="1:1">
      <c r="A59059" s="50"/>
    </row>
    <row r="59060" spans="1:1">
      <c r="A59060" s="50"/>
    </row>
    <row r="59061" spans="1:1">
      <c r="A59061" s="50"/>
    </row>
    <row r="59062" spans="1:1">
      <c r="A59062" s="50"/>
    </row>
    <row r="59063" spans="1:1">
      <c r="A59063" s="50"/>
    </row>
    <row r="59064" spans="1:1">
      <c r="A59064" s="50"/>
    </row>
    <row r="59065" spans="1:1">
      <c r="A59065" s="50"/>
    </row>
    <row r="59066" spans="1:1">
      <c r="A59066" s="50"/>
    </row>
    <row r="59067" spans="1:1">
      <c r="A59067" s="50"/>
    </row>
    <row r="59068" spans="1:1">
      <c r="A59068" s="50"/>
    </row>
    <row r="59069" spans="1:1">
      <c r="A59069" s="50"/>
    </row>
    <row r="59070" spans="1:1">
      <c r="A59070" s="50"/>
    </row>
    <row r="59071" spans="1:1">
      <c r="A59071" s="50"/>
    </row>
    <row r="59072" spans="1:1" ht="13.5" thickBot="1">
      <c r="A59072" s="47"/>
    </row>
    <row r="59073" spans="1:1">
      <c r="A59073" s="1"/>
    </row>
    <row r="59074" spans="1:1">
      <c r="A59074" s="24"/>
    </row>
    <row r="59075" spans="1:1">
      <c r="A59075" s="26"/>
    </row>
    <row r="59076" spans="1:1">
      <c r="A59076" s="26"/>
    </row>
    <row r="59077" spans="1:1">
      <c r="A59077" s="26"/>
    </row>
    <row r="59078" spans="1:1">
      <c r="A59078" s="26"/>
    </row>
    <row r="59079" spans="1:1">
      <c r="A59079" s="26"/>
    </row>
    <row r="59080" spans="1:1">
      <c r="A59080" s="26"/>
    </row>
    <row r="59081" spans="1:1">
      <c r="A59081" s="26"/>
    </row>
    <row r="59082" spans="1:1">
      <c r="A59082" s="26"/>
    </row>
    <row r="59083" spans="1:1">
      <c r="A59083" s="26"/>
    </row>
    <row r="59084" spans="1:1">
      <c r="A59084" s="26"/>
    </row>
    <row r="59085" spans="1:1">
      <c r="A59085" s="26"/>
    </row>
    <row r="59086" spans="1:1">
      <c r="A59086" s="26"/>
    </row>
    <row r="59087" spans="1:1">
      <c r="A59087" s="26"/>
    </row>
    <row r="59088" spans="1:1">
      <c r="A59088" s="26"/>
    </row>
    <row r="59089" spans="1:1">
      <c r="A59089" s="31"/>
    </row>
    <row r="59090" spans="1:1">
      <c r="A59090" s="24"/>
    </row>
    <row r="59091" spans="1:1">
      <c r="A59091" s="24"/>
    </row>
    <row r="59092" spans="1:1">
      <c r="A59092" s="26"/>
    </row>
    <row r="59093" spans="1:1">
      <c r="A59093" s="26"/>
    </row>
    <row r="59094" spans="1:1">
      <c r="A59094" s="26"/>
    </row>
    <row r="59095" spans="1:1">
      <c r="A59095" s="26"/>
    </row>
    <row r="59096" spans="1:1">
      <c r="A59096" s="26"/>
    </row>
    <row r="59097" spans="1:1">
      <c r="A59097" s="26"/>
    </row>
    <row r="59098" spans="1:1">
      <c r="A59098" s="26"/>
    </row>
    <row r="59099" spans="1:1">
      <c r="A59099" s="26"/>
    </row>
    <row r="59100" spans="1:1">
      <c r="A59100" s="26"/>
    </row>
    <row r="59101" spans="1:1">
      <c r="A59101" s="26"/>
    </row>
    <row r="59102" spans="1:1">
      <c r="A59102" s="26"/>
    </row>
    <row r="59103" spans="1:1">
      <c r="A59103" s="26"/>
    </row>
    <row r="59104" spans="1:1">
      <c r="A59104" s="26"/>
    </row>
    <row r="59105" spans="1:1" ht="13.5" thickBot="1">
      <c r="A59105" s="31"/>
    </row>
    <row r="59106" spans="1:1">
      <c r="A59106" s="44"/>
    </row>
    <row r="59107" spans="1:1" ht="13.5" thickBot="1">
      <c r="A59107" s="47"/>
    </row>
    <row r="59108" spans="1:1">
      <c r="A59108" s="48"/>
    </row>
    <row r="59109" spans="1:1">
      <c r="A59109" s="50"/>
    </row>
    <row r="59110" spans="1:1">
      <c r="A59110" s="50"/>
    </row>
    <row r="59111" spans="1:1">
      <c r="A59111" s="50"/>
    </row>
    <row r="59112" spans="1:1">
      <c r="A59112" s="50"/>
    </row>
    <row r="59113" spans="1:1">
      <c r="A59113" s="50"/>
    </row>
    <row r="59114" spans="1:1">
      <c r="A59114" s="50"/>
    </row>
    <row r="59115" spans="1:1">
      <c r="A59115" s="50"/>
    </row>
    <row r="59116" spans="1:1">
      <c r="A59116" s="50"/>
    </row>
    <row r="59117" spans="1:1">
      <c r="A59117" s="50"/>
    </row>
    <row r="59118" spans="1:1">
      <c r="A59118" s="50"/>
    </row>
    <row r="59119" spans="1:1">
      <c r="A59119" s="50"/>
    </row>
    <row r="59120" spans="1:1">
      <c r="A59120" s="50"/>
    </row>
    <row r="59121" spans="1:1">
      <c r="A59121" s="50"/>
    </row>
    <row r="59122" spans="1:1">
      <c r="A59122" s="50"/>
    </row>
    <row r="59123" spans="1:1">
      <c r="A59123" s="50"/>
    </row>
    <row r="59124" spans="1:1" ht="13.5" thickBot="1">
      <c r="A59124" s="47"/>
    </row>
    <row r="59125" spans="1:1">
      <c r="A59125" s="1"/>
    </row>
    <row r="59126" spans="1:1">
      <c r="A59126" s="24"/>
    </row>
    <row r="59127" spans="1:1">
      <c r="A59127" s="26"/>
    </row>
    <row r="59128" spans="1:1">
      <c r="A59128" s="26"/>
    </row>
    <row r="59129" spans="1:1">
      <c r="A59129" s="26"/>
    </row>
    <row r="59130" spans="1:1">
      <c r="A59130" s="26"/>
    </row>
    <row r="59131" spans="1:1">
      <c r="A59131" s="26"/>
    </row>
    <row r="59132" spans="1:1">
      <c r="A59132" s="26"/>
    </row>
    <row r="59133" spans="1:1">
      <c r="A59133" s="26"/>
    </row>
    <row r="59134" spans="1:1">
      <c r="A59134" s="26"/>
    </row>
    <row r="59135" spans="1:1">
      <c r="A59135" s="26"/>
    </row>
    <row r="59136" spans="1:1">
      <c r="A59136" s="26"/>
    </row>
    <row r="59137" spans="1:1">
      <c r="A59137" s="26"/>
    </row>
    <row r="59138" spans="1:1">
      <c r="A59138" s="26"/>
    </row>
    <row r="59139" spans="1:1">
      <c r="A59139" s="26"/>
    </row>
    <row r="59140" spans="1:1">
      <c r="A59140" s="26"/>
    </row>
    <row r="59141" spans="1:1">
      <c r="A59141" s="31"/>
    </row>
    <row r="59142" spans="1:1">
      <c r="A59142" s="24"/>
    </row>
    <row r="59143" spans="1:1">
      <c r="A59143" s="24"/>
    </row>
    <row r="59144" spans="1:1">
      <c r="A59144" s="26"/>
    </row>
    <row r="59145" spans="1:1">
      <c r="A59145" s="26"/>
    </row>
    <row r="59146" spans="1:1">
      <c r="A59146" s="26"/>
    </row>
    <row r="59147" spans="1:1">
      <c r="A59147" s="26"/>
    </row>
    <row r="59148" spans="1:1">
      <c r="A59148" s="26"/>
    </row>
    <row r="59149" spans="1:1">
      <c r="A59149" s="26"/>
    </row>
    <row r="59150" spans="1:1">
      <c r="A59150" s="26"/>
    </row>
    <row r="59151" spans="1:1">
      <c r="A59151" s="26"/>
    </row>
    <row r="59152" spans="1:1">
      <c r="A59152" s="26"/>
    </row>
    <row r="59153" spans="1:1">
      <c r="A59153" s="26"/>
    </row>
    <row r="59154" spans="1:1">
      <c r="A59154" s="26"/>
    </row>
    <row r="59155" spans="1:1">
      <c r="A59155" s="26"/>
    </row>
    <row r="59156" spans="1:1">
      <c r="A59156" s="26"/>
    </row>
    <row r="59157" spans="1:1" ht="13.5" thickBot="1">
      <c r="A59157" s="31"/>
    </row>
    <row r="59158" spans="1:1">
      <c r="A59158" s="44"/>
    </row>
    <row r="59159" spans="1:1" ht="13.5" thickBot="1">
      <c r="A59159" s="47"/>
    </row>
    <row r="59160" spans="1:1">
      <c r="A59160" s="48"/>
    </row>
    <row r="59161" spans="1:1">
      <c r="A59161" s="50"/>
    </row>
    <row r="59162" spans="1:1">
      <c r="A59162" s="50"/>
    </row>
    <row r="59163" spans="1:1">
      <c r="A59163" s="50"/>
    </row>
    <row r="59164" spans="1:1">
      <c r="A59164" s="50"/>
    </row>
    <row r="59165" spans="1:1">
      <c r="A59165" s="50"/>
    </row>
    <row r="59166" spans="1:1">
      <c r="A59166" s="50"/>
    </row>
    <row r="59167" spans="1:1">
      <c r="A59167" s="50"/>
    </row>
    <row r="59168" spans="1:1">
      <c r="A59168" s="50"/>
    </row>
    <row r="59169" spans="1:1">
      <c r="A59169" s="50"/>
    </row>
    <row r="59170" spans="1:1">
      <c r="A59170" s="50"/>
    </row>
    <row r="59171" spans="1:1">
      <c r="A59171" s="50"/>
    </row>
    <row r="59172" spans="1:1">
      <c r="A59172" s="50"/>
    </row>
    <row r="59173" spans="1:1">
      <c r="A59173" s="50"/>
    </row>
    <row r="59174" spans="1:1">
      <c r="A59174" s="50"/>
    </row>
    <row r="59175" spans="1:1">
      <c r="A59175" s="50"/>
    </row>
    <row r="59176" spans="1:1" ht="13.5" thickBot="1">
      <c r="A59176" s="47"/>
    </row>
    <row r="59177" spans="1:1">
      <c r="A59177" s="1"/>
    </row>
    <row r="59178" spans="1:1">
      <c r="A59178" s="24"/>
    </row>
    <row r="59179" spans="1:1">
      <c r="A59179" s="26"/>
    </row>
    <row r="59180" spans="1:1">
      <c r="A59180" s="26"/>
    </row>
    <row r="59181" spans="1:1">
      <c r="A59181" s="26"/>
    </row>
    <row r="59182" spans="1:1">
      <c r="A59182" s="26"/>
    </row>
    <row r="59183" spans="1:1">
      <c r="A59183" s="26"/>
    </row>
    <row r="59184" spans="1:1">
      <c r="A59184" s="26"/>
    </row>
    <row r="59185" spans="1:1">
      <c r="A59185" s="26"/>
    </row>
    <row r="59186" spans="1:1">
      <c r="A59186" s="26"/>
    </row>
    <row r="59187" spans="1:1">
      <c r="A59187" s="26"/>
    </row>
    <row r="59188" spans="1:1">
      <c r="A59188" s="26"/>
    </row>
    <row r="59189" spans="1:1">
      <c r="A59189" s="26"/>
    </row>
    <row r="59190" spans="1:1">
      <c r="A59190" s="26"/>
    </row>
    <row r="59191" spans="1:1">
      <c r="A59191" s="26"/>
    </row>
    <row r="59192" spans="1:1">
      <c r="A59192" s="26"/>
    </row>
    <row r="59193" spans="1:1">
      <c r="A59193" s="31"/>
    </row>
    <row r="59194" spans="1:1">
      <c r="A59194" s="24"/>
    </row>
    <row r="59195" spans="1:1">
      <c r="A59195" s="24"/>
    </row>
    <row r="59196" spans="1:1">
      <c r="A59196" s="26"/>
    </row>
    <row r="59197" spans="1:1">
      <c r="A59197" s="26"/>
    </row>
    <row r="59198" spans="1:1">
      <c r="A59198" s="26"/>
    </row>
    <row r="59199" spans="1:1">
      <c r="A59199" s="26"/>
    </row>
    <row r="59200" spans="1:1">
      <c r="A59200" s="26"/>
    </row>
    <row r="59201" spans="1:1">
      <c r="A59201" s="26"/>
    </row>
    <row r="59202" spans="1:1">
      <c r="A59202" s="26"/>
    </row>
    <row r="59203" spans="1:1">
      <c r="A59203" s="26"/>
    </row>
    <row r="59204" spans="1:1">
      <c r="A59204" s="26"/>
    </row>
    <row r="59205" spans="1:1">
      <c r="A59205" s="26"/>
    </row>
    <row r="59206" spans="1:1">
      <c r="A59206" s="26"/>
    </row>
    <row r="59207" spans="1:1">
      <c r="A59207" s="26"/>
    </row>
    <row r="59208" spans="1:1">
      <c r="A59208" s="26"/>
    </row>
    <row r="59209" spans="1:1" ht="13.5" thickBot="1">
      <c r="A59209" s="31"/>
    </row>
    <row r="59210" spans="1:1">
      <c r="A59210" s="44"/>
    </row>
    <row r="59211" spans="1:1" ht="13.5" thickBot="1">
      <c r="A59211" s="47"/>
    </row>
    <row r="59212" spans="1:1">
      <c r="A59212" s="48"/>
    </row>
    <row r="59213" spans="1:1">
      <c r="A59213" s="50"/>
    </row>
    <row r="59214" spans="1:1">
      <c r="A59214" s="50"/>
    </row>
    <row r="59215" spans="1:1">
      <c r="A59215" s="50"/>
    </row>
    <row r="59216" spans="1:1">
      <c r="A59216" s="50"/>
    </row>
    <row r="59217" spans="1:1">
      <c r="A59217" s="50"/>
    </row>
    <row r="59218" spans="1:1">
      <c r="A59218" s="50"/>
    </row>
    <row r="59219" spans="1:1">
      <c r="A59219" s="50"/>
    </row>
    <row r="59220" spans="1:1">
      <c r="A59220" s="50"/>
    </row>
    <row r="59221" spans="1:1">
      <c r="A59221" s="50"/>
    </row>
    <row r="59222" spans="1:1">
      <c r="A59222" s="50"/>
    </row>
    <row r="59223" spans="1:1">
      <c r="A59223" s="50"/>
    </row>
    <row r="59224" spans="1:1">
      <c r="A59224" s="50"/>
    </row>
    <row r="59225" spans="1:1">
      <c r="A59225" s="50"/>
    </row>
    <row r="59226" spans="1:1">
      <c r="A59226" s="50"/>
    </row>
    <row r="59227" spans="1:1">
      <c r="A59227" s="50"/>
    </row>
    <row r="59228" spans="1:1" ht="13.5" thickBot="1">
      <c r="A59228" s="47"/>
    </row>
    <row r="59229" spans="1:1">
      <c r="A59229" s="1"/>
    </row>
    <row r="59230" spans="1:1">
      <c r="A59230" s="24"/>
    </row>
    <row r="59231" spans="1:1">
      <c r="A59231" s="26"/>
    </row>
    <row r="59232" spans="1:1">
      <c r="A59232" s="26"/>
    </row>
    <row r="59233" spans="1:1">
      <c r="A59233" s="26"/>
    </row>
    <row r="59234" spans="1:1">
      <c r="A59234" s="26"/>
    </row>
    <row r="59235" spans="1:1">
      <c r="A59235" s="26"/>
    </row>
    <row r="59236" spans="1:1">
      <c r="A59236" s="26"/>
    </row>
    <row r="59237" spans="1:1">
      <c r="A59237" s="26"/>
    </row>
    <row r="59238" spans="1:1">
      <c r="A59238" s="26"/>
    </row>
    <row r="59239" spans="1:1">
      <c r="A59239" s="26"/>
    </row>
    <row r="59240" spans="1:1">
      <c r="A59240" s="26"/>
    </row>
    <row r="59241" spans="1:1">
      <c r="A59241" s="26"/>
    </row>
    <row r="59242" spans="1:1">
      <c r="A59242" s="26"/>
    </row>
    <row r="59243" spans="1:1">
      <c r="A59243" s="26"/>
    </row>
    <row r="59244" spans="1:1">
      <c r="A59244" s="26"/>
    </row>
    <row r="59245" spans="1:1">
      <c r="A59245" s="31"/>
    </row>
    <row r="59246" spans="1:1">
      <c r="A59246" s="24"/>
    </row>
    <row r="59247" spans="1:1">
      <c r="A59247" s="24"/>
    </row>
    <row r="59248" spans="1:1">
      <c r="A59248" s="26"/>
    </row>
    <row r="59249" spans="1:1">
      <c r="A59249" s="26"/>
    </row>
    <row r="59250" spans="1:1">
      <c r="A59250" s="26"/>
    </row>
    <row r="59251" spans="1:1">
      <c r="A59251" s="26"/>
    </row>
    <row r="59252" spans="1:1">
      <c r="A59252" s="26"/>
    </row>
    <row r="59253" spans="1:1">
      <c r="A59253" s="26"/>
    </row>
    <row r="59254" spans="1:1">
      <c r="A59254" s="26"/>
    </row>
    <row r="59255" spans="1:1">
      <c r="A59255" s="26"/>
    </row>
    <row r="59256" spans="1:1">
      <c r="A59256" s="26"/>
    </row>
    <row r="59257" spans="1:1">
      <c r="A59257" s="26"/>
    </row>
    <row r="59258" spans="1:1">
      <c r="A59258" s="26"/>
    </row>
    <row r="59259" spans="1:1">
      <c r="A59259" s="26"/>
    </row>
    <row r="59260" spans="1:1">
      <c r="A59260" s="26"/>
    </row>
    <row r="59261" spans="1:1" ht="13.5" thickBot="1">
      <c r="A59261" s="31"/>
    </row>
    <row r="59262" spans="1:1">
      <c r="A59262" s="44"/>
    </row>
    <row r="59263" spans="1:1" ht="13.5" thickBot="1">
      <c r="A59263" s="47"/>
    </row>
    <row r="59264" spans="1:1">
      <c r="A59264" s="48"/>
    </row>
    <row r="59265" spans="1:1">
      <c r="A59265" s="50"/>
    </row>
    <row r="59266" spans="1:1">
      <c r="A59266" s="50"/>
    </row>
    <row r="59267" spans="1:1">
      <c r="A59267" s="50"/>
    </row>
    <row r="59268" spans="1:1">
      <c r="A59268" s="50"/>
    </row>
    <row r="59269" spans="1:1">
      <c r="A59269" s="50"/>
    </row>
    <row r="59270" spans="1:1">
      <c r="A59270" s="50"/>
    </row>
    <row r="59271" spans="1:1">
      <c r="A59271" s="50"/>
    </row>
    <row r="59272" spans="1:1">
      <c r="A59272" s="50"/>
    </row>
    <row r="59273" spans="1:1">
      <c r="A59273" s="50"/>
    </row>
    <row r="59274" spans="1:1">
      <c r="A59274" s="50"/>
    </row>
    <row r="59275" spans="1:1">
      <c r="A59275" s="50"/>
    </row>
    <row r="59276" spans="1:1">
      <c r="A59276" s="50"/>
    </row>
    <row r="59277" spans="1:1">
      <c r="A59277" s="50"/>
    </row>
    <row r="59278" spans="1:1">
      <c r="A59278" s="50"/>
    </row>
    <row r="59279" spans="1:1">
      <c r="A59279" s="50"/>
    </row>
    <row r="59280" spans="1:1" ht="13.5" thickBot="1">
      <c r="A59280" s="47"/>
    </row>
    <row r="59281" spans="1:1">
      <c r="A59281" s="1"/>
    </row>
    <row r="59282" spans="1:1">
      <c r="A59282" s="24"/>
    </row>
    <row r="59283" spans="1:1">
      <c r="A59283" s="26"/>
    </row>
    <row r="59284" spans="1:1">
      <c r="A59284" s="26"/>
    </row>
    <row r="59285" spans="1:1">
      <c r="A59285" s="26"/>
    </row>
    <row r="59286" spans="1:1">
      <c r="A59286" s="26"/>
    </row>
    <row r="59287" spans="1:1">
      <c r="A59287" s="26"/>
    </row>
    <row r="59288" spans="1:1">
      <c r="A59288" s="26"/>
    </row>
    <row r="59289" spans="1:1">
      <c r="A59289" s="26"/>
    </row>
    <row r="59290" spans="1:1">
      <c r="A59290" s="26"/>
    </row>
    <row r="59291" spans="1:1">
      <c r="A59291" s="26"/>
    </row>
    <row r="59292" spans="1:1">
      <c r="A59292" s="26"/>
    </row>
    <row r="59293" spans="1:1">
      <c r="A59293" s="26"/>
    </row>
    <row r="59294" spans="1:1">
      <c r="A59294" s="26"/>
    </row>
    <row r="59295" spans="1:1">
      <c r="A59295" s="26"/>
    </row>
    <row r="59296" spans="1:1">
      <c r="A59296" s="26"/>
    </row>
    <row r="59297" spans="1:1">
      <c r="A59297" s="31"/>
    </row>
    <row r="59298" spans="1:1">
      <c r="A59298" s="24"/>
    </row>
    <row r="59299" spans="1:1">
      <c r="A59299" s="24"/>
    </row>
    <row r="59300" spans="1:1">
      <c r="A59300" s="26"/>
    </row>
    <row r="59301" spans="1:1">
      <c r="A59301" s="26"/>
    </row>
    <row r="59302" spans="1:1">
      <c r="A59302" s="26"/>
    </row>
    <row r="59303" spans="1:1">
      <c r="A59303" s="26"/>
    </row>
    <row r="59304" spans="1:1">
      <c r="A59304" s="26"/>
    </row>
    <row r="59305" spans="1:1">
      <c r="A59305" s="26"/>
    </row>
    <row r="59306" spans="1:1">
      <c r="A59306" s="26"/>
    </row>
    <row r="59307" spans="1:1">
      <c r="A59307" s="26"/>
    </row>
    <row r="59308" spans="1:1">
      <c r="A59308" s="26"/>
    </row>
    <row r="59309" spans="1:1">
      <c r="A59309" s="26"/>
    </row>
    <row r="59310" spans="1:1">
      <c r="A59310" s="26"/>
    </row>
    <row r="59311" spans="1:1">
      <c r="A59311" s="26"/>
    </row>
    <row r="59312" spans="1:1">
      <c r="A59312" s="26"/>
    </row>
    <row r="59313" spans="1:1" ht="13.5" thickBot="1">
      <c r="A59313" s="31"/>
    </row>
    <row r="59314" spans="1:1">
      <c r="A59314" s="44"/>
    </row>
    <row r="59315" spans="1:1" ht="13.5" thickBot="1">
      <c r="A59315" s="47"/>
    </row>
    <row r="59316" spans="1:1">
      <c r="A59316" s="48"/>
    </row>
    <row r="59317" spans="1:1">
      <c r="A59317" s="50"/>
    </row>
    <row r="59318" spans="1:1">
      <c r="A59318" s="50"/>
    </row>
    <row r="59319" spans="1:1">
      <c r="A59319" s="50"/>
    </row>
    <row r="59320" spans="1:1">
      <c r="A59320" s="50"/>
    </row>
    <row r="59321" spans="1:1">
      <c r="A59321" s="50"/>
    </row>
    <row r="59322" spans="1:1">
      <c r="A59322" s="50"/>
    </row>
    <row r="59323" spans="1:1">
      <c r="A59323" s="50"/>
    </row>
    <row r="59324" spans="1:1">
      <c r="A59324" s="50"/>
    </row>
    <row r="59325" spans="1:1">
      <c r="A59325" s="50"/>
    </row>
    <row r="59326" spans="1:1">
      <c r="A59326" s="50"/>
    </row>
    <row r="59327" spans="1:1">
      <c r="A59327" s="50"/>
    </row>
    <row r="59328" spans="1:1">
      <c r="A59328" s="50"/>
    </row>
    <row r="59329" spans="1:1">
      <c r="A59329" s="50"/>
    </row>
    <row r="59330" spans="1:1">
      <c r="A59330" s="50"/>
    </row>
    <row r="59331" spans="1:1">
      <c r="A59331" s="50"/>
    </row>
    <row r="59332" spans="1:1" ht="13.5" thickBot="1">
      <c r="A59332" s="47"/>
    </row>
    <row r="59333" spans="1:1">
      <c r="A59333" s="1"/>
    </row>
    <row r="59334" spans="1:1">
      <c r="A59334" s="24"/>
    </row>
    <row r="59335" spans="1:1">
      <c r="A59335" s="26"/>
    </row>
    <row r="59336" spans="1:1">
      <c r="A59336" s="26"/>
    </row>
    <row r="59337" spans="1:1">
      <c r="A59337" s="26"/>
    </row>
    <row r="59338" spans="1:1">
      <c r="A59338" s="26"/>
    </row>
    <row r="59339" spans="1:1">
      <c r="A59339" s="26"/>
    </row>
    <row r="59340" spans="1:1">
      <c r="A59340" s="26"/>
    </row>
    <row r="59341" spans="1:1">
      <c r="A59341" s="26"/>
    </row>
    <row r="59342" spans="1:1">
      <c r="A59342" s="26"/>
    </row>
    <row r="59343" spans="1:1">
      <c r="A59343" s="26"/>
    </row>
    <row r="59344" spans="1:1">
      <c r="A59344" s="26"/>
    </row>
    <row r="59345" spans="1:1">
      <c r="A59345" s="26"/>
    </row>
    <row r="59346" spans="1:1">
      <c r="A59346" s="26"/>
    </row>
    <row r="59347" spans="1:1">
      <c r="A59347" s="26"/>
    </row>
    <row r="59348" spans="1:1">
      <c r="A59348" s="26"/>
    </row>
    <row r="59349" spans="1:1">
      <c r="A59349" s="31"/>
    </row>
    <row r="59350" spans="1:1">
      <c r="A59350" s="24"/>
    </row>
    <row r="59351" spans="1:1">
      <c r="A59351" s="24"/>
    </row>
    <row r="59352" spans="1:1">
      <c r="A59352" s="26"/>
    </row>
    <row r="59353" spans="1:1">
      <c r="A59353" s="26"/>
    </row>
    <row r="59354" spans="1:1">
      <c r="A59354" s="26"/>
    </row>
    <row r="59355" spans="1:1">
      <c r="A59355" s="26"/>
    </row>
    <row r="59356" spans="1:1">
      <c r="A59356" s="26"/>
    </row>
    <row r="59357" spans="1:1">
      <c r="A59357" s="26"/>
    </row>
    <row r="59358" spans="1:1">
      <c r="A59358" s="26"/>
    </row>
    <row r="59359" spans="1:1">
      <c r="A59359" s="26"/>
    </row>
    <row r="59360" spans="1:1">
      <c r="A59360" s="26"/>
    </row>
    <row r="59361" spans="1:1">
      <c r="A59361" s="26"/>
    </row>
    <row r="59362" spans="1:1">
      <c r="A59362" s="26"/>
    </row>
    <row r="59363" spans="1:1">
      <c r="A59363" s="26"/>
    </row>
    <row r="59364" spans="1:1">
      <c r="A59364" s="26"/>
    </row>
    <row r="59365" spans="1:1" ht="13.5" thickBot="1">
      <c r="A59365" s="31"/>
    </row>
    <row r="59366" spans="1:1">
      <c r="A59366" s="44"/>
    </row>
    <row r="59367" spans="1:1" ht="13.5" thickBot="1">
      <c r="A59367" s="47"/>
    </row>
    <row r="59368" spans="1:1">
      <c r="A59368" s="48"/>
    </row>
    <row r="59369" spans="1:1">
      <c r="A59369" s="50"/>
    </row>
    <row r="59370" spans="1:1">
      <c r="A59370" s="50"/>
    </row>
    <row r="59371" spans="1:1">
      <c r="A59371" s="50"/>
    </row>
    <row r="59372" spans="1:1">
      <c r="A59372" s="50"/>
    </row>
    <row r="59373" spans="1:1">
      <c r="A59373" s="50"/>
    </row>
    <row r="59374" spans="1:1">
      <c r="A59374" s="50"/>
    </row>
    <row r="59375" spans="1:1">
      <c r="A59375" s="50"/>
    </row>
    <row r="59376" spans="1:1">
      <c r="A59376" s="50"/>
    </row>
    <row r="59377" spans="1:1">
      <c r="A59377" s="50"/>
    </row>
    <row r="59378" spans="1:1">
      <c r="A59378" s="50"/>
    </row>
    <row r="59379" spans="1:1">
      <c r="A59379" s="50"/>
    </row>
    <row r="59380" spans="1:1">
      <c r="A59380" s="50"/>
    </row>
    <row r="59381" spans="1:1">
      <c r="A59381" s="50"/>
    </row>
    <row r="59382" spans="1:1">
      <c r="A59382" s="50"/>
    </row>
    <row r="59383" spans="1:1">
      <c r="A59383" s="50"/>
    </row>
    <row r="59384" spans="1:1" ht="13.5" thickBot="1">
      <c r="A59384" s="47"/>
    </row>
    <row r="59385" spans="1:1">
      <c r="A59385" s="1"/>
    </row>
    <row r="59386" spans="1:1">
      <c r="A59386" s="24"/>
    </row>
    <row r="59387" spans="1:1">
      <c r="A59387" s="26"/>
    </row>
    <row r="59388" spans="1:1">
      <c r="A59388" s="26"/>
    </row>
    <row r="59389" spans="1:1">
      <c r="A59389" s="26"/>
    </row>
    <row r="59390" spans="1:1">
      <c r="A59390" s="26"/>
    </row>
    <row r="59391" spans="1:1">
      <c r="A59391" s="26"/>
    </row>
    <row r="59392" spans="1:1">
      <c r="A59392" s="26"/>
    </row>
    <row r="59393" spans="1:1">
      <c r="A59393" s="26"/>
    </row>
    <row r="59394" spans="1:1">
      <c r="A59394" s="26"/>
    </row>
    <row r="59395" spans="1:1">
      <c r="A59395" s="26"/>
    </row>
    <row r="59396" spans="1:1">
      <c r="A59396" s="26"/>
    </row>
    <row r="59397" spans="1:1">
      <c r="A59397" s="26"/>
    </row>
    <row r="59398" spans="1:1">
      <c r="A59398" s="26"/>
    </row>
    <row r="59399" spans="1:1">
      <c r="A59399" s="26"/>
    </row>
    <row r="59400" spans="1:1">
      <c r="A59400" s="26"/>
    </row>
    <row r="59401" spans="1:1">
      <c r="A59401" s="31"/>
    </row>
    <row r="59402" spans="1:1">
      <c r="A59402" s="24"/>
    </row>
    <row r="59403" spans="1:1">
      <c r="A59403" s="24"/>
    </row>
    <row r="59404" spans="1:1">
      <c r="A59404" s="26"/>
    </row>
    <row r="59405" spans="1:1">
      <c r="A59405" s="26"/>
    </row>
    <row r="59406" spans="1:1">
      <c r="A59406" s="26"/>
    </row>
    <row r="59407" spans="1:1">
      <c r="A59407" s="26"/>
    </row>
    <row r="59408" spans="1:1">
      <c r="A59408" s="26"/>
    </row>
    <row r="59409" spans="1:1">
      <c r="A59409" s="26"/>
    </row>
    <row r="59410" spans="1:1">
      <c r="A59410" s="26"/>
    </row>
    <row r="59411" spans="1:1">
      <c r="A59411" s="26"/>
    </row>
    <row r="59412" spans="1:1">
      <c r="A59412" s="26"/>
    </row>
    <row r="59413" spans="1:1">
      <c r="A59413" s="26"/>
    </row>
    <row r="59414" spans="1:1">
      <c r="A59414" s="26"/>
    </row>
    <row r="59415" spans="1:1">
      <c r="A59415" s="26"/>
    </row>
    <row r="59416" spans="1:1">
      <c r="A59416" s="26"/>
    </row>
    <row r="59417" spans="1:1" ht="13.5" thickBot="1">
      <c r="A59417" s="31"/>
    </row>
    <row r="59418" spans="1:1">
      <c r="A59418" s="44"/>
    </row>
    <row r="59419" spans="1:1" ht="13.5" thickBot="1">
      <c r="A59419" s="47"/>
    </row>
    <row r="59420" spans="1:1">
      <c r="A59420" s="48"/>
    </row>
    <row r="59421" spans="1:1">
      <c r="A59421" s="50"/>
    </row>
    <row r="59422" spans="1:1">
      <c r="A59422" s="50"/>
    </row>
    <row r="59423" spans="1:1">
      <c r="A59423" s="50"/>
    </row>
    <row r="59424" spans="1:1">
      <c r="A59424" s="50"/>
    </row>
    <row r="59425" spans="1:1">
      <c r="A59425" s="50"/>
    </row>
    <row r="59426" spans="1:1">
      <c r="A59426" s="50"/>
    </row>
    <row r="59427" spans="1:1">
      <c r="A59427" s="50"/>
    </row>
    <row r="59428" spans="1:1">
      <c r="A59428" s="50"/>
    </row>
    <row r="59429" spans="1:1">
      <c r="A59429" s="50"/>
    </row>
    <row r="59430" spans="1:1">
      <c r="A59430" s="50"/>
    </row>
    <row r="59431" spans="1:1">
      <c r="A59431" s="50"/>
    </row>
    <row r="59432" spans="1:1">
      <c r="A59432" s="50"/>
    </row>
    <row r="59433" spans="1:1">
      <c r="A59433" s="50"/>
    </row>
    <row r="59434" spans="1:1">
      <c r="A59434" s="50"/>
    </row>
    <row r="59435" spans="1:1">
      <c r="A59435" s="50"/>
    </row>
    <row r="59436" spans="1:1" ht="13.5" thickBot="1">
      <c r="A59436" s="47"/>
    </row>
    <row r="59437" spans="1:1">
      <c r="A59437" s="1"/>
    </row>
    <row r="59438" spans="1:1">
      <c r="A59438" s="24"/>
    </row>
    <row r="59439" spans="1:1">
      <c r="A59439" s="26"/>
    </row>
    <row r="59440" spans="1:1">
      <c r="A59440" s="26"/>
    </row>
    <row r="59441" spans="1:1">
      <c r="A59441" s="26"/>
    </row>
    <row r="59442" spans="1:1">
      <c r="A59442" s="26"/>
    </row>
    <row r="59443" spans="1:1">
      <c r="A59443" s="26"/>
    </row>
    <row r="59444" spans="1:1">
      <c r="A59444" s="26"/>
    </row>
    <row r="59445" spans="1:1">
      <c r="A59445" s="26"/>
    </row>
    <row r="59446" spans="1:1">
      <c r="A59446" s="26"/>
    </row>
    <row r="59447" spans="1:1">
      <c r="A59447" s="26"/>
    </row>
    <row r="59448" spans="1:1">
      <c r="A59448" s="26"/>
    </row>
    <row r="59449" spans="1:1">
      <c r="A59449" s="26"/>
    </row>
    <row r="59450" spans="1:1">
      <c r="A59450" s="26"/>
    </row>
    <row r="59451" spans="1:1">
      <c r="A59451" s="26"/>
    </row>
    <row r="59452" spans="1:1">
      <c r="A59452" s="26"/>
    </row>
    <row r="59453" spans="1:1">
      <c r="A59453" s="31"/>
    </row>
    <row r="59454" spans="1:1">
      <c r="A59454" s="24"/>
    </row>
    <row r="59455" spans="1:1">
      <c r="A59455" s="24"/>
    </row>
    <row r="59456" spans="1:1">
      <c r="A59456" s="26"/>
    </row>
    <row r="59457" spans="1:1">
      <c r="A59457" s="26"/>
    </row>
    <row r="59458" spans="1:1">
      <c r="A59458" s="26"/>
    </row>
    <row r="59459" spans="1:1">
      <c r="A59459" s="26"/>
    </row>
    <row r="59460" spans="1:1">
      <c r="A59460" s="26"/>
    </row>
    <row r="59461" spans="1:1">
      <c r="A59461" s="26"/>
    </row>
    <row r="59462" spans="1:1">
      <c r="A59462" s="26"/>
    </row>
    <row r="59463" spans="1:1">
      <c r="A59463" s="26"/>
    </row>
    <row r="59464" spans="1:1">
      <c r="A59464" s="26"/>
    </row>
    <row r="59465" spans="1:1">
      <c r="A59465" s="26"/>
    </row>
    <row r="59466" spans="1:1">
      <c r="A59466" s="26"/>
    </row>
    <row r="59467" spans="1:1">
      <c r="A59467" s="26"/>
    </row>
    <row r="59468" spans="1:1">
      <c r="A59468" s="26"/>
    </row>
    <row r="59469" spans="1:1" ht="13.5" thickBot="1">
      <c r="A59469" s="31"/>
    </row>
    <row r="59470" spans="1:1">
      <c r="A59470" s="44"/>
    </row>
    <row r="59471" spans="1:1" ht="13.5" thickBot="1">
      <c r="A59471" s="47"/>
    </row>
    <row r="59472" spans="1:1">
      <c r="A59472" s="48"/>
    </row>
    <row r="59473" spans="1:1">
      <c r="A59473" s="50"/>
    </row>
    <row r="59474" spans="1:1">
      <c r="A59474" s="50"/>
    </row>
    <row r="59475" spans="1:1">
      <c r="A59475" s="50"/>
    </row>
    <row r="59476" spans="1:1">
      <c r="A59476" s="50"/>
    </row>
    <row r="59477" spans="1:1">
      <c r="A59477" s="50"/>
    </row>
    <row r="59478" spans="1:1">
      <c r="A59478" s="50"/>
    </row>
    <row r="59479" spans="1:1">
      <c r="A59479" s="50"/>
    </row>
    <row r="59480" spans="1:1">
      <c r="A59480" s="50"/>
    </row>
    <row r="59481" spans="1:1">
      <c r="A59481" s="50"/>
    </row>
    <row r="59482" spans="1:1">
      <c r="A59482" s="50"/>
    </row>
    <row r="59483" spans="1:1">
      <c r="A59483" s="50"/>
    </row>
    <row r="59484" spans="1:1">
      <c r="A59484" s="50"/>
    </row>
    <row r="59485" spans="1:1">
      <c r="A59485" s="50"/>
    </row>
    <row r="59486" spans="1:1">
      <c r="A59486" s="50"/>
    </row>
    <row r="59487" spans="1:1">
      <c r="A59487" s="50"/>
    </row>
    <row r="59488" spans="1:1" ht="13.5" thickBot="1">
      <c r="A59488" s="47"/>
    </row>
    <row r="59489" spans="1:1">
      <c r="A59489" s="1"/>
    </row>
    <row r="59490" spans="1:1">
      <c r="A59490" s="24"/>
    </row>
    <row r="59491" spans="1:1">
      <c r="A59491" s="26"/>
    </row>
    <row r="59492" spans="1:1">
      <c r="A59492" s="26"/>
    </row>
    <row r="59493" spans="1:1">
      <c r="A59493" s="26"/>
    </row>
    <row r="59494" spans="1:1">
      <c r="A59494" s="26"/>
    </row>
    <row r="59495" spans="1:1">
      <c r="A59495" s="26"/>
    </row>
    <row r="59496" spans="1:1">
      <c r="A59496" s="26"/>
    </row>
    <row r="59497" spans="1:1">
      <c r="A59497" s="26"/>
    </row>
    <row r="59498" spans="1:1">
      <c r="A59498" s="26"/>
    </row>
    <row r="59499" spans="1:1">
      <c r="A59499" s="26"/>
    </row>
    <row r="59500" spans="1:1">
      <c r="A59500" s="26"/>
    </row>
    <row r="59501" spans="1:1">
      <c r="A59501" s="26"/>
    </row>
    <row r="59502" spans="1:1">
      <c r="A59502" s="26"/>
    </row>
    <row r="59503" spans="1:1">
      <c r="A59503" s="26"/>
    </row>
    <row r="59504" spans="1:1">
      <c r="A59504" s="26"/>
    </row>
    <row r="59505" spans="1:1">
      <c r="A59505" s="31"/>
    </row>
    <row r="59506" spans="1:1">
      <c r="A59506" s="24"/>
    </row>
    <row r="59507" spans="1:1">
      <c r="A59507" s="24"/>
    </row>
    <row r="59508" spans="1:1">
      <c r="A59508" s="26"/>
    </row>
    <row r="59509" spans="1:1">
      <c r="A59509" s="26"/>
    </row>
    <row r="59510" spans="1:1">
      <c r="A59510" s="26"/>
    </row>
    <row r="59511" spans="1:1">
      <c r="A59511" s="26"/>
    </row>
    <row r="59512" spans="1:1">
      <c r="A59512" s="26"/>
    </row>
    <row r="59513" spans="1:1">
      <c r="A59513" s="26"/>
    </row>
    <row r="59514" spans="1:1">
      <c r="A59514" s="26"/>
    </row>
    <row r="59515" spans="1:1">
      <c r="A59515" s="26"/>
    </row>
    <row r="59516" spans="1:1">
      <c r="A59516" s="26"/>
    </row>
    <row r="59517" spans="1:1">
      <c r="A59517" s="26"/>
    </row>
    <row r="59518" spans="1:1">
      <c r="A59518" s="26"/>
    </row>
    <row r="59519" spans="1:1">
      <c r="A59519" s="26"/>
    </row>
    <row r="59520" spans="1:1">
      <c r="A59520" s="26"/>
    </row>
    <row r="59521" spans="1:1" ht="13.5" thickBot="1">
      <c r="A59521" s="31"/>
    </row>
    <row r="59522" spans="1:1">
      <c r="A59522" s="44"/>
    </row>
    <row r="59523" spans="1:1" ht="13.5" thickBot="1">
      <c r="A59523" s="47"/>
    </row>
    <row r="59524" spans="1:1">
      <c r="A59524" s="48"/>
    </row>
    <row r="59525" spans="1:1">
      <c r="A59525" s="50"/>
    </row>
    <row r="59526" spans="1:1">
      <c r="A59526" s="50"/>
    </row>
    <row r="59527" spans="1:1">
      <c r="A59527" s="50"/>
    </row>
    <row r="59528" spans="1:1">
      <c r="A59528" s="50"/>
    </row>
    <row r="59529" spans="1:1">
      <c r="A59529" s="50"/>
    </row>
    <row r="59530" spans="1:1">
      <c r="A59530" s="50"/>
    </row>
    <row r="59531" spans="1:1">
      <c r="A59531" s="50"/>
    </row>
    <row r="59532" spans="1:1">
      <c r="A59532" s="50"/>
    </row>
    <row r="59533" spans="1:1">
      <c r="A59533" s="50"/>
    </row>
    <row r="59534" spans="1:1">
      <c r="A59534" s="50"/>
    </row>
    <row r="59535" spans="1:1">
      <c r="A59535" s="50"/>
    </row>
    <row r="59536" spans="1:1">
      <c r="A59536" s="50"/>
    </row>
    <row r="59537" spans="1:1">
      <c r="A59537" s="50"/>
    </row>
    <row r="59538" spans="1:1">
      <c r="A59538" s="50"/>
    </row>
    <row r="59539" spans="1:1">
      <c r="A59539" s="50"/>
    </row>
    <row r="59540" spans="1:1" ht="13.5" thickBot="1">
      <c r="A59540" s="47"/>
    </row>
    <row r="59541" spans="1:1">
      <c r="A59541" s="1"/>
    </row>
    <row r="59542" spans="1:1">
      <c r="A59542" s="24"/>
    </row>
    <row r="59543" spans="1:1">
      <c r="A59543" s="26"/>
    </row>
    <row r="59544" spans="1:1">
      <c r="A59544" s="26"/>
    </row>
    <row r="59545" spans="1:1">
      <c r="A59545" s="26"/>
    </row>
    <row r="59546" spans="1:1">
      <c r="A59546" s="26"/>
    </row>
    <row r="59547" spans="1:1">
      <c r="A59547" s="26"/>
    </row>
    <row r="59548" spans="1:1">
      <c r="A59548" s="26"/>
    </row>
    <row r="59549" spans="1:1">
      <c r="A59549" s="26"/>
    </row>
    <row r="59550" spans="1:1">
      <c r="A59550" s="26"/>
    </row>
    <row r="59551" spans="1:1">
      <c r="A59551" s="26"/>
    </row>
    <row r="59552" spans="1:1">
      <c r="A59552" s="26"/>
    </row>
    <row r="59553" spans="1:1">
      <c r="A59553" s="26"/>
    </row>
    <row r="59554" spans="1:1">
      <c r="A59554" s="26"/>
    </row>
    <row r="59555" spans="1:1">
      <c r="A59555" s="26"/>
    </row>
    <row r="59556" spans="1:1">
      <c r="A59556" s="26"/>
    </row>
    <row r="59557" spans="1:1">
      <c r="A59557" s="31"/>
    </row>
    <row r="59558" spans="1:1">
      <c r="A59558" s="24"/>
    </row>
    <row r="59559" spans="1:1">
      <c r="A59559" s="24"/>
    </row>
    <row r="59560" spans="1:1">
      <c r="A59560" s="26"/>
    </row>
    <row r="59561" spans="1:1">
      <c r="A59561" s="26"/>
    </row>
    <row r="59562" spans="1:1">
      <c r="A59562" s="26"/>
    </row>
    <row r="59563" spans="1:1">
      <c r="A59563" s="26"/>
    </row>
    <row r="59564" spans="1:1">
      <c r="A59564" s="26"/>
    </row>
    <row r="59565" spans="1:1">
      <c r="A59565" s="26"/>
    </row>
    <row r="59566" spans="1:1">
      <c r="A59566" s="26"/>
    </row>
    <row r="59567" spans="1:1">
      <c r="A59567" s="26"/>
    </row>
    <row r="59568" spans="1:1">
      <c r="A59568" s="26"/>
    </row>
    <row r="59569" spans="1:1">
      <c r="A59569" s="26"/>
    </row>
    <row r="59570" spans="1:1">
      <c r="A59570" s="26"/>
    </row>
    <row r="59571" spans="1:1">
      <c r="A59571" s="26"/>
    </row>
    <row r="59572" spans="1:1">
      <c r="A59572" s="26"/>
    </row>
    <row r="59573" spans="1:1" ht="13.5" thickBot="1">
      <c r="A59573" s="31"/>
    </row>
    <row r="59574" spans="1:1">
      <c r="A59574" s="44"/>
    </row>
    <row r="59575" spans="1:1" ht="13.5" thickBot="1">
      <c r="A59575" s="47"/>
    </row>
    <row r="59576" spans="1:1">
      <c r="A59576" s="48"/>
    </row>
    <row r="59577" spans="1:1">
      <c r="A59577" s="50"/>
    </row>
    <row r="59578" spans="1:1">
      <c r="A59578" s="50"/>
    </row>
    <row r="59579" spans="1:1">
      <c r="A59579" s="50"/>
    </row>
    <row r="59580" spans="1:1">
      <c r="A59580" s="50"/>
    </row>
    <row r="59581" spans="1:1">
      <c r="A59581" s="50"/>
    </row>
    <row r="59582" spans="1:1">
      <c r="A59582" s="50"/>
    </row>
    <row r="59583" spans="1:1">
      <c r="A59583" s="50"/>
    </row>
    <row r="59584" spans="1:1">
      <c r="A59584" s="50"/>
    </row>
    <row r="59585" spans="1:1">
      <c r="A59585" s="50"/>
    </row>
    <row r="59586" spans="1:1">
      <c r="A59586" s="50"/>
    </row>
    <row r="59587" spans="1:1">
      <c r="A59587" s="50"/>
    </row>
    <row r="59588" spans="1:1">
      <c r="A59588" s="50"/>
    </row>
    <row r="59589" spans="1:1">
      <c r="A59589" s="50"/>
    </row>
    <row r="59590" spans="1:1">
      <c r="A59590" s="50"/>
    </row>
    <row r="59591" spans="1:1">
      <c r="A59591" s="50"/>
    </row>
    <row r="59592" spans="1:1" ht="13.5" thickBot="1">
      <c r="A59592" s="47"/>
    </row>
    <row r="59593" spans="1:1">
      <c r="A59593" s="1"/>
    </row>
    <row r="59594" spans="1:1">
      <c r="A59594" s="24"/>
    </row>
    <row r="59595" spans="1:1">
      <c r="A59595" s="26"/>
    </row>
    <row r="59596" spans="1:1">
      <c r="A59596" s="26"/>
    </row>
    <row r="59597" spans="1:1">
      <c r="A59597" s="26"/>
    </row>
    <row r="59598" spans="1:1">
      <c r="A59598" s="26"/>
    </row>
    <row r="59599" spans="1:1">
      <c r="A59599" s="26"/>
    </row>
    <row r="59600" spans="1:1">
      <c r="A59600" s="26"/>
    </row>
    <row r="59601" spans="1:1">
      <c r="A59601" s="26"/>
    </row>
    <row r="59602" spans="1:1">
      <c r="A59602" s="26"/>
    </row>
    <row r="59603" spans="1:1">
      <c r="A59603" s="26"/>
    </row>
    <row r="59604" spans="1:1">
      <c r="A59604" s="26"/>
    </row>
    <row r="59605" spans="1:1">
      <c r="A59605" s="26"/>
    </row>
    <row r="59606" spans="1:1">
      <c r="A59606" s="26"/>
    </row>
    <row r="59607" spans="1:1">
      <c r="A59607" s="26"/>
    </row>
    <row r="59608" spans="1:1">
      <c r="A59608" s="26"/>
    </row>
    <row r="59609" spans="1:1">
      <c r="A59609" s="31"/>
    </row>
    <row r="59610" spans="1:1">
      <c r="A59610" s="24"/>
    </row>
    <row r="59611" spans="1:1">
      <c r="A59611" s="24"/>
    </row>
    <row r="59612" spans="1:1">
      <c r="A59612" s="26"/>
    </row>
    <row r="59613" spans="1:1">
      <c r="A59613" s="26"/>
    </row>
    <row r="59614" spans="1:1">
      <c r="A59614" s="26"/>
    </row>
    <row r="59615" spans="1:1">
      <c r="A59615" s="26"/>
    </row>
    <row r="59616" spans="1:1">
      <c r="A59616" s="26"/>
    </row>
    <row r="59617" spans="1:1">
      <c r="A59617" s="26"/>
    </row>
    <row r="59618" spans="1:1">
      <c r="A59618" s="26"/>
    </row>
    <row r="59619" spans="1:1">
      <c r="A59619" s="26"/>
    </row>
    <row r="59620" spans="1:1">
      <c r="A59620" s="26"/>
    </row>
    <row r="59621" spans="1:1">
      <c r="A59621" s="26"/>
    </row>
    <row r="59622" spans="1:1">
      <c r="A59622" s="26"/>
    </row>
    <row r="59623" spans="1:1">
      <c r="A59623" s="26"/>
    </row>
    <row r="59624" spans="1:1">
      <c r="A59624" s="26"/>
    </row>
    <row r="59625" spans="1:1" ht="13.5" thickBot="1">
      <c r="A59625" s="31"/>
    </row>
    <row r="59626" spans="1:1">
      <c r="A59626" s="44"/>
    </row>
    <row r="59627" spans="1:1" ht="13.5" thickBot="1">
      <c r="A59627" s="47"/>
    </row>
    <row r="59628" spans="1:1">
      <c r="A59628" s="48"/>
    </row>
    <row r="59629" spans="1:1">
      <c r="A59629" s="50"/>
    </row>
    <row r="59630" spans="1:1">
      <c r="A59630" s="50"/>
    </row>
    <row r="59631" spans="1:1">
      <c r="A59631" s="50"/>
    </row>
    <row r="59632" spans="1:1">
      <c r="A59632" s="50"/>
    </row>
    <row r="59633" spans="1:1">
      <c r="A59633" s="50"/>
    </row>
    <row r="59634" spans="1:1">
      <c r="A59634" s="50"/>
    </row>
    <row r="59635" spans="1:1">
      <c r="A59635" s="50"/>
    </row>
    <row r="59636" spans="1:1">
      <c r="A59636" s="50"/>
    </row>
    <row r="59637" spans="1:1">
      <c r="A59637" s="50"/>
    </row>
    <row r="59638" spans="1:1">
      <c r="A59638" s="50"/>
    </row>
    <row r="59639" spans="1:1">
      <c r="A59639" s="50"/>
    </row>
    <row r="59640" spans="1:1">
      <c r="A59640" s="50"/>
    </row>
    <row r="59641" spans="1:1">
      <c r="A59641" s="50"/>
    </row>
    <row r="59642" spans="1:1">
      <c r="A59642" s="50"/>
    </row>
    <row r="59643" spans="1:1">
      <c r="A59643" s="50"/>
    </row>
    <row r="59644" spans="1:1" ht="13.5" thickBot="1">
      <c r="A59644" s="47"/>
    </row>
    <row r="59645" spans="1:1">
      <c r="A59645" s="1"/>
    </row>
    <row r="59646" spans="1:1">
      <c r="A59646" s="24"/>
    </row>
    <row r="59647" spans="1:1">
      <c r="A59647" s="26"/>
    </row>
    <row r="59648" spans="1:1">
      <c r="A59648" s="26"/>
    </row>
    <row r="59649" spans="1:1">
      <c r="A59649" s="26"/>
    </row>
    <row r="59650" spans="1:1">
      <c r="A59650" s="26"/>
    </row>
    <row r="59651" spans="1:1">
      <c r="A59651" s="26"/>
    </row>
    <row r="59652" spans="1:1">
      <c r="A59652" s="26"/>
    </row>
    <row r="59653" spans="1:1">
      <c r="A59653" s="26"/>
    </row>
    <row r="59654" spans="1:1">
      <c r="A59654" s="26"/>
    </row>
    <row r="59655" spans="1:1">
      <c r="A59655" s="26"/>
    </row>
    <row r="59656" spans="1:1">
      <c r="A59656" s="26"/>
    </row>
    <row r="59657" spans="1:1">
      <c r="A59657" s="26"/>
    </row>
    <row r="59658" spans="1:1">
      <c r="A59658" s="26"/>
    </row>
    <row r="59659" spans="1:1">
      <c r="A59659" s="26"/>
    </row>
    <row r="59660" spans="1:1">
      <c r="A59660" s="26"/>
    </row>
    <row r="59661" spans="1:1">
      <c r="A59661" s="31"/>
    </row>
    <row r="59662" spans="1:1">
      <c r="A59662" s="24"/>
    </row>
    <row r="59663" spans="1:1">
      <c r="A59663" s="24"/>
    </row>
    <row r="59664" spans="1:1">
      <c r="A59664" s="26"/>
    </row>
    <row r="59665" spans="1:1">
      <c r="A59665" s="26"/>
    </row>
    <row r="59666" spans="1:1">
      <c r="A59666" s="26"/>
    </row>
    <row r="59667" spans="1:1">
      <c r="A59667" s="26"/>
    </row>
    <row r="59668" spans="1:1">
      <c r="A59668" s="26"/>
    </row>
    <row r="59669" spans="1:1">
      <c r="A59669" s="26"/>
    </row>
    <row r="59670" spans="1:1">
      <c r="A59670" s="26"/>
    </row>
    <row r="59671" spans="1:1">
      <c r="A59671" s="26"/>
    </row>
    <row r="59672" spans="1:1">
      <c r="A59672" s="26"/>
    </row>
    <row r="59673" spans="1:1">
      <c r="A59673" s="26"/>
    </row>
    <row r="59674" spans="1:1">
      <c r="A59674" s="26"/>
    </row>
    <row r="59675" spans="1:1">
      <c r="A59675" s="26"/>
    </row>
    <row r="59676" spans="1:1">
      <c r="A59676" s="26"/>
    </row>
    <row r="59677" spans="1:1" ht="13.5" thickBot="1">
      <c r="A59677" s="31"/>
    </row>
    <row r="59678" spans="1:1">
      <c r="A59678" s="44"/>
    </row>
    <row r="59679" spans="1:1" ht="13.5" thickBot="1">
      <c r="A59679" s="47"/>
    </row>
    <row r="59680" spans="1:1">
      <c r="A59680" s="48"/>
    </row>
    <row r="59681" spans="1:1">
      <c r="A59681" s="50"/>
    </row>
    <row r="59682" spans="1:1">
      <c r="A59682" s="50"/>
    </row>
    <row r="59683" spans="1:1">
      <c r="A59683" s="50"/>
    </row>
    <row r="59684" spans="1:1">
      <c r="A59684" s="50"/>
    </row>
    <row r="59685" spans="1:1">
      <c r="A59685" s="50"/>
    </row>
    <row r="59686" spans="1:1">
      <c r="A59686" s="50"/>
    </row>
    <row r="59687" spans="1:1">
      <c r="A59687" s="50"/>
    </row>
    <row r="59688" spans="1:1">
      <c r="A59688" s="50"/>
    </row>
    <row r="59689" spans="1:1">
      <c r="A59689" s="50"/>
    </row>
    <row r="59690" spans="1:1">
      <c r="A59690" s="50"/>
    </row>
    <row r="59691" spans="1:1">
      <c r="A59691" s="50"/>
    </row>
    <row r="59692" spans="1:1">
      <c r="A59692" s="50"/>
    </row>
    <row r="59693" spans="1:1">
      <c r="A59693" s="50"/>
    </row>
    <row r="59694" spans="1:1">
      <c r="A59694" s="50"/>
    </row>
    <row r="59695" spans="1:1">
      <c r="A59695" s="50"/>
    </row>
    <row r="59696" spans="1:1" ht="13.5" thickBot="1">
      <c r="A59696" s="47"/>
    </row>
    <row r="59697" spans="1:1">
      <c r="A59697" s="1"/>
    </row>
    <row r="59698" spans="1:1">
      <c r="A59698" s="24"/>
    </row>
    <row r="59699" spans="1:1">
      <c r="A59699" s="26"/>
    </row>
    <row r="59700" spans="1:1">
      <c r="A59700" s="26"/>
    </row>
    <row r="59701" spans="1:1">
      <c r="A59701" s="26"/>
    </row>
    <row r="59702" spans="1:1">
      <c r="A59702" s="26"/>
    </row>
    <row r="59703" spans="1:1">
      <c r="A59703" s="26"/>
    </row>
    <row r="59704" spans="1:1">
      <c r="A59704" s="26"/>
    </row>
    <row r="59705" spans="1:1">
      <c r="A59705" s="26"/>
    </row>
    <row r="59706" spans="1:1">
      <c r="A59706" s="26"/>
    </row>
    <row r="59707" spans="1:1">
      <c r="A59707" s="26"/>
    </row>
    <row r="59708" spans="1:1">
      <c r="A59708" s="26"/>
    </row>
    <row r="59709" spans="1:1">
      <c r="A59709" s="26"/>
    </row>
    <row r="59710" spans="1:1">
      <c r="A59710" s="26"/>
    </row>
    <row r="59711" spans="1:1">
      <c r="A59711" s="26"/>
    </row>
    <row r="59712" spans="1:1">
      <c r="A59712" s="26"/>
    </row>
    <row r="59713" spans="1:1">
      <c r="A59713" s="31"/>
    </row>
    <row r="59714" spans="1:1">
      <c r="A59714" s="24"/>
    </row>
    <row r="59715" spans="1:1">
      <c r="A59715" s="24"/>
    </row>
    <row r="59716" spans="1:1">
      <c r="A59716" s="26"/>
    </row>
    <row r="59717" spans="1:1">
      <c r="A59717" s="26"/>
    </row>
    <row r="59718" spans="1:1">
      <c r="A59718" s="26"/>
    </row>
    <row r="59719" spans="1:1">
      <c r="A59719" s="26"/>
    </row>
    <row r="59720" spans="1:1">
      <c r="A59720" s="26"/>
    </row>
    <row r="59721" spans="1:1">
      <c r="A59721" s="26"/>
    </row>
    <row r="59722" spans="1:1">
      <c r="A59722" s="26"/>
    </row>
    <row r="59723" spans="1:1">
      <c r="A59723" s="26"/>
    </row>
    <row r="59724" spans="1:1">
      <c r="A59724" s="26"/>
    </row>
    <row r="59725" spans="1:1">
      <c r="A59725" s="26"/>
    </row>
    <row r="59726" spans="1:1">
      <c r="A59726" s="26"/>
    </row>
    <row r="59727" spans="1:1">
      <c r="A59727" s="26"/>
    </row>
    <row r="59728" spans="1:1">
      <c r="A59728" s="26"/>
    </row>
    <row r="59729" spans="1:1" ht="13.5" thickBot="1">
      <c r="A59729" s="31"/>
    </row>
    <row r="59730" spans="1:1">
      <c r="A59730" s="44"/>
    </row>
    <row r="59731" spans="1:1" ht="13.5" thickBot="1">
      <c r="A59731" s="47"/>
    </row>
    <row r="59732" spans="1:1">
      <c r="A59732" s="48"/>
    </row>
    <row r="59733" spans="1:1">
      <c r="A59733" s="50"/>
    </row>
    <row r="59734" spans="1:1">
      <c r="A59734" s="50"/>
    </row>
    <row r="59735" spans="1:1">
      <c r="A59735" s="50"/>
    </row>
    <row r="59736" spans="1:1">
      <c r="A59736" s="50"/>
    </row>
    <row r="59737" spans="1:1">
      <c r="A59737" s="50"/>
    </row>
    <row r="59738" spans="1:1">
      <c r="A59738" s="50"/>
    </row>
    <row r="59739" spans="1:1">
      <c r="A59739" s="50"/>
    </row>
    <row r="59740" spans="1:1">
      <c r="A59740" s="50"/>
    </row>
    <row r="59741" spans="1:1">
      <c r="A59741" s="50"/>
    </row>
    <row r="59742" spans="1:1">
      <c r="A59742" s="50"/>
    </row>
    <row r="59743" spans="1:1">
      <c r="A59743" s="50"/>
    </row>
    <row r="59744" spans="1:1">
      <c r="A59744" s="50"/>
    </row>
    <row r="59745" spans="1:1">
      <c r="A59745" s="50"/>
    </row>
    <row r="59746" spans="1:1">
      <c r="A59746" s="50"/>
    </row>
    <row r="59747" spans="1:1">
      <c r="A59747" s="50"/>
    </row>
    <row r="59748" spans="1:1" ht="13.5" thickBot="1">
      <c r="A59748" s="47"/>
    </row>
    <row r="59749" spans="1:1">
      <c r="A59749" s="1"/>
    </row>
    <row r="59750" spans="1:1">
      <c r="A59750" s="24"/>
    </row>
    <row r="59751" spans="1:1">
      <c r="A59751" s="26"/>
    </row>
    <row r="59752" spans="1:1">
      <c r="A59752" s="26"/>
    </row>
    <row r="59753" spans="1:1">
      <c r="A59753" s="26"/>
    </row>
    <row r="59754" spans="1:1">
      <c r="A59754" s="26"/>
    </row>
    <row r="59755" spans="1:1">
      <c r="A59755" s="26"/>
    </row>
    <row r="59756" spans="1:1">
      <c r="A59756" s="26"/>
    </row>
    <row r="59757" spans="1:1">
      <c r="A59757" s="26"/>
    </row>
    <row r="59758" spans="1:1">
      <c r="A59758" s="26"/>
    </row>
    <row r="59759" spans="1:1">
      <c r="A59759" s="26"/>
    </row>
    <row r="59760" spans="1:1">
      <c r="A59760" s="26"/>
    </row>
    <row r="59761" spans="1:1">
      <c r="A59761" s="26"/>
    </row>
    <row r="59762" spans="1:1">
      <c r="A59762" s="26"/>
    </row>
    <row r="59763" spans="1:1">
      <c r="A59763" s="26"/>
    </row>
    <row r="59764" spans="1:1">
      <c r="A59764" s="26"/>
    </row>
    <row r="59765" spans="1:1">
      <c r="A59765" s="31"/>
    </row>
    <row r="59766" spans="1:1">
      <c r="A59766" s="24"/>
    </row>
    <row r="59767" spans="1:1">
      <c r="A59767" s="24"/>
    </row>
    <row r="59768" spans="1:1">
      <c r="A59768" s="26"/>
    </row>
    <row r="59769" spans="1:1">
      <c r="A59769" s="26"/>
    </row>
    <row r="59770" spans="1:1">
      <c r="A59770" s="26"/>
    </row>
    <row r="59771" spans="1:1">
      <c r="A59771" s="26"/>
    </row>
    <row r="59772" spans="1:1">
      <c r="A59772" s="26"/>
    </row>
    <row r="59773" spans="1:1">
      <c r="A59773" s="26"/>
    </row>
    <row r="59774" spans="1:1">
      <c r="A59774" s="26"/>
    </row>
    <row r="59775" spans="1:1">
      <c r="A59775" s="26"/>
    </row>
    <row r="59776" spans="1:1">
      <c r="A59776" s="26"/>
    </row>
    <row r="59777" spans="1:1">
      <c r="A59777" s="26"/>
    </row>
    <row r="59778" spans="1:1">
      <c r="A59778" s="26"/>
    </row>
    <row r="59779" spans="1:1">
      <c r="A59779" s="26"/>
    </row>
    <row r="59780" spans="1:1">
      <c r="A59780" s="26"/>
    </row>
    <row r="59781" spans="1:1" ht="13.5" thickBot="1">
      <c r="A59781" s="31"/>
    </row>
    <row r="59782" spans="1:1">
      <c r="A59782" s="44"/>
    </row>
    <row r="59783" spans="1:1" ht="13.5" thickBot="1">
      <c r="A59783" s="47"/>
    </row>
    <row r="59784" spans="1:1">
      <c r="A59784" s="48"/>
    </row>
    <row r="59785" spans="1:1">
      <c r="A59785" s="50"/>
    </row>
    <row r="59786" spans="1:1">
      <c r="A59786" s="50"/>
    </row>
    <row r="59787" spans="1:1">
      <c r="A59787" s="50"/>
    </row>
    <row r="59788" spans="1:1">
      <c r="A59788" s="50"/>
    </row>
    <row r="59789" spans="1:1">
      <c r="A59789" s="50"/>
    </row>
    <row r="59790" spans="1:1">
      <c r="A59790" s="50"/>
    </row>
    <row r="59791" spans="1:1">
      <c r="A59791" s="50"/>
    </row>
    <row r="59792" spans="1:1">
      <c r="A59792" s="50"/>
    </row>
    <row r="59793" spans="1:1">
      <c r="A59793" s="50"/>
    </row>
    <row r="59794" spans="1:1">
      <c r="A59794" s="50"/>
    </row>
    <row r="59795" spans="1:1">
      <c r="A59795" s="50"/>
    </row>
    <row r="59796" spans="1:1">
      <c r="A59796" s="50"/>
    </row>
    <row r="59797" spans="1:1">
      <c r="A59797" s="50"/>
    </row>
    <row r="59798" spans="1:1">
      <c r="A59798" s="50"/>
    </row>
    <row r="59799" spans="1:1">
      <c r="A59799" s="50"/>
    </row>
    <row r="59800" spans="1:1" ht="13.5" thickBot="1">
      <c r="A59800" s="47"/>
    </row>
    <row r="59801" spans="1:1">
      <c r="A59801" s="1"/>
    </row>
    <row r="59802" spans="1:1">
      <c r="A59802" s="24"/>
    </row>
    <row r="59803" spans="1:1">
      <c r="A59803" s="26"/>
    </row>
    <row r="59804" spans="1:1">
      <c r="A59804" s="26"/>
    </row>
    <row r="59805" spans="1:1">
      <c r="A59805" s="26"/>
    </row>
    <row r="59806" spans="1:1">
      <c r="A59806" s="26"/>
    </row>
    <row r="59807" spans="1:1">
      <c r="A59807" s="26"/>
    </row>
    <row r="59808" spans="1:1">
      <c r="A59808" s="26"/>
    </row>
    <row r="59809" spans="1:1">
      <c r="A59809" s="26"/>
    </row>
    <row r="59810" spans="1:1">
      <c r="A59810" s="26"/>
    </row>
    <row r="59811" spans="1:1">
      <c r="A59811" s="26"/>
    </row>
    <row r="59812" spans="1:1">
      <c r="A59812" s="26"/>
    </row>
    <row r="59813" spans="1:1">
      <c r="A59813" s="26"/>
    </row>
    <row r="59814" spans="1:1">
      <c r="A59814" s="26"/>
    </row>
    <row r="59815" spans="1:1">
      <c r="A59815" s="26"/>
    </row>
    <row r="59816" spans="1:1">
      <c r="A59816" s="26"/>
    </row>
    <row r="59817" spans="1:1">
      <c r="A59817" s="31"/>
    </row>
    <row r="59818" spans="1:1">
      <c r="A59818" s="24"/>
    </row>
    <row r="59819" spans="1:1">
      <c r="A59819" s="24"/>
    </row>
    <row r="59820" spans="1:1">
      <c r="A59820" s="26"/>
    </row>
    <row r="59821" spans="1:1">
      <c r="A59821" s="26"/>
    </row>
    <row r="59822" spans="1:1">
      <c r="A59822" s="26"/>
    </row>
    <row r="59823" spans="1:1">
      <c r="A59823" s="26"/>
    </row>
    <row r="59824" spans="1:1">
      <c r="A59824" s="26"/>
    </row>
    <row r="59825" spans="1:1">
      <c r="A59825" s="26"/>
    </row>
    <row r="59826" spans="1:1">
      <c r="A59826" s="26"/>
    </row>
    <row r="59827" spans="1:1">
      <c r="A59827" s="26"/>
    </row>
    <row r="59828" spans="1:1">
      <c r="A59828" s="26"/>
    </row>
    <row r="59829" spans="1:1">
      <c r="A59829" s="26"/>
    </row>
    <row r="59830" spans="1:1">
      <c r="A59830" s="26"/>
    </row>
    <row r="59831" spans="1:1">
      <c r="A59831" s="26"/>
    </row>
    <row r="59832" spans="1:1">
      <c r="A59832" s="26"/>
    </row>
    <row r="59833" spans="1:1" ht="13.5" thickBot="1">
      <c r="A59833" s="31"/>
    </row>
    <row r="59834" spans="1:1">
      <c r="A59834" s="44"/>
    </row>
    <row r="59835" spans="1:1" ht="13.5" thickBot="1">
      <c r="A59835" s="47"/>
    </row>
    <row r="59836" spans="1:1">
      <c r="A59836" s="48"/>
    </row>
    <row r="59837" spans="1:1">
      <c r="A59837" s="50"/>
    </row>
    <row r="59838" spans="1:1">
      <c r="A59838" s="50"/>
    </row>
    <row r="59839" spans="1:1">
      <c r="A59839" s="50"/>
    </row>
    <row r="59840" spans="1:1">
      <c r="A59840" s="50"/>
    </row>
    <row r="59841" spans="1:1">
      <c r="A59841" s="50"/>
    </row>
    <row r="59842" spans="1:1">
      <c r="A59842" s="50"/>
    </row>
    <row r="59843" spans="1:1">
      <c r="A59843" s="50"/>
    </row>
    <row r="59844" spans="1:1">
      <c r="A59844" s="50"/>
    </row>
    <row r="59845" spans="1:1">
      <c r="A59845" s="50"/>
    </row>
    <row r="59846" spans="1:1">
      <c r="A59846" s="50"/>
    </row>
    <row r="59847" spans="1:1">
      <c r="A59847" s="50"/>
    </row>
    <row r="59848" spans="1:1">
      <c r="A59848" s="50"/>
    </row>
    <row r="59849" spans="1:1">
      <c r="A59849" s="50"/>
    </row>
    <row r="59850" spans="1:1">
      <c r="A59850" s="50"/>
    </row>
    <row r="59851" spans="1:1">
      <c r="A59851" s="50"/>
    </row>
    <row r="59852" spans="1:1" ht="13.5" thickBot="1">
      <c r="A59852" s="47"/>
    </row>
    <row r="59853" spans="1:1">
      <c r="A59853" s="1"/>
    </row>
    <row r="59854" spans="1:1">
      <c r="A59854" s="24"/>
    </row>
    <row r="59855" spans="1:1">
      <c r="A59855" s="26"/>
    </row>
    <row r="59856" spans="1:1">
      <c r="A59856" s="26"/>
    </row>
    <row r="59857" spans="1:1">
      <c r="A59857" s="26"/>
    </row>
    <row r="59858" spans="1:1">
      <c r="A59858" s="26"/>
    </row>
    <row r="59859" spans="1:1">
      <c r="A59859" s="26"/>
    </row>
    <row r="59860" spans="1:1">
      <c r="A59860" s="26"/>
    </row>
    <row r="59861" spans="1:1">
      <c r="A59861" s="26"/>
    </row>
    <row r="59862" spans="1:1">
      <c r="A59862" s="26"/>
    </row>
    <row r="59863" spans="1:1">
      <c r="A59863" s="26"/>
    </row>
    <row r="59864" spans="1:1">
      <c r="A59864" s="26"/>
    </row>
    <row r="59865" spans="1:1">
      <c r="A59865" s="26"/>
    </row>
    <row r="59866" spans="1:1">
      <c r="A59866" s="26"/>
    </row>
    <row r="59867" spans="1:1">
      <c r="A59867" s="26"/>
    </row>
    <row r="59868" spans="1:1">
      <c r="A59868" s="26"/>
    </row>
    <row r="59869" spans="1:1">
      <c r="A59869" s="31"/>
    </row>
    <row r="59870" spans="1:1">
      <c r="A59870" s="24"/>
    </row>
    <row r="59871" spans="1:1">
      <c r="A59871" s="24"/>
    </row>
    <row r="59872" spans="1:1">
      <c r="A59872" s="26"/>
    </row>
    <row r="59873" spans="1:1">
      <c r="A59873" s="26"/>
    </row>
    <row r="59874" spans="1:1">
      <c r="A59874" s="26"/>
    </row>
    <row r="59875" spans="1:1">
      <c r="A59875" s="26"/>
    </row>
    <row r="59876" spans="1:1">
      <c r="A59876" s="26"/>
    </row>
    <row r="59877" spans="1:1">
      <c r="A59877" s="26"/>
    </row>
    <row r="59878" spans="1:1">
      <c r="A59878" s="26"/>
    </row>
    <row r="59879" spans="1:1">
      <c r="A59879" s="26"/>
    </row>
    <row r="59880" spans="1:1">
      <c r="A59880" s="26"/>
    </row>
    <row r="59881" spans="1:1">
      <c r="A59881" s="26"/>
    </row>
    <row r="59882" spans="1:1">
      <c r="A59882" s="26"/>
    </row>
    <row r="59883" spans="1:1">
      <c r="A59883" s="26"/>
    </row>
    <row r="59884" spans="1:1">
      <c r="A59884" s="26"/>
    </row>
    <row r="59885" spans="1:1" ht="13.5" thickBot="1">
      <c r="A59885" s="31"/>
    </row>
    <row r="59886" spans="1:1">
      <c r="A59886" s="44"/>
    </row>
    <row r="59887" spans="1:1" ht="13.5" thickBot="1">
      <c r="A59887" s="47"/>
    </row>
    <row r="59888" spans="1:1">
      <c r="A59888" s="48"/>
    </row>
    <row r="59889" spans="1:1">
      <c r="A59889" s="50"/>
    </row>
    <row r="59890" spans="1:1">
      <c r="A59890" s="50"/>
    </row>
    <row r="59891" spans="1:1">
      <c r="A59891" s="50"/>
    </row>
    <row r="59892" spans="1:1">
      <c r="A59892" s="50"/>
    </row>
    <row r="59893" spans="1:1">
      <c r="A59893" s="50"/>
    </row>
    <row r="59894" spans="1:1">
      <c r="A59894" s="50"/>
    </row>
    <row r="59895" spans="1:1">
      <c r="A59895" s="50"/>
    </row>
    <row r="59896" spans="1:1">
      <c r="A59896" s="50"/>
    </row>
    <row r="59897" spans="1:1">
      <c r="A59897" s="50"/>
    </row>
    <row r="59898" spans="1:1">
      <c r="A59898" s="50"/>
    </row>
    <row r="59899" spans="1:1">
      <c r="A59899" s="50"/>
    </row>
    <row r="59900" spans="1:1">
      <c r="A59900" s="50"/>
    </row>
    <row r="59901" spans="1:1">
      <c r="A59901" s="50"/>
    </row>
    <row r="59902" spans="1:1">
      <c r="A59902" s="50"/>
    </row>
    <row r="59903" spans="1:1">
      <c r="A59903" s="50"/>
    </row>
    <row r="59904" spans="1:1" ht="13.5" thickBot="1">
      <c r="A59904" s="47"/>
    </row>
    <row r="59905" spans="1:1">
      <c r="A59905" s="1"/>
    </row>
    <row r="59906" spans="1:1">
      <c r="A59906" s="24"/>
    </row>
    <row r="59907" spans="1:1">
      <c r="A59907" s="26"/>
    </row>
    <row r="59908" spans="1:1">
      <c r="A59908" s="26"/>
    </row>
    <row r="59909" spans="1:1">
      <c r="A59909" s="26"/>
    </row>
    <row r="59910" spans="1:1">
      <c r="A59910" s="26"/>
    </row>
    <row r="59911" spans="1:1">
      <c r="A59911" s="26"/>
    </row>
    <row r="59912" spans="1:1">
      <c r="A59912" s="26"/>
    </row>
    <row r="59913" spans="1:1">
      <c r="A59913" s="26"/>
    </row>
    <row r="59914" spans="1:1">
      <c r="A59914" s="26"/>
    </row>
    <row r="59915" spans="1:1">
      <c r="A59915" s="26"/>
    </row>
    <row r="59916" spans="1:1">
      <c r="A59916" s="26"/>
    </row>
    <row r="59917" spans="1:1">
      <c r="A59917" s="26"/>
    </row>
    <row r="59918" spans="1:1">
      <c r="A59918" s="26"/>
    </row>
    <row r="59919" spans="1:1">
      <c r="A59919" s="26"/>
    </row>
    <row r="59920" spans="1:1">
      <c r="A59920" s="26"/>
    </row>
    <row r="59921" spans="1:1">
      <c r="A59921" s="31"/>
    </row>
    <row r="59922" spans="1:1">
      <c r="A59922" s="24"/>
    </row>
    <row r="59923" spans="1:1">
      <c r="A59923" s="24"/>
    </row>
    <row r="59924" spans="1:1">
      <c r="A59924" s="26"/>
    </row>
    <row r="59925" spans="1:1">
      <c r="A59925" s="26"/>
    </row>
    <row r="59926" spans="1:1">
      <c r="A59926" s="26"/>
    </row>
    <row r="59927" spans="1:1">
      <c r="A59927" s="26"/>
    </row>
    <row r="59928" spans="1:1">
      <c r="A59928" s="26"/>
    </row>
    <row r="59929" spans="1:1">
      <c r="A59929" s="26"/>
    </row>
    <row r="59930" spans="1:1">
      <c r="A59930" s="26"/>
    </row>
    <row r="59931" spans="1:1">
      <c r="A59931" s="26"/>
    </row>
    <row r="59932" spans="1:1">
      <c r="A59932" s="26"/>
    </row>
    <row r="59933" spans="1:1">
      <c r="A59933" s="26"/>
    </row>
    <row r="59934" spans="1:1">
      <c r="A59934" s="26"/>
    </row>
    <row r="59935" spans="1:1">
      <c r="A59935" s="26"/>
    </row>
    <row r="59936" spans="1:1">
      <c r="A59936" s="26"/>
    </row>
    <row r="59937" spans="1:1" ht="13.5" thickBot="1">
      <c r="A59937" s="31"/>
    </row>
    <row r="59938" spans="1:1">
      <c r="A59938" s="44"/>
    </row>
    <row r="59939" spans="1:1" ht="13.5" thickBot="1">
      <c r="A59939" s="47"/>
    </row>
    <row r="59940" spans="1:1">
      <c r="A59940" s="48"/>
    </row>
    <row r="59941" spans="1:1">
      <c r="A59941" s="50"/>
    </row>
    <row r="59942" spans="1:1">
      <c r="A59942" s="50"/>
    </row>
    <row r="59943" spans="1:1">
      <c r="A59943" s="50"/>
    </row>
    <row r="59944" spans="1:1">
      <c r="A59944" s="50"/>
    </row>
    <row r="59945" spans="1:1">
      <c r="A59945" s="50"/>
    </row>
    <row r="59946" spans="1:1">
      <c r="A59946" s="50"/>
    </row>
    <row r="59947" spans="1:1">
      <c r="A59947" s="50"/>
    </row>
    <row r="59948" spans="1:1">
      <c r="A59948" s="50"/>
    </row>
    <row r="59949" spans="1:1">
      <c r="A59949" s="50"/>
    </row>
    <row r="59950" spans="1:1">
      <c r="A59950" s="50"/>
    </row>
    <row r="59951" spans="1:1">
      <c r="A59951" s="50"/>
    </row>
    <row r="59952" spans="1:1">
      <c r="A59952" s="50"/>
    </row>
    <row r="59953" spans="1:1">
      <c r="A59953" s="50"/>
    </row>
    <row r="59954" spans="1:1">
      <c r="A59954" s="50"/>
    </row>
    <row r="59955" spans="1:1">
      <c r="A59955" s="50"/>
    </row>
    <row r="59956" spans="1:1" ht="13.5" thickBot="1">
      <c r="A59956" s="47"/>
    </row>
    <row r="59957" spans="1:1">
      <c r="A59957" s="1"/>
    </row>
    <row r="59958" spans="1:1">
      <c r="A59958" s="24"/>
    </row>
    <row r="59959" spans="1:1">
      <c r="A59959" s="26"/>
    </row>
    <row r="59960" spans="1:1">
      <c r="A59960" s="26"/>
    </row>
    <row r="59961" spans="1:1">
      <c r="A59961" s="26"/>
    </row>
    <row r="59962" spans="1:1">
      <c r="A59962" s="26"/>
    </row>
    <row r="59963" spans="1:1">
      <c r="A59963" s="26"/>
    </row>
    <row r="59964" spans="1:1">
      <c r="A59964" s="26"/>
    </row>
    <row r="59965" spans="1:1">
      <c r="A59965" s="26"/>
    </row>
    <row r="59966" spans="1:1">
      <c r="A59966" s="26"/>
    </row>
    <row r="59967" spans="1:1">
      <c r="A59967" s="26"/>
    </row>
    <row r="59968" spans="1:1">
      <c r="A59968" s="26"/>
    </row>
    <row r="59969" spans="1:1">
      <c r="A59969" s="26"/>
    </row>
    <row r="59970" spans="1:1">
      <c r="A59970" s="26"/>
    </row>
    <row r="59971" spans="1:1">
      <c r="A59971" s="26"/>
    </row>
    <row r="59972" spans="1:1">
      <c r="A59972" s="26"/>
    </row>
    <row r="59973" spans="1:1">
      <c r="A59973" s="31"/>
    </row>
    <row r="59974" spans="1:1">
      <c r="A59974" s="24"/>
    </row>
    <row r="59975" spans="1:1">
      <c r="A59975" s="24"/>
    </row>
    <row r="59976" spans="1:1">
      <c r="A59976" s="26"/>
    </row>
    <row r="59977" spans="1:1">
      <c r="A59977" s="26"/>
    </row>
    <row r="59978" spans="1:1">
      <c r="A59978" s="26"/>
    </row>
    <row r="59979" spans="1:1">
      <c r="A59979" s="26"/>
    </row>
    <row r="59980" spans="1:1">
      <c r="A59980" s="26"/>
    </row>
    <row r="59981" spans="1:1">
      <c r="A59981" s="26"/>
    </row>
    <row r="59982" spans="1:1">
      <c r="A59982" s="26"/>
    </row>
    <row r="59983" spans="1:1">
      <c r="A59983" s="26"/>
    </row>
    <row r="59984" spans="1:1">
      <c r="A59984" s="26"/>
    </row>
    <row r="59985" spans="1:1">
      <c r="A59985" s="26"/>
    </row>
    <row r="59986" spans="1:1">
      <c r="A59986" s="26"/>
    </row>
    <row r="59987" spans="1:1">
      <c r="A59987" s="26"/>
    </row>
    <row r="59988" spans="1:1">
      <c r="A59988" s="26"/>
    </row>
    <row r="59989" spans="1:1" ht="13.5" thickBot="1">
      <c r="A59989" s="31"/>
    </row>
    <row r="59990" spans="1:1">
      <c r="A59990" s="44"/>
    </row>
    <row r="59991" spans="1:1" ht="13.5" thickBot="1">
      <c r="A59991" s="47"/>
    </row>
    <row r="59992" spans="1:1">
      <c r="A59992" s="48"/>
    </row>
    <row r="59993" spans="1:1">
      <c r="A59993" s="50"/>
    </row>
    <row r="59994" spans="1:1">
      <c r="A59994" s="50"/>
    </row>
    <row r="59995" spans="1:1">
      <c r="A59995" s="50"/>
    </row>
    <row r="59996" spans="1:1">
      <c r="A59996" s="50"/>
    </row>
    <row r="59997" spans="1:1">
      <c r="A59997" s="50"/>
    </row>
    <row r="59998" spans="1:1">
      <c r="A59998" s="50"/>
    </row>
    <row r="59999" spans="1:1">
      <c r="A59999" s="50"/>
    </row>
    <row r="60000" spans="1:1">
      <c r="A60000" s="50"/>
    </row>
    <row r="60001" spans="1:1">
      <c r="A60001" s="50"/>
    </row>
    <row r="60002" spans="1:1">
      <c r="A60002" s="50"/>
    </row>
    <row r="60003" spans="1:1">
      <c r="A60003" s="50"/>
    </row>
    <row r="60004" spans="1:1">
      <c r="A60004" s="50"/>
    </row>
    <row r="60005" spans="1:1">
      <c r="A60005" s="50"/>
    </row>
    <row r="60006" spans="1:1">
      <c r="A60006" s="50"/>
    </row>
    <row r="60007" spans="1:1">
      <c r="A60007" s="50"/>
    </row>
    <row r="60008" spans="1:1" ht="13.5" thickBot="1">
      <c r="A60008" s="47"/>
    </row>
    <row r="60009" spans="1:1">
      <c r="A60009" s="1"/>
    </row>
    <row r="60010" spans="1:1">
      <c r="A60010" s="24"/>
    </row>
    <row r="60011" spans="1:1">
      <c r="A60011" s="26"/>
    </row>
    <row r="60012" spans="1:1">
      <c r="A60012" s="26"/>
    </row>
    <row r="60013" spans="1:1">
      <c r="A60013" s="26"/>
    </row>
    <row r="60014" spans="1:1">
      <c r="A60014" s="26"/>
    </row>
    <row r="60015" spans="1:1">
      <c r="A60015" s="26"/>
    </row>
    <row r="60016" spans="1:1">
      <c r="A60016" s="26"/>
    </row>
    <row r="60017" spans="1:1">
      <c r="A60017" s="26"/>
    </row>
    <row r="60018" spans="1:1">
      <c r="A60018" s="26"/>
    </row>
    <row r="60019" spans="1:1">
      <c r="A60019" s="26"/>
    </row>
    <row r="60020" spans="1:1">
      <c r="A60020" s="26"/>
    </row>
    <row r="60021" spans="1:1">
      <c r="A60021" s="26"/>
    </row>
    <row r="60022" spans="1:1">
      <c r="A60022" s="26"/>
    </row>
    <row r="60023" spans="1:1">
      <c r="A60023" s="26"/>
    </row>
    <row r="60024" spans="1:1">
      <c r="A60024" s="26"/>
    </row>
    <row r="60025" spans="1:1">
      <c r="A60025" s="31"/>
    </row>
    <row r="60026" spans="1:1">
      <c r="A60026" s="24"/>
    </row>
    <row r="60027" spans="1:1">
      <c r="A60027" s="24"/>
    </row>
    <row r="60028" spans="1:1">
      <c r="A60028" s="26"/>
    </row>
    <row r="60029" spans="1:1">
      <c r="A60029" s="26"/>
    </row>
    <row r="60030" spans="1:1">
      <c r="A60030" s="26"/>
    </row>
    <row r="60031" spans="1:1">
      <c r="A60031" s="26"/>
    </row>
    <row r="60032" spans="1:1">
      <c r="A60032" s="26"/>
    </row>
    <row r="60033" spans="1:1">
      <c r="A60033" s="26"/>
    </row>
    <row r="60034" spans="1:1">
      <c r="A60034" s="26"/>
    </row>
    <row r="60035" spans="1:1">
      <c r="A60035" s="26"/>
    </row>
    <row r="60036" spans="1:1">
      <c r="A60036" s="26"/>
    </row>
    <row r="60037" spans="1:1">
      <c r="A60037" s="26"/>
    </row>
    <row r="60038" spans="1:1">
      <c r="A60038" s="26"/>
    </row>
    <row r="60039" spans="1:1">
      <c r="A60039" s="26"/>
    </row>
    <row r="60040" spans="1:1">
      <c r="A60040" s="26"/>
    </row>
    <row r="60041" spans="1:1" ht="13.5" thickBot="1">
      <c r="A60041" s="31"/>
    </row>
    <row r="60042" spans="1:1">
      <c r="A60042" s="44"/>
    </row>
    <row r="60043" spans="1:1" ht="13.5" thickBot="1">
      <c r="A60043" s="47"/>
    </row>
    <row r="60044" spans="1:1">
      <c r="A60044" s="48"/>
    </row>
    <row r="60045" spans="1:1">
      <c r="A60045" s="50"/>
    </row>
    <row r="60046" spans="1:1">
      <c r="A60046" s="50"/>
    </row>
    <row r="60047" spans="1:1">
      <c r="A60047" s="50"/>
    </row>
    <row r="60048" spans="1:1">
      <c r="A60048" s="50"/>
    </row>
    <row r="60049" spans="1:1">
      <c r="A60049" s="50"/>
    </row>
    <row r="60050" spans="1:1">
      <c r="A60050" s="50"/>
    </row>
    <row r="60051" spans="1:1">
      <c r="A60051" s="50"/>
    </row>
    <row r="60052" spans="1:1">
      <c r="A60052" s="50"/>
    </row>
    <row r="60053" spans="1:1">
      <c r="A60053" s="50"/>
    </row>
    <row r="60054" spans="1:1">
      <c r="A60054" s="50"/>
    </row>
    <row r="60055" spans="1:1">
      <c r="A60055" s="50"/>
    </row>
    <row r="60056" spans="1:1">
      <c r="A60056" s="50"/>
    </row>
    <row r="60057" spans="1:1">
      <c r="A60057" s="50"/>
    </row>
    <row r="60058" spans="1:1">
      <c r="A60058" s="50"/>
    </row>
    <row r="60059" spans="1:1">
      <c r="A60059" s="50"/>
    </row>
    <row r="60060" spans="1:1" ht="13.5" thickBot="1">
      <c r="A60060" s="47"/>
    </row>
    <row r="60061" spans="1:1">
      <c r="A60061" s="1"/>
    </row>
    <row r="60062" spans="1:1">
      <c r="A60062" s="24"/>
    </row>
    <row r="60063" spans="1:1">
      <c r="A60063" s="26"/>
    </row>
    <row r="60064" spans="1:1">
      <c r="A60064" s="26"/>
    </row>
    <row r="60065" spans="1:1">
      <c r="A60065" s="26"/>
    </row>
    <row r="60066" spans="1:1">
      <c r="A60066" s="26"/>
    </row>
    <row r="60067" spans="1:1">
      <c r="A60067" s="26"/>
    </row>
    <row r="60068" spans="1:1">
      <c r="A60068" s="26"/>
    </row>
    <row r="60069" spans="1:1">
      <c r="A60069" s="26"/>
    </row>
    <row r="60070" spans="1:1">
      <c r="A60070" s="26"/>
    </row>
    <row r="60071" spans="1:1">
      <c r="A60071" s="26"/>
    </row>
    <row r="60072" spans="1:1">
      <c r="A60072" s="26"/>
    </row>
    <row r="60073" spans="1:1">
      <c r="A60073" s="26"/>
    </row>
    <row r="60074" spans="1:1">
      <c r="A60074" s="26"/>
    </row>
    <row r="60075" spans="1:1">
      <c r="A60075" s="26"/>
    </row>
    <row r="60076" spans="1:1">
      <c r="A60076" s="26"/>
    </row>
    <row r="60077" spans="1:1">
      <c r="A60077" s="31"/>
    </row>
    <row r="60078" spans="1:1">
      <c r="A60078" s="24"/>
    </row>
    <row r="60079" spans="1:1">
      <c r="A60079" s="24"/>
    </row>
    <row r="60080" spans="1:1">
      <c r="A60080" s="26"/>
    </row>
    <row r="60081" spans="1:1">
      <c r="A60081" s="26"/>
    </row>
    <row r="60082" spans="1:1">
      <c r="A60082" s="26"/>
    </row>
    <row r="60083" spans="1:1">
      <c r="A60083" s="26"/>
    </row>
    <row r="60084" spans="1:1">
      <c r="A60084" s="26"/>
    </row>
    <row r="60085" spans="1:1">
      <c r="A60085" s="26"/>
    </row>
    <row r="60086" spans="1:1">
      <c r="A60086" s="26"/>
    </row>
    <row r="60087" spans="1:1">
      <c r="A60087" s="26"/>
    </row>
    <row r="60088" spans="1:1">
      <c r="A60088" s="26"/>
    </row>
    <row r="60089" spans="1:1">
      <c r="A60089" s="26"/>
    </row>
    <row r="60090" spans="1:1">
      <c r="A60090" s="26"/>
    </row>
    <row r="60091" spans="1:1">
      <c r="A60091" s="26"/>
    </row>
    <row r="60092" spans="1:1">
      <c r="A60092" s="26"/>
    </row>
    <row r="60093" spans="1:1" ht="13.5" thickBot="1">
      <c r="A60093" s="31"/>
    </row>
    <row r="60094" spans="1:1">
      <c r="A60094" s="44"/>
    </row>
    <row r="60095" spans="1:1" ht="13.5" thickBot="1">
      <c r="A60095" s="47"/>
    </row>
    <row r="60096" spans="1:1">
      <c r="A60096" s="48"/>
    </row>
    <row r="60097" spans="1:1">
      <c r="A60097" s="50"/>
    </row>
    <row r="60098" spans="1:1">
      <c r="A60098" s="50"/>
    </row>
    <row r="60099" spans="1:1">
      <c r="A60099" s="50"/>
    </row>
    <row r="60100" spans="1:1">
      <c r="A60100" s="50"/>
    </row>
    <row r="60101" spans="1:1">
      <c r="A60101" s="50"/>
    </row>
    <row r="60102" spans="1:1">
      <c r="A60102" s="50"/>
    </row>
    <row r="60103" spans="1:1">
      <c r="A60103" s="50"/>
    </row>
    <row r="60104" spans="1:1">
      <c r="A60104" s="50"/>
    </row>
    <row r="60105" spans="1:1">
      <c r="A60105" s="50"/>
    </row>
    <row r="60106" spans="1:1">
      <c r="A60106" s="50"/>
    </row>
    <row r="60107" spans="1:1">
      <c r="A60107" s="50"/>
    </row>
    <row r="60108" spans="1:1">
      <c r="A60108" s="50"/>
    </row>
    <row r="60109" spans="1:1">
      <c r="A60109" s="50"/>
    </row>
    <row r="60110" spans="1:1">
      <c r="A60110" s="50"/>
    </row>
    <row r="60111" spans="1:1">
      <c r="A60111" s="50"/>
    </row>
    <row r="60112" spans="1:1" ht="13.5" thickBot="1">
      <c r="A60112" s="47"/>
    </row>
    <row r="60113" spans="1:1">
      <c r="A60113" s="1"/>
    </row>
    <row r="60114" spans="1:1">
      <c r="A60114" s="24"/>
    </row>
    <row r="60115" spans="1:1">
      <c r="A60115" s="26"/>
    </row>
    <row r="60116" spans="1:1">
      <c r="A60116" s="26"/>
    </row>
    <row r="60117" spans="1:1">
      <c r="A60117" s="26"/>
    </row>
    <row r="60118" spans="1:1">
      <c r="A60118" s="26"/>
    </row>
    <row r="60119" spans="1:1">
      <c r="A60119" s="26"/>
    </row>
    <row r="60120" spans="1:1">
      <c r="A60120" s="26"/>
    </row>
    <row r="60121" spans="1:1">
      <c r="A60121" s="26"/>
    </row>
    <row r="60122" spans="1:1">
      <c r="A60122" s="26"/>
    </row>
    <row r="60123" spans="1:1">
      <c r="A60123" s="26"/>
    </row>
    <row r="60124" spans="1:1">
      <c r="A60124" s="26"/>
    </row>
    <row r="60125" spans="1:1">
      <c r="A60125" s="26"/>
    </row>
    <row r="60126" spans="1:1">
      <c r="A60126" s="26"/>
    </row>
    <row r="60127" spans="1:1">
      <c r="A60127" s="26"/>
    </row>
    <row r="60128" spans="1:1">
      <c r="A60128" s="26"/>
    </row>
    <row r="60129" spans="1:1">
      <c r="A60129" s="31"/>
    </row>
    <row r="60130" spans="1:1">
      <c r="A60130" s="24"/>
    </row>
    <row r="60131" spans="1:1">
      <c r="A60131" s="24"/>
    </row>
    <row r="60132" spans="1:1">
      <c r="A60132" s="26"/>
    </row>
    <row r="60133" spans="1:1">
      <c r="A60133" s="26"/>
    </row>
    <row r="60134" spans="1:1">
      <c r="A60134" s="26"/>
    </row>
    <row r="60135" spans="1:1">
      <c r="A60135" s="26"/>
    </row>
    <row r="60136" spans="1:1">
      <c r="A60136" s="26"/>
    </row>
    <row r="60137" spans="1:1">
      <c r="A60137" s="26"/>
    </row>
    <row r="60138" spans="1:1">
      <c r="A60138" s="26"/>
    </row>
    <row r="60139" spans="1:1">
      <c r="A60139" s="26"/>
    </row>
    <row r="60140" spans="1:1">
      <c r="A60140" s="26"/>
    </row>
    <row r="60141" spans="1:1">
      <c r="A60141" s="26"/>
    </row>
    <row r="60142" spans="1:1">
      <c r="A60142" s="26"/>
    </row>
    <row r="60143" spans="1:1">
      <c r="A60143" s="26"/>
    </row>
    <row r="60144" spans="1:1">
      <c r="A60144" s="26"/>
    </row>
    <row r="60145" spans="1:1" ht="13.5" thickBot="1">
      <c r="A60145" s="31"/>
    </row>
    <row r="60146" spans="1:1">
      <c r="A60146" s="44"/>
    </row>
    <row r="60147" spans="1:1" ht="13.5" thickBot="1">
      <c r="A60147" s="47"/>
    </row>
    <row r="60148" spans="1:1">
      <c r="A60148" s="48"/>
    </row>
    <row r="60149" spans="1:1">
      <c r="A60149" s="50"/>
    </row>
    <row r="60150" spans="1:1">
      <c r="A60150" s="50"/>
    </row>
    <row r="60151" spans="1:1">
      <c r="A60151" s="50"/>
    </row>
    <row r="60152" spans="1:1">
      <c r="A60152" s="50"/>
    </row>
    <row r="60153" spans="1:1">
      <c r="A60153" s="50"/>
    </row>
    <row r="60154" spans="1:1">
      <c r="A60154" s="50"/>
    </row>
    <row r="60155" spans="1:1">
      <c r="A60155" s="50"/>
    </row>
    <row r="60156" spans="1:1">
      <c r="A60156" s="50"/>
    </row>
    <row r="60157" spans="1:1">
      <c r="A60157" s="50"/>
    </row>
    <row r="60158" spans="1:1">
      <c r="A60158" s="50"/>
    </row>
    <row r="60159" spans="1:1">
      <c r="A60159" s="50"/>
    </row>
    <row r="60160" spans="1:1">
      <c r="A60160" s="50"/>
    </row>
    <row r="60161" spans="1:1">
      <c r="A60161" s="50"/>
    </row>
    <row r="60162" spans="1:1">
      <c r="A60162" s="50"/>
    </row>
    <row r="60163" spans="1:1">
      <c r="A60163" s="50"/>
    </row>
    <row r="60164" spans="1:1" ht="13.5" thickBot="1">
      <c r="A60164" s="47"/>
    </row>
    <row r="60165" spans="1:1">
      <c r="A60165" s="1"/>
    </row>
    <row r="60166" spans="1:1">
      <c r="A60166" s="24"/>
    </row>
    <row r="60167" spans="1:1">
      <c r="A60167" s="26"/>
    </row>
    <row r="60168" spans="1:1">
      <c r="A60168" s="26"/>
    </row>
    <row r="60169" spans="1:1">
      <c r="A60169" s="26"/>
    </row>
    <row r="60170" spans="1:1">
      <c r="A60170" s="26"/>
    </row>
    <row r="60171" spans="1:1">
      <c r="A60171" s="26"/>
    </row>
    <row r="60172" spans="1:1">
      <c r="A60172" s="26"/>
    </row>
    <row r="60173" spans="1:1">
      <c r="A60173" s="26"/>
    </row>
    <row r="60174" spans="1:1">
      <c r="A60174" s="26"/>
    </row>
    <row r="60175" spans="1:1">
      <c r="A60175" s="26"/>
    </row>
    <row r="60176" spans="1:1">
      <c r="A60176" s="26"/>
    </row>
    <row r="60177" spans="1:1">
      <c r="A60177" s="26"/>
    </row>
    <row r="60178" spans="1:1">
      <c r="A60178" s="26"/>
    </row>
    <row r="60179" spans="1:1">
      <c r="A60179" s="26"/>
    </row>
    <row r="60180" spans="1:1">
      <c r="A60180" s="26"/>
    </row>
    <row r="60181" spans="1:1">
      <c r="A60181" s="31"/>
    </row>
    <row r="60182" spans="1:1">
      <c r="A60182" s="24"/>
    </row>
    <row r="60183" spans="1:1">
      <c r="A60183" s="24"/>
    </row>
    <row r="60184" spans="1:1">
      <c r="A60184" s="26"/>
    </row>
    <row r="60185" spans="1:1">
      <c r="A60185" s="26"/>
    </row>
    <row r="60186" spans="1:1">
      <c r="A60186" s="26"/>
    </row>
    <row r="60187" spans="1:1">
      <c r="A60187" s="26"/>
    </row>
    <row r="60188" spans="1:1">
      <c r="A60188" s="26"/>
    </row>
    <row r="60189" spans="1:1">
      <c r="A60189" s="26"/>
    </row>
    <row r="60190" spans="1:1">
      <c r="A60190" s="26"/>
    </row>
    <row r="60191" spans="1:1">
      <c r="A60191" s="26"/>
    </row>
    <row r="60192" spans="1:1">
      <c r="A60192" s="26"/>
    </row>
    <row r="60193" spans="1:1">
      <c r="A60193" s="26"/>
    </row>
    <row r="60194" spans="1:1">
      <c r="A60194" s="26"/>
    </row>
    <row r="60195" spans="1:1">
      <c r="A60195" s="26"/>
    </row>
    <row r="60196" spans="1:1">
      <c r="A60196" s="26"/>
    </row>
    <row r="60197" spans="1:1" ht="13.5" thickBot="1">
      <c r="A60197" s="31"/>
    </row>
    <row r="60198" spans="1:1">
      <c r="A60198" s="44"/>
    </row>
    <row r="60199" spans="1:1" ht="13.5" thickBot="1">
      <c r="A60199" s="47"/>
    </row>
    <row r="60200" spans="1:1">
      <c r="A60200" s="48"/>
    </row>
    <row r="60201" spans="1:1">
      <c r="A60201" s="50"/>
    </row>
    <row r="60202" spans="1:1">
      <c r="A60202" s="50"/>
    </row>
    <row r="60203" spans="1:1">
      <c r="A60203" s="50"/>
    </row>
    <row r="60204" spans="1:1">
      <c r="A60204" s="50"/>
    </row>
    <row r="60205" spans="1:1">
      <c r="A60205" s="50"/>
    </row>
    <row r="60206" spans="1:1">
      <c r="A60206" s="50"/>
    </row>
    <row r="60207" spans="1:1">
      <c r="A60207" s="50"/>
    </row>
    <row r="60208" spans="1:1">
      <c r="A60208" s="50"/>
    </row>
    <row r="60209" spans="1:1">
      <c r="A60209" s="50"/>
    </row>
    <row r="60210" spans="1:1">
      <c r="A60210" s="50"/>
    </row>
    <row r="60211" spans="1:1">
      <c r="A60211" s="50"/>
    </row>
    <row r="60212" spans="1:1">
      <c r="A60212" s="50"/>
    </row>
    <row r="60213" spans="1:1">
      <c r="A60213" s="50"/>
    </row>
    <row r="60214" spans="1:1">
      <c r="A60214" s="50"/>
    </row>
    <row r="60215" spans="1:1">
      <c r="A60215" s="50"/>
    </row>
    <row r="60216" spans="1:1" ht="13.5" thickBot="1">
      <c r="A60216" s="47"/>
    </row>
    <row r="60217" spans="1:1">
      <c r="A60217" s="1"/>
    </row>
    <row r="60218" spans="1:1">
      <c r="A60218" s="24"/>
    </row>
    <row r="60219" spans="1:1">
      <c r="A60219" s="26"/>
    </row>
    <row r="60220" spans="1:1">
      <c r="A60220" s="26"/>
    </row>
    <row r="60221" spans="1:1">
      <c r="A60221" s="26"/>
    </row>
    <row r="60222" spans="1:1">
      <c r="A60222" s="26"/>
    </row>
    <row r="60223" spans="1:1">
      <c r="A60223" s="26"/>
    </row>
    <row r="60224" spans="1:1">
      <c r="A60224" s="26"/>
    </row>
    <row r="60225" spans="1:1">
      <c r="A60225" s="26"/>
    </row>
    <row r="60226" spans="1:1">
      <c r="A60226" s="26"/>
    </row>
    <row r="60227" spans="1:1">
      <c r="A60227" s="26"/>
    </row>
    <row r="60228" spans="1:1">
      <c r="A60228" s="26"/>
    </row>
    <row r="60229" spans="1:1">
      <c r="A60229" s="26"/>
    </row>
    <row r="60230" spans="1:1">
      <c r="A60230" s="26"/>
    </row>
    <row r="60231" spans="1:1">
      <c r="A60231" s="26"/>
    </row>
    <row r="60232" spans="1:1">
      <c r="A60232" s="26"/>
    </row>
    <row r="60233" spans="1:1">
      <c r="A60233" s="31"/>
    </row>
    <row r="60234" spans="1:1">
      <c r="A60234" s="24"/>
    </row>
    <row r="60235" spans="1:1">
      <c r="A60235" s="24"/>
    </row>
    <row r="60236" spans="1:1">
      <c r="A60236" s="26"/>
    </row>
    <row r="60237" spans="1:1">
      <c r="A60237" s="26"/>
    </row>
    <row r="60238" spans="1:1">
      <c r="A60238" s="26"/>
    </row>
    <row r="60239" spans="1:1">
      <c r="A60239" s="26"/>
    </row>
    <row r="60240" spans="1:1">
      <c r="A60240" s="26"/>
    </row>
    <row r="60241" spans="1:1">
      <c r="A60241" s="26"/>
    </row>
    <row r="60242" spans="1:1">
      <c r="A60242" s="26"/>
    </row>
    <row r="60243" spans="1:1">
      <c r="A60243" s="26"/>
    </row>
    <row r="60244" spans="1:1">
      <c r="A60244" s="26"/>
    </row>
    <row r="60245" spans="1:1">
      <c r="A60245" s="26"/>
    </row>
    <row r="60246" spans="1:1">
      <c r="A60246" s="26"/>
    </row>
    <row r="60247" spans="1:1">
      <c r="A60247" s="26"/>
    </row>
    <row r="60248" spans="1:1">
      <c r="A60248" s="26"/>
    </row>
    <row r="60249" spans="1:1" ht="13.5" thickBot="1">
      <c r="A60249" s="31"/>
    </row>
    <row r="60250" spans="1:1">
      <c r="A60250" s="44"/>
    </row>
    <row r="60251" spans="1:1" ht="13.5" thickBot="1">
      <c r="A60251" s="47"/>
    </row>
    <row r="60252" spans="1:1">
      <c r="A60252" s="48"/>
    </row>
    <row r="60253" spans="1:1">
      <c r="A60253" s="50"/>
    </row>
    <row r="60254" spans="1:1">
      <c r="A60254" s="50"/>
    </row>
    <row r="60255" spans="1:1">
      <c r="A60255" s="50"/>
    </row>
    <row r="60256" spans="1:1">
      <c r="A60256" s="50"/>
    </row>
    <row r="60257" spans="1:1">
      <c r="A60257" s="50"/>
    </row>
    <row r="60258" spans="1:1">
      <c r="A60258" s="50"/>
    </row>
    <row r="60259" spans="1:1">
      <c r="A60259" s="50"/>
    </row>
    <row r="60260" spans="1:1">
      <c r="A60260" s="50"/>
    </row>
    <row r="60261" spans="1:1">
      <c r="A60261" s="50"/>
    </row>
    <row r="60262" spans="1:1">
      <c r="A60262" s="50"/>
    </row>
    <row r="60263" spans="1:1">
      <c r="A60263" s="50"/>
    </row>
    <row r="60264" spans="1:1">
      <c r="A60264" s="50"/>
    </row>
    <row r="60265" spans="1:1">
      <c r="A60265" s="50"/>
    </row>
    <row r="60266" spans="1:1">
      <c r="A60266" s="50"/>
    </row>
    <row r="60267" spans="1:1">
      <c r="A60267" s="50"/>
    </row>
    <row r="60268" spans="1:1" ht="13.5" thickBot="1">
      <c r="A60268" s="47"/>
    </row>
    <row r="60269" spans="1:1">
      <c r="A60269" s="1"/>
    </row>
    <row r="60270" spans="1:1">
      <c r="A60270" s="24"/>
    </row>
    <row r="60271" spans="1:1">
      <c r="A60271" s="26"/>
    </row>
    <row r="60272" spans="1:1">
      <c r="A60272" s="26"/>
    </row>
    <row r="60273" spans="1:1">
      <c r="A60273" s="26"/>
    </row>
    <row r="60274" spans="1:1">
      <c r="A60274" s="26"/>
    </row>
    <row r="60275" spans="1:1">
      <c r="A60275" s="26"/>
    </row>
    <row r="60276" spans="1:1">
      <c r="A60276" s="26"/>
    </row>
    <row r="60277" spans="1:1">
      <c r="A60277" s="26"/>
    </row>
    <row r="60278" spans="1:1">
      <c r="A60278" s="26"/>
    </row>
    <row r="60279" spans="1:1">
      <c r="A60279" s="26"/>
    </row>
    <row r="60280" spans="1:1">
      <c r="A60280" s="26"/>
    </row>
    <row r="60281" spans="1:1">
      <c r="A60281" s="26"/>
    </row>
    <row r="60282" spans="1:1">
      <c r="A60282" s="26"/>
    </row>
    <row r="60283" spans="1:1">
      <c r="A60283" s="26"/>
    </row>
    <row r="60284" spans="1:1">
      <c r="A60284" s="26"/>
    </row>
    <row r="60285" spans="1:1">
      <c r="A60285" s="31"/>
    </row>
    <row r="60286" spans="1:1">
      <c r="A60286" s="24"/>
    </row>
    <row r="60287" spans="1:1">
      <c r="A60287" s="24"/>
    </row>
    <row r="60288" spans="1:1">
      <c r="A60288" s="26"/>
    </row>
    <row r="60289" spans="1:1">
      <c r="A60289" s="26"/>
    </row>
    <row r="60290" spans="1:1">
      <c r="A60290" s="26"/>
    </row>
    <row r="60291" spans="1:1">
      <c r="A60291" s="26"/>
    </row>
    <row r="60292" spans="1:1">
      <c r="A60292" s="26"/>
    </row>
    <row r="60293" spans="1:1">
      <c r="A60293" s="26"/>
    </row>
    <row r="60294" spans="1:1">
      <c r="A60294" s="26"/>
    </row>
    <row r="60295" spans="1:1">
      <c r="A60295" s="26"/>
    </row>
    <row r="60296" spans="1:1">
      <c r="A60296" s="26"/>
    </row>
    <row r="60297" spans="1:1">
      <c r="A60297" s="26"/>
    </row>
    <row r="60298" spans="1:1">
      <c r="A60298" s="26"/>
    </row>
    <row r="60299" spans="1:1">
      <c r="A60299" s="26"/>
    </row>
    <row r="60300" spans="1:1">
      <c r="A60300" s="26"/>
    </row>
    <row r="60301" spans="1:1" ht="13.5" thickBot="1">
      <c r="A60301" s="31"/>
    </row>
    <row r="60302" spans="1:1">
      <c r="A60302" s="44"/>
    </row>
    <row r="60303" spans="1:1" ht="13.5" thickBot="1">
      <c r="A60303" s="47"/>
    </row>
    <row r="60304" spans="1:1">
      <c r="A60304" s="48"/>
    </row>
    <row r="60305" spans="1:1">
      <c r="A60305" s="50"/>
    </row>
    <row r="60306" spans="1:1">
      <c r="A60306" s="50"/>
    </row>
    <row r="60307" spans="1:1">
      <c r="A60307" s="50"/>
    </row>
    <row r="60308" spans="1:1">
      <c r="A60308" s="50"/>
    </row>
    <row r="60309" spans="1:1">
      <c r="A60309" s="50"/>
    </row>
    <row r="60310" spans="1:1">
      <c r="A60310" s="50"/>
    </row>
    <row r="60311" spans="1:1">
      <c r="A60311" s="50"/>
    </row>
    <row r="60312" spans="1:1">
      <c r="A60312" s="50"/>
    </row>
    <row r="60313" spans="1:1">
      <c r="A60313" s="50"/>
    </row>
    <row r="60314" spans="1:1">
      <c r="A60314" s="50"/>
    </row>
    <row r="60315" spans="1:1">
      <c r="A60315" s="50"/>
    </row>
    <row r="60316" spans="1:1">
      <c r="A60316" s="50"/>
    </row>
    <row r="60317" spans="1:1">
      <c r="A60317" s="50"/>
    </row>
    <row r="60318" spans="1:1">
      <c r="A60318" s="50"/>
    </row>
    <row r="60319" spans="1:1">
      <c r="A60319" s="50"/>
    </row>
    <row r="60320" spans="1:1" ht="13.5" thickBot="1">
      <c r="A60320" s="47"/>
    </row>
    <row r="60321" spans="1:1">
      <c r="A60321" s="1"/>
    </row>
    <row r="60322" spans="1:1">
      <c r="A60322" s="24"/>
    </row>
    <row r="60323" spans="1:1">
      <c r="A60323" s="26"/>
    </row>
    <row r="60324" spans="1:1">
      <c r="A60324" s="26"/>
    </row>
    <row r="60325" spans="1:1">
      <c r="A60325" s="26"/>
    </row>
    <row r="60326" spans="1:1">
      <c r="A60326" s="26"/>
    </row>
    <row r="60327" spans="1:1">
      <c r="A60327" s="26"/>
    </row>
    <row r="60328" spans="1:1">
      <c r="A60328" s="26"/>
    </row>
    <row r="60329" spans="1:1">
      <c r="A60329" s="26"/>
    </row>
    <row r="60330" spans="1:1">
      <c r="A60330" s="26"/>
    </row>
    <row r="60331" spans="1:1">
      <c r="A60331" s="26"/>
    </row>
    <row r="60332" spans="1:1">
      <c r="A60332" s="26"/>
    </row>
    <row r="60333" spans="1:1">
      <c r="A60333" s="26"/>
    </row>
    <row r="60334" spans="1:1">
      <c r="A60334" s="26"/>
    </row>
    <row r="60335" spans="1:1">
      <c r="A60335" s="26"/>
    </row>
    <row r="60336" spans="1:1">
      <c r="A60336" s="26"/>
    </row>
    <row r="60337" spans="1:1">
      <c r="A60337" s="31"/>
    </row>
    <row r="60338" spans="1:1">
      <c r="A60338" s="24"/>
    </row>
    <row r="60339" spans="1:1">
      <c r="A60339" s="24"/>
    </row>
    <row r="60340" spans="1:1">
      <c r="A60340" s="26"/>
    </row>
    <row r="60341" spans="1:1">
      <c r="A60341" s="26"/>
    </row>
    <row r="60342" spans="1:1">
      <c r="A60342" s="26"/>
    </row>
    <row r="60343" spans="1:1">
      <c r="A60343" s="26"/>
    </row>
    <row r="60344" spans="1:1">
      <c r="A60344" s="26"/>
    </row>
    <row r="60345" spans="1:1">
      <c r="A60345" s="26"/>
    </row>
    <row r="60346" spans="1:1">
      <c r="A60346" s="26"/>
    </row>
    <row r="60347" spans="1:1">
      <c r="A60347" s="26"/>
    </row>
    <row r="60348" spans="1:1">
      <c r="A60348" s="26"/>
    </row>
    <row r="60349" spans="1:1">
      <c r="A60349" s="26"/>
    </row>
    <row r="60350" spans="1:1">
      <c r="A60350" s="26"/>
    </row>
    <row r="60351" spans="1:1">
      <c r="A60351" s="26"/>
    </row>
    <row r="60352" spans="1:1">
      <c r="A60352" s="26"/>
    </row>
    <row r="60353" spans="1:1" ht="13.5" thickBot="1">
      <c r="A60353" s="31"/>
    </row>
    <row r="60354" spans="1:1">
      <c r="A60354" s="44"/>
    </row>
    <row r="60355" spans="1:1" ht="13.5" thickBot="1">
      <c r="A60355" s="47"/>
    </row>
    <row r="60356" spans="1:1">
      <c r="A60356" s="48"/>
    </row>
    <row r="60357" spans="1:1">
      <c r="A60357" s="50"/>
    </row>
    <row r="60358" spans="1:1">
      <c r="A60358" s="50"/>
    </row>
    <row r="60359" spans="1:1">
      <c r="A60359" s="50"/>
    </row>
    <row r="60360" spans="1:1">
      <c r="A60360" s="50"/>
    </row>
    <row r="60361" spans="1:1">
      <c r="A60361" s="50"/>
    </row>
    <row r="60362" spans="1:1">
      <c r="A60362" s="50"/>
    </row>
    <row r="60363" spans="1:1">
      <c r="A60363" s="50"/>
    </row>
    <row r="60364" spans="1:1">
      <c r="A60364" s="50"/>
    </row>
    <row r="60365" spans="1:1">
      <c r="A60365" s="50"/>
    </row>
    <row r="60366" spans="1:1">
      <c r="A60366" s="50"/>
    </row>
    <row r="60367" spans="1:1">
      <c r="A60367" s="50"/>
    </row>
    <row r="60368" spans="1:1">
      <c r="A60368" s="50"/>
    </row>
    <row r="60369" spans="1:1">
      <c r="A60369" s="50"/>
    </row>
    <row r="60370" spans="1:1">
      <c r="A60370" s="50"/>
    </row>
    <row r="60371" spans="1:1">
      <c r="A60371" s="50"/>
    </row>
    <row r="60372" spans="1:1" ht="13.5" thickBot="1">
      <c r="A60372" s="47"/>
    </row>
    <row r="60373" spans="1:1">
      <c r="A60373" s="1"/>
    </row>
    <row r="60374" spans="1:1">
      <c r="A60374" s="24"/>
    </row>
    <row r="60375" spans="1:1">
      <c r="A60375" s="26"/>
    </row>
    <row r="60376" spans="1:1">
      <c r="A60376" s="26"/>
    </row>
    <row r="60377" spans="1:1">
      <c r="A60377" s="26"/>
    </row>
    <row r="60378" spans="1:1">
      <c r="A60378" s="26"/>
    </row>
    <row r="60379" spans="1:1">
      <c r="A60379" s="26"/>
    </row>
    <row r="60380" spans="1:1">
      <c r="A60380" s="26"/>
    </row>
    <row r="60381" spans="1:1">
      <c r="A60381" s="26"/>
    </row>
    <row r="60382" spans="1:1">
      <c r="A60382" s="26"/>
    </row>
    <row r="60383" spans="1:1">
      <c r="A60383" s="26"/>
    </row>
    <row r="60384" spans="1:1">
      <c r="A60384" s="26"/>
    </row>
    <row r="60385" spans="1:1">
      <c r="A60385" s="26"/>
    </row>
    <row r="60386" spans="1:1">
      <c r="A60386" s="26"/>
    </row>
    <row r="60387" spans="1:1">
      <c r="A60387" s="26"/>
    </row>
    <row r="60388" spans="1:1">
      <c r="A60388" s="26"/>
    </row>
    <row r="60389" spans="1:1">
      <c r="A60389" s="31"/>
    </row>
    <row r="60390" spans="1:1">
      <c r="A60390" s="24"/>
    </row>
    <row r="60391" spans="1:1">
      <c r="A60391" s="24"/>
    </row>
    <row r="60392" spans="1:1">
      <c r="A60392" s="26"/>
    </row>
    <row r="60393" spans="1:1">
      <c r="A60393" s="26"/>
    </row>
    <row r="60394" spans="1:1">
      <c r="A60394" s="26"/>
    </row>
    <row r="60395" spans="1:1">
      <c r="A60395" s="26"/>
    </row>
    <row r="60396" spans="1:1">
      <c r="A60396" s="26"/>
    </row>
    <row r="60397" spans="1:1">
      <c r="A60397" s="26"/>
    </row>
    <row r="60398" spans="1:1">
      <c r="A60398" s="26"/>
    </row>
    <row r="60399" spans="1:1">
      <c r="A60399" s="26"/>
    </row>
    <row r="60400" spans="1:1">
      <c r="A60400" s="26"/>
    </row>
    <row r="60401" spans="1:1">
      <c r="A60401" s="26"/>
    </row>
    <row r="60402" spans="1:1">
      <c r="A60402" s="26"/>
    </row>
    <row r="60403" spans="1:1">
      <c r="A60403" s="26"/>
    </row>
    <row r="60404" spans="1:1">
      <c r="A60404" s="26"/>
    </row>
    <row r="60405" spans="1:1" ht="13.5" thickBot="1">
      <c r="A60405" s="31"/>
    </row>
    <row r="60406" spans="1:1">
      <c r="A60406" s="44"/>
    </row>
    <row r="60407" spans="1:1" ht="13.5" thickBot="1">
      <c r="A60407" s="47"/>
    </row>
    <row r="60408" spans="1:1">
      <c r="A60408" s="48"/>
    </row>
    <row r="60409" spans="1:1">
      <c r="A60409" s="50"/>
    </row>
    <row r="60410" spans="1:1">
      <c r="A60410" s="50"/>
    </row>
    <row r="60411" spans="1:1">
      <c r="A60411" s="50"/>
    </row>
    <row r="60412" spans="1:1">
      <c r="A60412" s="50"/>
    </row>
    <row r="60413" spans="1:1">
      <c r="A60413" s="50"/>
    </row>
    <row r="60414" spans="1:1">
      <c r="A60414" s="50"/>
    </row>
    <row r="60415" spans="1:1">
      <c r="A60415" s="50"/>
    </row>
    <row r="60416" spans="1:1">
      <c r="A60416" s="50"/>
    </row>
    <row r="60417" spans="1:1">
      <c r="A60417" s="50"/>
    </row>
    <row r="60418" spans="1:1">
      <c r="A60418" s="50"/>
    </row>
    <row r="60419" spans="1:1">
      <c r="A60419" s="50"/>
    </row>
    <row r="60420" spans="1:1">
      <c r="A60420" s="50"/>
    </row>
    <row r="60421" spans="1:1">
      <c r="A60421" s="50"/>
    </row>
    <row r="60422" spans="1:1">
      <c r="A60422" s="50"/>
    </row>
    <row r="60423" spans="1:1">
      <c r="A60423" s="50"/>
    </row>
    <row r="60424" spans="1:1" ht="13.5" thickBot="1">
      <c r="A60424" s="47"/>
    </row>
    <row r="60425" spans="1:1">
      <c r="A60425" s="1"/>
    </row>
    <row r="60426" spans="1:1">
      <c r="A60426" s="24"/>
    </row>
    <row r="60427" spans="1:1">
      <c r="A60427" s="26"/>
    </row>
    <row r="60428" spans="1:1">
      <c r="A60428" s="26"/>
    </row>
    <row r="60429" spans="1:1">
      <c r="A60429" s="26"/>
    </row>
    <row r="60430" spans="1:1">
      <c r="A60430" s="26"/>
    </row>
    <row r="60431" spans="1:1">
      <c r="A60431" s="26"/>
    </row>
    <row r="60432" spans="1:1">
      <c r="A60432" s="26"/>
    </row>
    <row r="60433" spans="1:1">
      <c r="A60433" s="26"/>
    </row>
    <row r="60434" spans="1:1">
      <c r="A60434" s="26"/>
    </row>
    <row r="60435" spans="1:1">
      <c r="A60435" s="26"/>
    </row>
    <row r="60436" spans="1:1">
      <c r="A60436" s="26"/>
    </row>
    <row r="60437" spans="1:1">
      <c r="A60437" s="26"/>
    </row>
    <row r="60438" spans="1:1">
      <c r="A60438" s="26"/>
    </row>
    <row r="60439" spans="1:1">
      <c r="A60439" s="26"/>
    </row>
    <row r="60440" spans="1:1">
      <c r="A60440" s="26"/>
    </row>
    <row r="60441" spans="1:1">
      <c r="A60441" s="31"/>
    </row>
    <row r="60442" spans="1:1">
      <c r="A60442" s="24"/>
    </row>
    <row r="60443" spans="1:1">
      <c r="A60443" s="24"/>
    </row>
    <row r="60444" spans="1:1">
      <c r="A60444" s="26"/>
    </row>
    <row r="60445" spans="1:1">
      <c r="A60445" s="26"/>
    </row>
    <row r="60446" spans="1:1">
      <c r="A60446" s="26"/>
    </row>
    <row r="60447" spans="1:1">
      <c r="A60447" s="26"/>
    </row>
    <row r="60448" spans="1:1">
      <c r="A60448" s="26"/>
    </row>
    <row r="60449" spans="1:1">
      <c r="A60449" s="26"/>
    </row>
    <row r="60450" spans="1:1">
      <c r="A60450" s="26"/>
    </row>
    <row r="60451" spans="1:1">
      <c r="A60451" s="26"/>
    </row>
    <row r="60452" spans="1:1">
      <c r="A60452" s="26"/>
    </row>
    <row r="60453" spans="1:1">
      <c r="A60453" s="26"/>
    </row>
    <row r="60454" spans="1:1">
      <c r="A60454" s="26"/>
    </row>
    <row r="60455" spans="1:1">
      <c r="A60455" s="26"/>
    </row>
    <row r="60456" spans="1:1">
      <c r="A60456" s="26"/>
    </row>
    <row r="60457" spans="1:1" ht="13.5" thickBot="1">
      <c r="A60457" s="31"/>
    </row>
    <row r="60458" spans="1:1">
      <c r="A60458" s="44"/>
    </row>
    <row r="60459" spans="1:1" ht="13.5" thickBot="1">
      <c r="A60459" s="47"/>
    </row>
    <row r="60460" spans="1:1">
      <c r="A60460" s="48"/>
    </row>
    <row r="60461" spans="1:1">
      <c r="A60461" s="50"/>
    </row>
    <row r="60462" spans="1:1">
      <c r="A60462" s="50"/>
    </row>
    <row r="60463" spans="1:1">
      <c r="A60463" s="50"/>
    </row>
    <row r="60464" spans="1:1">
      <c r="A60464" s="50"/>
    </row>
    <row r="60465" spans="1:1">
      <c r="A60465" s="50"/>
    </row>
    <row r="60466" spans="1:1">
      <c r="A60466" s="50"/>
    </row>
    <row r="60467" spans="1:1">
      <c r="A60467" s="50"/>
    </row>
    <row r="60468" spans="1:1">
      <c r="A60468" s="50"/>
    </row>
    <row r="60469" spans="1:1">
      <c r="A60469" s="50"/>
    </row>
    <row r="60470" spans="1:1">
      <c r="A60470" s="50"/>
    </row>
    <row r="60471" spans="1:1">
      <c r="A60471" s="50"/>
    </row>
    <row r="60472" spans="1:1">
      <c r="A60472" s="50"/>
    </row>
    <row r="60473" spans="1:1">
      <c r="A60473" s="50"/>
    </row>
    <row r="60474" spans="1:1">
      <c r="A60474" s="50"/>
    </row>
    <row r="60475" spans="1:1">
      <c r="A60475" s="50"/>
    </row>
    <row r="60476" spans="1:1" ht="13.5" thickBot="1">
      <c r="A60476" s="47"/>
    </row>
    <row r="60477" spans="1:1">
      <c r="A60477" s="1"/>
    </row>
    <row r="60478" spans="1:1">
      <c r="A60478" s="24"/>
    </row>
    <row r="60479" spans="1:1">
      <c r="A60479" s="26"/>
    </row>
    <row r="60480" spans="1:1">
      <c r="A60480" s="26"/>
    </row>
    <row r="60481" spans="1:1">
      <c r="A60481" s="26"/>
    </row>
    <row r="60482" spans="1:1">
      <c r="A60482" s="26"/>
    </row>
    <row r="60483" spans="1:1">
      <c r="A60483" s="26"/>
    </row>
    <row r="60484" spans="1:1">
      <c r="A60484" s="26"/>
    </row>
    <row r="60485" spans="1:1">
      <c r="A60485" s="26"/>
    </row>
    <row r="60486" spans="1:1">
      <c r="A60486" s="26"/>
    </row>
    <row r="60487" spans="1:1">
      <c r="A60487" s="26"/>
    </row>
    <row r="60488" spans="1:1">
      <c r="A60488" s="26"/>
    </row>
    <row r="60489" spans="1:1">
      <c r="A60489" s="26"/>
    </row>
    <row r="60490" spans="1:1">
      <c r="A60490" s="26"/>
    </row>
    <row r="60491" spans="1:1">
      <c r="A60491" s="26"/>
    </row>
    <row r="60492" spans="1:1">
      <c r="A60492" s="26"/>
    </row>
    <row r="60493" spans="1:1">
      <c r="A60493" s="31"/>
    </row>
    <row r="60494" spans="1:1">
      <c r="A60494" s="24"/>
    </row>
    <row r="60495" spans="1:1">
      <c r="A60495" s="24"/>
    </row>
    <row r="60496" spans="1:1">
      <c r="A60496" s="26"/>
    </row>
    <row r="60497" spans="1:1">
      <c r="A60497" s="26"/>
    </row>
    <row r="60498" spans="1:1">
      <c r="A60498" s="26"/>
    </row>
    <row r="60499" spans="1:1">
      <c r="A60499" s="26"/>
    </row>
    <row r="60500" spans="1:1">
      <c r="A60500" s="26"/>
    </row>
    <row r="60501" spans="1:1">
      <c r="A60501" s="26"/>
    </row>
    <row r="60502" spans="1:1">
      <c r="A60502" s="26"/>
    </row>
    <row r="60503" spans="1:1">
      <c r="A60503" s="26"/>
    </row>
    <row r="60504" spans="1:1">
      <c r="A60504" s="26"/>
    </row>
    <row r="60505" spans="1:1">
      <c r="A60505" s="26"/>
    </row>
    <row r="60506" spans="1:1">
      <c r="A60506" s="26"/>
    </row>
    <row r="60507" spans="1:1">
      <c r="A60507" s="26"/>
    </row>
    <row r="60508" spans="1:1">
      <c r="A60508" s="26"/>
    </row>
    <row r="60509" spans="1:1" ht="13.5" thickBot="1">
      <c r="A60509" s="31"/>
    </row>
    <row r="60510" spans="1:1">
      <c r="A60510" s="44"/>
    </row>
    <row r="60511" spans="1:1" ht="13.5" thickBot="1">
      <c r="A60511" s="47"/>
    </row>
    <row r="60512" spans="1:1">
      <c r="A60512" s="48"/>
    </row>
    <row r="60513" spans="1:1">
      <c r="A60513" s="50"/>
    </row>
    <row r="60514" spans="1:1">
      <c r="A60514" s="50"/>
    </row>
    <row r="60515" spans="1:1">
      <c r="A60515" s="50"/>
    </row>
    <row r="60516" spans="1:1">
      <c r="A60516" s="50"/>
    </row>
    <row r="60517" spans="1:1">
      <c r="A60517" s="50"/>
    </row>
    <row r="60518" spans="1:1">
      <c r="A60518" s="50"/>
    </row>
    <row r="60519" spans="1:1">
      <c r="A60519" s="50"/>
    </row>
    <row r="60520" spans="1:1">
      <c r="A60520" s="50"/>
    </row>
    <row r="60521" spans="1:1">
      <c r="A60521" s="50"/>
    </row>
    <row r="60522" spans="1:1">
      <c r="A60522" s="50"/>
    </row>
    <row r="60523" spans="1:1">
      <c r="A60523" s="50"/>
    </row>
    <row r="60524" spans="1:1">
      <c r="A60524" s="50"/>
    </row>
    <row r="60525" spans="1:1">
      <c r="A60525" s="50"/>
    </row>
    <row r="60526" spans="1:1">
      <c r="A60526" s="50"/>
    </row>
    <row r="60527" spans="1:1">
      <c r="A60527" s="50"/>
    </row>
    <row r="60528" spans="1:1" ht="13.5" thickBot="1">
      <c r="A60528" s="47"/>
    </row>
    <row r="60529" spans="1:1">
      <c r="A60529" s="1"/>
    </row>
    <row r="60530" spans="1:1">
      <c r="A60530" s="24"/>
    </row>
    <row r="60531" spans="1:1">
      <c r="A60531" s="26"/>
    </row>
    <row r="60532" spans="1:1">
      <c r="A60532" s="26"/>
    </row>
    <row r="60533" spans="1:1">
      <c r="A60533" s="26"/>
    </row>
    <row r="60534" spans="1:1">
      <c r="A60534" s="26"/>
    </row>
    <row r="60535" spans="1:1">
      <c r="A60535" s="26"/>
    </row>
    <row r="60536" spans="1:1">
      <c r="A60536" s="26"/>
    </row>
    <row r="60537" spans="1:1">
      <c r="A60537" s="26"/>
    </row>
    <row r="60538" spans="1:1">
      <c r="A60538" s="26"/>
    </row>
    <row r="60539" spans="1:1">
      <c r="A60539" s="26"/>
    </row>
    <row r="60540" spans="1:1">
      <c r="A60540" s="26"/>
    </row>
    <row r="60541" spans="1:1">
      <c r="A60541" s="26"/>
    </row>
    <row r="60542" spans="1:1">
      <c r="A60542" s="26"/>
    </row>
    <row r="60543" spans="1:1">
      <c r="A60543" s="26"/>
    </row>
    <row r="60544" spans="1:1">
      <c r="A60544" s="26"/>
    </row>
    <row r="60545" spans="1:1">
      <c r="A60545" s="31"/>
    </row>
    <row r="60546" spans="1:1">
      <c r="A60546" s="24"/>
    </row>
    <row r="60547" spans="1:1">
      <c r="A60547" s="24"/>
    </row>
    <row r="60548" spans="1:1">
      <c r="A60548" s="26"/>
    </row>
    <row r="60549" spans="1:1">
      <c r="A60549" s="26"/>
    </row>
    <row r="60550" spans="1:1">
      <c r="A60550" s="26"/>
    </row>
    <row r="60551" spans="1:1">
      <c r="A60551" s="26"/>
    </row>
    <row r="60552" spans="1:1">
      <c r="A60552" s="26"/>
    </row>
    <row r="60553" spans="1:1">
      <c r="A60553" s="26"/>
    </row>
    <row r="60554" spans="1:1">
      <c r="A60554" s="26"/>
    </row>
    <row r="60555" spans="1:1">
      <c r="A60555" s="26"/>
    </row>
    <row r="60556" spans="1:1">
      <c r="A60556" s="26"/>
    </row>
    <row r="60557" spans="1:1">
      <c r="A60557" s="26"/>
    </row>
    <row r="60558" spans="1:1">
      <c r="A60558" s="26"/>
    </row>
    <row r="60559" spans="1:1">
      <c r="A60559" s="26"/>
    </row>
    <row r="60560" spans="1:1">
      <c r="A60560" s="26"/>
    </row>
    <row r="60561" spans="1:1" ht="13.5" thickBot="1">
      <c r="A60561" s="31"/>
    </row>
    <row r="60562" spans="1:1">
      <c r="A60562" s="44"/>
    </row>
    <row r="60563" spans="1:1" ht="13.5" thickBot="1">
      <c r="A60563" s="47"/>
    </row>
    <row r="60564" spans="1:1">
      <c r="A60564" s="48"/>
    </row>
    <row r="60565" spans="1:1">
      <c r="A60565" s="50"/>
    </row>
    <row r="60566" spans="1:1">
      <c r="A60566" s="50"/>
    </row>
    <row r="60567" spans="1:1">
      <c r="A60567" s="50"/>
    </row>
    <row r="60568" spans="1:1">
      <c r="A60568" s="50"/>
    </row>
    <row r="60569" spans="1:1">
      <c r="A60569" s="50"/>
    </row>
    <row r="60570" spans="1:1">
      <c r="A60570" s="50"/>
    </row>
    <row r="60571" spans="1:1">
      <c r="A60571" s="50"/>
    </row>
    <row r="60572" spans="1:1">
      <c r="A60572" s="50"/>
    </row>
    <row r="60573" spans="1:1">
      <c r="A60573" s="50"/>
    </row>
    <row r="60574" spans="1:1">
      <c r="A60574" s="50"/>
    </row>
    <row r="60575" spans="1:1">
      <c r="A60575" s="50"/>
    </row>
    <row r="60576" spans="1:1">
      <c r="A60576" s="50"/>
    </row>
    <row r="60577" spans="1:1">
      <c r="A60577" s="50"/>
    </row>
    <row r="60578" spans="1:1">
      <c r="A60578" s="50"/>
    </row>
    <row r="60579" spans="1:1">
      <c r="A60579" s="50"/>
    </row>
    <row r="60580" spans="1:1" ht="13.5" thickBot="1">
      <c r="A60580" s="47"/>
    </row>
    <row r="60581" spans="1:1">
      <c r="A60581" s="1"/>
    </row>
    <row r="60582" spans="1:1">
      <c r="A60582" s="24"/>
    </row>
    <row r="60583" spans="1:1">
      <c r="A60583" s="26"/>
    </row>
    <row r="60584" spans="1:1">
      <c r="A60584" s="26"/>
    </row>
    <row r="60585" spans="1:1">
      <c r="A60585" s="26"/>
    </row>
    <row r="60586" spans="1:1">
      <c r="A60586" s="26"/>
    </row>
    <row r="60587" spans="1:1">
      <c r="A60587" s="26"/>
    </row>
    <row r="60588" spans="1:1">
      <c r="A60588" s="26"/>
    </row>
    <row r="60589" spans="1:1">
      <c r="A60589" s="26"/>
    </row>
    <row r="60590" spans="1:1">
      <c r="A60590" s="26"/>
    </row>
    <row r="60591" spans="1:1">
      <c r="A60591" s="26"/>
    </row>
    <row r="60592" spans="1:1">
      <c r="A60592" s="26"/>
    </row>
    <row r="60593" spans="1:1">
      <c r="A60593" s="26"/>
    </row>
    <row r="60594" spans="1:1">
      <c r="A60594" s="26"/>
    </row>
    <row r="60595" spans="1:1">
      <c r="A60595" s="26"/>
    </row>
    <row r="60596" spans="1:1">
      <c r="A60596" s="26"/>
    </row>
    <row r="60597" spans="1:1">
      <c r="A60597" s="31"/>
    </row>
    <row r="60598" spans="1:1">
      <c r="A60598" s="24"/>
    </row>
    <row r="60599" spans="1:1">
      <c r="A60599" s="24"/>
    </row>
    <row r="60600" spans="1:1">
      <c r="A60600" s="26"/>
    </row>
    <row r="60601" spans="1:1">
      <c r="A60601" s="26"/>
    </row>
    <row r="60602" spans="1:1">
      <c r="A60602" s="26"/>
    </row>
    <row r="60603" spans="1:1">
      <c r="A60603" s="26"/>
    </row>
    <row r="60604" spans="1:1">
      <c r="A60604" s="26"/>
    </row>
    <row r="60605" spans="1:1">
      <c r="A60605" s="26"/>
    </row>
    <row r="60606" spans="1:1">
      <c r="A60606" s="26"/>
    </row>
    <row r="60607" spans="1:1">
      <c r="A60607" s="26"/>
    </row>
    <row r="60608" spans="1:1">
      <c r="A60608" s="26"/>
    </row>
    <row r="60609" spans="1:1">
      <c r="A60609" s="26"/>
    </row>
    <row r="60610" spans="1:1">
      <c r="A60610" s="26"/>
    </row>
    <row r="60611" spans="1:1">
      <c r="A60611" s="26"/>
    </row>
    <row r="60612" spans="1:1">
      <c r="A60612" s="26"/>
    </row>
    <row r="60613" spans="1:1" ht="13.5" thickBot="1">
      <c r="A60613" s="31"/>
    </row>
    <row r="60614" spans="1:1">
      <c r="A60614" s="44"/>
    </row>
    <row r="60615" spans="1:1" ht="13.5" thickBot="1">
      <c r="A60615" s="47"/>
    </row>
    <row r="60616" spans="1:1">
      <c r="A60616" s="48"/>
    </row>
    <row r="60617" spans="1:1">
      <c r="A60617" s="50"/>
    </row>
    <row r="60618" spans="1:1">
      <c r="A60618" s="50"/>
    </row>
    <row r="60619" spans="1:1">
      <c r="A60619" s="50"/>
    </row>
    <row r="60620" spans="1:1">
      <c r="A60620" s="50"/>
    </row>
    <row r="60621" spans="1:1">
      <c r="A60621" s="50"/>
    </row>
    <row r="60622" spans="1:1">
      <c r="A60622" s="50"/>
    </row>
    <row r="60623" spans="1:1">
      <c r="A60623" s="50"/>
    </row>
    <row r="60624" spans="1:1">
      <c r="A60624" s="50"/>
    </row>
    <row r="60625" spans="1:1">
      <c r="A60625" s="50"/>
    </row>
    <row r="60626" spans="1:1">
      <c r="A60626" s="50"/>
    </row>
    <row r="60627" spans="1:1">
      <c r="A60627" s="50"/>
    </row>
    <row r="60628" spans="1:1">
      <c r="A60628" s="50"/>
    </row>
    <row r="60629" spans="1:1">
      <c r="A60629" s="50"/>
    </row>
    <row r="60630" spans="1:1">
      <c r="A60630" s="50"/>
    </row>
    <row r="60631" spans="1:1">
      <c r="A60631" s="50"/>
    </row>
    <row r="60632" spans="1:1" ht="13.5" thickBot="1">
      <c r="A60632" s="47"/>
    </row>
    <row r="60633" spans="1:1">
      <c r="A60633" s="1"/>
    </row>
    <row r="60634" spans="1:1">
      <c r="A60634" s="24"/>
    </row>
    <row r="60635" spans="1:1">
      <c r="A60635" s="26"/>
    </row>
    <row r="60636" spans="1:1">
      <c r="A60636" s="26"/>
    </row>
    <row r="60637" spans="1:1">
      <c r="A60637" s="26"/>
    </row>
    <row r="60638" spans="1:1">
      <c r="A60638" s="26"/>
    </row>
    <row r="60639" spans="1:1">
      <c r="A60639" s="26"/>
    </row>
    <row r="60640" spans="1:1">
      <c r="A60640" s="26"/>
    </row>
    <row r="60641" spans="1:1">
      <c r="A60641" s="26"/>
    </row>
    <row r="60642" spans="1:1">
      <c r="A60642" s="26"/>
    </row>
    <row r="60643" spans="1:1">
      <c r="A60643" s="26"/>
    </row>
    <row r="60644" spans="1:1">
      <c r="A60644" s="26"/>
    </row>
    <row r="60645" spans="1:1">
      <c r="A60645" s="26"/>
    </row>
    <row r="60646" spans="1:1">
      <c r="A60646" s="26"/>
    </row>
    <row r="60647" spans="1:1">
      <c r="A60647" s="26"/>
    </row>
    <row r="60648" spans="1:1">
      <c r="A60648" s="26"/>
    </row>
    <row r="60649" spans="1:1">
      <c r="A60649" s="31"/>
    </row>
    <row r="60650" spans="1:1">
      <c r="A60650" s="24"/>
    </row>
    <row r="60651" spans="1:1">
      <c r="A60651" s="24"/>
    </row>
    <row r="60652" spans="1:1">
      <c r="A60652" s="26"/>
    </row>
    <row r="60653" spans="1:1">
      <c r="A60653" s="26"/>
    </row>
    <row r="60654" spans="1:1">
      <c r="A60654" s="26"/>
    </row>
    <row r="60655" spans="1:1">
      <c r="A60655" s="26"/>
    </row>
    <row r="60656" spans="1:1">
      <c r="A60656" s="26"/>
    </row>
    <row r="60657" spans="1:1">
      <c r="A60657" s="26"/>
    </row>
    <row r="60658" spans="1:1">
      <c r="A60658" s="26"/>
    </row>
    <row r="60659" spans="1:1">
      <c r="A60659" s="26"/>
    </row>
    <row r="60660" spans="1:1">
      <c r="A60660" s="26"/>
    </row>
    <row r="60661" spans="1:1">
      <c r="A60661" s="26"/>
    </row>
    <row r="60662" spans="1:1">
      <c r="A60662" s="26"/>
    </row>
    <row r="60663" spans="1:1">
      <c r="A60663" s="26"/>
    </row>
    <row r="60664" spans="1:1">
      <c r="A60664" s="26"/>
    </row>
    <row r="60665" spans="1:1" ht="13.5" thickBot="1">
      <c r="A60665" s="31"/>
    </row>
    <row r="60666" spans="1:1">
      <c r="A60666" s="44"/>
    </row>
    <row r="60667" spans="1:1" ht="13.5" thickBot="1">
      <c r="A60667" s="47"/>
    </row>
    <row r="60668" spans="1:1">
      <c r="A60668" s="48"/>
    </row>
    <row r="60669" spans="1:1">
      <c r="A60669" s="50"/>
    </row>
    <row r="60670" spans="1:1">
      <c r="A60670" s="50"/>
    </row>
    <row r="60671" spans="1:1">
      <c r="A60671" s="50"/>
    </row>
    <row r="60672" spans="1:1">
      <c r="A60672" s="50"/>
    </row>
    <row r="60673" spans="1:1">
      <c r="A60673" s="50"/>
    </row>
    <row r="60674" spans="1:1">
      <c r="A60674" s="50"/>
    </row>
    <row r="60675" spans="1:1">
      <c r="A60675" s="50"/>
    </row>
    <row r="60676" spans="1:1">
      <c r="A60676" s="50"/>
    </row>
    <row r="60677" spans="1:1">
      <c r="A60677" s="50"/>
    </row>
    <row r="60678" spans="1:1">
      <c r="A60678" s="50"/>
    </row>
    <row r="60679" spans="1:1">
      <c r="A60679" s="50"/>
    </row>
    <row r="60680" spans="1:1">
      <c r="A60680" s="50"/>
    </row>
    <row r="60681" spans="1:1">
      <c r="A60681" s="50"/>
    </row>
    <row r="60682" spans="1:1">
      <c r="A60682" s="50"/>
    </row>
    <row r="60683" spans="1:1">
      <c r="A60683" s="50"/>
    </row>
    <row r="60684" spans="1:1" ht="13.5" thickBot="1">
      <c r="A60684" s="47"/>
    </row>
    <row r="60685" spans="1:1">
      <c r="A60685" s="1"/>
    </row>
    <row r="60686" spans="1:1">
      <c r="A60686" s="24"/>
    </row>
    <row r="60687" spans="1:1">
      <c r="A60687" s="26"/>
    </row>
    <row r="60688" spans="1:1">
      <c r="A60688" s="26"/>
    </row>
    <row r="60689" spans="1:1">
      <c r="A60689" s="26"/>
    </row>
    <row r="60690" spans="1:1">
      <c r="A60690" s="26"/>
    </row>
    <row r="60691" spans="1:1">
      <c r="A60691" s="26"/>
    </row>
    <row r="60692" spans="1:1">
      <c r="A60692" s="26"/>
    </row>
    <row r="60693" spans="1:1">
      <c r="A60693" s="26"/>
    </row>
    <row r="60694" spans="1:1">
      <c r="A60694" s="26"/>
    </row>
    <row r="60695" spans="1:1">
      <c r="A60695" s="26"/>
    </row>
    <row r="60696" spans="1:1">
      <c r="A60696" s="26"/>
    </row>
    <row r="60697" spans="1:1">
      <c r="A60697" s="26"/>
    </row>
    <row r="60698" spans="1:1">
      <c r="A60698" s="26"/>
    </row>
    <row r="60699" spans="1:1">
      <c r="A60699" s="26"/>
    </row>
    <row r="60700" spans="1:1">
      <c r="A60700" s="26"/>
    </row>
    <row r="60701" spans="1:1">
      <c r="A60701" s="31"/>
    </row>
    <row r="60702" spans="1:1">
      <c r="A60702" s="24"/>
    </row>
    <row r="60703" spans="1:1">
      <c r="A60703" s="24"/>
    </row>
    <row r="60704" spans="1:1">
      <c r="A60704" s="26"/>
    </row>
    <row r="60705" spans="1:1">
      <c r="A60705" s="26"/>
    </row>
    <row r="60706" spans="1:1">
      <c r="A60706" s="26"/>
    </row>
    <row r="60707" spans="1:1">
      <c r="A60707" s="26"/>
    </row>
    <row r="60708" spans="1:1">
      <c r="A60708" s="26"/>
    </row>
    <row r="60709" spans="1:1">
      <c r="A60709" s="26"/>
    </row>
    <row r="60710" spans="1:1">
      <c r="A60710" s="26"/>
    </row>
    <row r="60711" spans="1:1">
      <c r="A60711" s="26"/>
    </row>
    <row r="60712" spans="1:1">
      <c r="A60712" s="26"/>
    </row>
    <row r="60713" spans="1:1">
      <c r="A60713" s="26"/>
    </row>
    <row r="60714" spans="1:1">
      <c r="A60714" s="26"/>
    </row>
    <row r="60715" spans="1:1">
      <c r="A60715" s="26"/>
    </row>
    <row r="60716" spans="1:1">
      <c r="A60716" s="26"/>
    </row>
    <row r="60717" spans="1:1" ht="13.5" thickBot="1">
      <c r="A60717" s="31"/>
    </row>
    <row r="60718" spans="1:1">
      <c r="A60718" s="44"/>
    </row>
    <row r="60719" spans="1:1" ht="13.5" thickBot="1">
      <c r="A60719" s="47"/>
    </row>
    <row r="60720" spans="1:1">
      <c r="A60720" s="48"/>
    </row>
    <row r="60721" spans="1:1">
      <c r="A60721" s="50"/>
    </row>
    <row r="60722" spans="1:1">
      <c r="A60722" s="50"/>
    </row>
    <row r="60723" spans="1:1">
      <c r="A60723" s="50"/>
    </row>
    <row r="60724" spans="1:1">
      <c r="A60724" s="50"/>
    </row>
    <row r="60725" spans="1:1">
      <c r="A60725" s="50"/>
    </row>
    <row r="60726" spans="1:1">
      <c r="A60726" s="50"/>
    </row>
    <row r="60727" spans="1:1">
      <c r="A60727" s="50"/>
    </row>
    <row r="60728" spans="1:1">
      <c r="A60728" s="50"/>
    </row>
    <row r="60729" spans="1:1">
      <c r="A60729" s="50"/>
    </row>
    <row r="60730" spans="1:1">
      <c r="A60730" s="50"/>
    </row>
    <row r="60731" spans="1:1">
      <c r="A60731" s="50"/>
    </row>
    <row r="60732" spans="1:1">
      <c r="A60732" s="50"/>
    </row>
    <row r="60733" spans="1:1">
      <c r="A60733" s="50"/>
    </row>
    <row r="60734" spans="1:1">
      <c r="A60734" s="50"/>
    </row>
    <row r="60735" spans="1:1">
      <c r="A60735" s="50"/>
    </row>
    <row r="60736" spans="1:1" ht="13.5" thickBot="1">
      <c r="A60736" s="47"/>
    </row>
    <row r="60737" spans="1:1">
      <c r="A60737" s="1"/>
    </row>
    <row r="60738" spans="1:1">
      <c r="A60738" s="24"/>
    </row>
    <row r="60739" spans="1:1">
      <c r="A60739" s="26"/>
    </row>
    <row r="60740" spans="1:1">
      <c r="A60740" s="26"/>
    </row>
    <row r="60741" spans="1:1">
      <c r="A60741" s="26"/>
    </row>
    <row r="60742" spans="1:1">
      <c r="A60742" s="26"/>
    </row>
    <row r="60743" spans="1:1">
      <c r="A60743" s="26"/>
    </row>
    <row r="60744" spans="1:1">
      <c r="A60744" s="26"/>
    </row>
    <row r="60745" spans="1:1">
      <c r="A60745" s="26"/>
    </row>
    <row r="60746" spans="1:1">
      <c r="A60746" s="26"/>
    </row>
    <row r="60747" spans="1:1">
      <c r="A60747" s="26"/>
    </row>
    <row r="60748" spans="1:1">
      <c r="A60748" s="26"/>
    </row>
    <row r="60749" spans="1:1">
      <c r="A60749" s="26"/>
    </row>
    <row r="60750" spans="1:1">
      <c r="A60750" s="26"/>
    </row>
    <row r="60751" spans="1:1">
      <c r="A60751" s="26"/>
    </row>
    <row r="60752" spans="1:1">
      <c r="A60752" s="26"/>
    </row>
    <row r="60753" spans="1:1">
      <c r="A60753" s="31"/>
    </row>
    <row r="60754" spans="1:1">
      <c r="A60754" s="24"/>
    </row>
    <row r="60755" spans="1:1">
      <c r="A60755" s="24"/>
    </row>
    <row r="60756" spans="1:1">
      <c r="A60756" s="26"/>
    </row>
    <row r="60757" spans="1:1">
      <c r="A60757" s="26"/>
    </row>
    <row r="60758" spans="1:1">
      <c r="A60758" s="26"/>
    </row>
    <row r="60759" spans="1:1">
      <c r="A60759" s="26"/>
    </row>
    <row r="60760" spans="1:1">
      <c r="A60760" s="26"/>
    </row>
    <row r="60761" spans="1:1">
      <c r="A60761" s="26"/>
    </row>
    <row r="60762" spans="1:1">
      <c r="A60762" s="26"/>
    </row>
    <row r="60763" spans="1:1">
      <c r="A60763" s="26"/>
    </row>
    <row r="60764" spans="1:1">
      <c r="A60764" s="26"/>
    </row>
    <row r="60765" spans="1:1">
      <c r="A60765" s="26"/>
    </row>
    <row r="60766" spans="1:1">
      <c r="A60766" s="26"/>
    </row>
    <row r="60767" spans="1:1">
      <c r="A60767" s="26"/>
    </row>
    <row r="60768" spans="1:1">
      <c r="A60768" s="26"/>
    </row>
    <row r="60769" spans="1:1" ht="13.5" thickBot="1">
      <c r="A60769" s="31"/>
    </row>
    <row r="60770" spans="1:1">
      <c r="A60770" s="44"/>
    </row>
    <row r="60771" spans="1:1" ht="13.5" thickBot="1">
      <c r="A60771" s="47"/>
    </row>
    <row r="60772" spans="1:1">
      <c r="A60772" s="48"/>
    </row>
    <row r="60773" spans="1:1">
      <c r="A60773" s="50"/>
    </row>
    <row r="60774" spans="1:1">
      <c r="A60774" s="50"/>
    </row>
    <row r="60775" spans="1:1">
      <c r="A60775" s="50"/>
    </row>
    <row r="60776" spans="1:1">
      <c r="A60776" s="50"/>
    </row>
    <row r="60777" spans="1:1">
      <c r="A60777" s="50"/>
    </row>
    <row r="60778" spans="1:1">
      <c r="A60778" s="50"/>
    </row>
    <row r="60779" spans="1:1">
      <c r="A60779" s="50"/>
    </row>
    <row r="60780" spans="1:1">
      <c r="A60780" s="50"/>
    </row>
    <row r="60781" spans="1:1">
      <c r="A60781" s="50"/>
    </row>
    <row r="60782" spans="1:1">
      <c r="A60782" s="50"/>
    </row>
    <row r="60783" spans="1:1">
      <c r="A60783" s="50"/>
    </row>
    <row r="60784" spans="1:1">
      <c r="A60784" s="50"/>
    </row>
    <row r="60785" spans="1:1">
      <c r="A60785" s="50"/>
    </row>
    <row r="60786" spans="1:1">
      <c r="A60786" s="50"/>
    </row>
    <row r="60787" spans="1:1">
      <c r="A60787" s="50"/>
    </row>
    <row r="60788" spans="1:1" ht="13.5" thickBot="1">
      <c r="A60788" s="47"/>
    </row>
    <row r="60789" spans="1:1">
      <c r="A60789" s="1"/>
    </row>
    <row r="60790" spans="1:1">
      <c r="A60790" s="24"/>
    </row>
    <row r="60791" spans="1:1">
      <c r="A60791" s="26"/>
    </row>
    <row r="60792" spans="1:1">
      <c r="A60792" s="26"/>
    </row>
    <row r="60793" spans="1:1">
      <c r="A60793" s="26"/>
    </row>
    <row r="60794" spans="1:1">
      <c r="A60794" s="26"/>
    </row>
    <row r="60795" spans="1:1">
      <c r="A60795" s="26"/>
    </row>
    <row r="60796" spans="1:1">
      <c r="A60796" s="26"/>
    </row>
    <row r="60797" spans="1:1">
      <c r="A60797" s="26"/>
    </row>
    <row r="60798" spans="1:1">
      <c r="A60798" s="26"/>
    </row>
    <row r="60799" spans="1:1">
      <c r="A60799" s="26"/>
    </row>
    <row r="60800" spans="1:1">
      <c r="A60800" s="26"/>
    </row>
    <row r="60801" spans="1:1">
      <c r="A60801" s="26"/>
    </row>
    <row r="60802" spans="1:1">
      <c r="A60802" s="26"/>
    </row>
    <row r="60803" spans="1:1">
      <c r="A60803" s="26"/>
    </row>
    <row r="60804" spans="1:1">
      <c r="A60804" s="26"/>
    </row>
    <row r="60805" spans="1:1">
      <c r="A60805" s="31"/>
    </row>
    <row r="60806" spans="1:1">
      <c r="A60806" s="24"/>
    </row>
    <row r="60807" spans="1:1">
      <c r="A60807" s="24"/>
    </row>
    <row r="60808" spans="1:1">
      <c r="A60808" s="26"/>
    </row>
    <row r="60809" spans="1:1">
      <c r="A60809" s="26"/>
    </row>
    <row r="60810" spans="1:1">
      <c r="A60810" s="26"/>
    </row>
    <row r="60811" spans="1:1">
      <c r="A60811" s="26"/>
    </row>
    <row r="60812" spans="1:1">
      <c r="A60812" s="26"/>
    </row>
    <row r="60813" spans="1:1">
      <c r="A60813" s="26"/>
    </row>
    <row r="60814" spans="1:1">
      <c r="A60814" s="26"/>
    </row>
    <row r="60815" spans="1:1">
      <c r="A60815" s="26"/>
    </row>
    <row r="60816" spans="1:1">
      <c r="A60816" s="26"/>
    </row>
    <row r="60817" spans="1:1">
      <c r="A60817" s="26"/>
    </row>
    <row r="60818" spans="1:1">
      <c r="A60818" s="26"/>
    </row>
    <row r="60819" spans="1:1">
      <c r="A60819" s="26"/>
    </row>
    <row r="60820" spans="1:1">
      <c r="A60820" s="26"/>
    </row>
    <row r="60821" spans="1:1" ht="13.5" thickBot="1">
      <c r="A60821" s="31"/>
    </row>
    <row r="60822" spans="1:1">
      <c r="A60822" s="44"/>
    </row>
    <row r="60823" spans="1:1" ht="13.5" thickBot="1">
      <c r="A60823" s="47"/>
    </row>
    <row r="60824" spans="1:1">
      <c r="A60824" s="48"/>
    </row>
    <row r="60825" spans="1:1">
      <c r="A60825" s="50"/>
    </row>
    <row r="60826" spans="1:1">
      <c r="A60826" s="50"/>
    </row>
    <row r="60827" spans="1:1">
      <c r="A60827" s="50"/>
    </row>
    <row r="60828" spans="1:1">
      <c r="A60828" s="50"/>
    </row>
    <row r="60829" spans="1:1">
      <c r="A60829" s="50"/>
    </row>
    <row r="60830" spans="1:1">
      <c r="A60830" s="50"/>
    </row>
    <row r="60831" spans="1:1">
      <c r="A60831" s="50"/>
    </row>
    <row r="60832" spans="1:1">
      <c r="A60832" s="50"/>
    </row>
    <row r="60833" spans="1:1">
      <c r="A60833" s="50"/>
    </row>
    <row r="60834" spans="1:1">
      <c r="A60834" s="50"/>
    </row>
    <row r="60835" spans="1:1">
      <c r="A60835" s="50"/>
    </row>
    <row r="60836" spans="1:1">
      <c r="A60836" s="50"/>
    </row>
    <row r="60837" spans="1:1">
      <c r="A60837" s="50"/>
    </row>
    <row r="60838" spans="1:1">
      <c r="A60838" s="50"/>
    </row>
    <row r="60839" spans="1:1">
      <c r="A60839" s="50"/>
    </row>
    <row r="60840" spans="1:1" ht="13.5" thickBot="1">
      <c r="A60840" s="47"/>
    </row>
    <row r="60841" spans="1:1">
      <c r="A60841" s="1"/>
    </row>
    <row r="60842" spans="1:1">
      <c r="A60842" s="24"/>
    </row>
    <row r="60843" spans="1:1">
      <c r="A60843" s="26"/>
    </row>
    <row r="60844" spans="1:1">
      <c r="A60844" s="26"/>
    </row>
    <row r="60845" spans="1:1">
      <c r="A60845" s="26"/>
    </row>
    <row r="60846" spans="1:1">
      <c r="A60846" s="26"/>
    </row>
    <row r="60847" spans="1:1">
      <c r="A60847" s="26"/>
    </row>
    <row r="60848" spans="1:1">
      <c r="A60848" s="26"/>
    </row>
    <row r="60849" spans="1:1">
      <c r="A60849" s="26"/>
    </row>
    <row r="60850" spans="1:1">
      <c r="A60850" s="26"/>
    </row>
    <row r="60851" spans="1:1">
      <c r="A60851" s="26"/>
    </row>
    <row r="60852" spans="1:1">
      <c r="A60852" s="26"/>
    </row>
    <row r="60853" spans="1:1">
      <c r="A60853" s="26"/>
    </row>
    <row r="60854" spans="1:1">
      <c r="A60854" s="26"/>
    </row>
    <row r="60855" spans="1:1">
      <c r="A60855" s="26"/>
    </row>
    <row r="60856" spans="1:1">
      <c r="A60856" s="26"/>
    </row>
    <row r="60857" spans="1:1">
      <c r="A60857" s="31"/>
    </row>
    <row r="60858" spans="1:1">
      <c r="A60858" s="24"/>
    </row>
    <row r="60859" spans="1:1">
      <c r="A60859" s="24"/>
    </row>
    <row r="60860" spans="1:1">
      <c r="A60860" s="26"/>
    </row>
    <row r="60861" spans="1:1">
      <c r="A60861" s="26"/>
    </row>
    <row r="60862" spans="1:1">
      <c r="A60862" s="26"/>
    </row>
    <row r="60863" spans="1:1">
      <c r="A60863" s="26"/>
    </row>
    <row r="60864" spans="1:1">
      <c r="A60864" s="26"/>
    </row>
    <row r="60865" spans="1:1">
      <c r="A60865" s="26"/>
    </row>
    <row r="60866" spans="1:1">
      <c r="A60866" s="26"/>
    </row>
    <row r="60867" spans="1:1">
      <c r="A60867" s="26"/>
    </row>
    <row r="60868" spans="1:1">
      <c r="A60868" s="26"/>
    </row>
    <row r="60869" spans="1:1">
      <c r="A60869" s="26"/>
    </row>
    <row r="60870" spans="1:1">
      <c r="A60870" s="26"/>
    </row>
    <row r="60871" spans="1:1">
      <c r="A60871" s="26"/>
    </row>
    <row r="60872" spans="1:1">
      <c r="A60872" s="26"/>
    </row>
    <row r="60873" spans="1:1" ht="13.5" thickBot="1">
      <c r="A60873" s="31"/>
    </row>
    <row r="60874" spans="1:1">
      <c r="A60874" s="44"/>
    </row>
    <row r="60875" spans="1:1" ht="13.5" thickBot="1">
      <c r="A60875" s="47"/>
    </row>
    <row r="60876" spans="1:1">
      <c r="A60876" s="48"/>
    </row>
    <row r="60877" spans="1:1">
      <c r="A60877" s="50"/>
    </row>
    <row r="60878" spans="1:1">
      <c r="A60878" s="50"/>
    </row>
    <row r="60879" spans="1:1">
      <c r="A60879" s="50"/>
    </row>
    <row r="60880" spans="1:1">
      <c r="A60880" s="50"/>
    </row>
    <row r="60881" spans="1:1">
      <c r="A60881" s="50"/>
    </row>
    <row r="60882" spans="1:1">
      <c r="A60882" s="50"/>
    </row>
    <row r="60883" spans="1:1">
      <c r="A60883" s="50"/>
    </row>
    <row r="60884" spans="1:1">
      <c r="A60884" s="50"/>
    </row>
    <row r="60885" spans="1:1">
      <c r="A60885" s="50"/>
    </row>
    <row r="60886" spans="1:1">
      <c r="A60886" s="50"/>
    </row>
    <row r="60887" spans="1:1">
      <c r="A60887" s="50"/>
    </row>
    <row r="60888" spans="1:1">
      <c r="A60888" s="50"/>
    </row>
    <row r="60889" spans="1:1">
      <c r="A60889" s="50"/>
    </row>
    <row r="60890" spans="1:1">
      <c r="A60890" s="50"/>
    </row>
    <row r="60891" spans="1:1">
      <c r="A60891" s="50"/>
    </row>
    <row r="60892" spans="1:1" ht="13.5" thickBot="1">
      <c r="A60892" s="47"/>
    </row>
    <row r="60893" spans="1:1">
      <c r="A60893" s="1"/>
    </row>
    <row r="60894" spans="1:1">
      <c r="A60894" s="24"/>
    </row>
    <row r="60895" spans="1:1">
      <c r="A60895" s="26"/>
    </row>
    <row r="60896" spans="1:1">
      <c r="A60896" s="26"/>
    </row>
    <row r="60897" spans="1:1">
      <c r="A60897" s="26"/>
    </row>
    <row r="60898" spans="1:1">
      <c r="A60898" s="26"/>
    </row>
    <row r="60899" spans="1:1">
      <c r="A60899" s="26"/>
    </row>
    <row r="60900" spans="1:1">
      <c r="A60900" s="26"/>
    </row>
    <row r="60901" spans="1:1">
      <c r="A60901" s="26"/>
    </row>
    <row r="60902" spans="1:1">
      <c r="A60902" s="26"/>
    </row>
    <row r="60903" spans="1:1">
      <c r="A60903" s="26"/>
    </row>
    <row r="60904" spans="1:1">
      <c r="A60904" s="26"/>
    </row>
    <row r="60905" spans="1:1">
      <c r="A60905" s="26"/>
    </row>
    <row r="60906" spans="1:1">
      <c r="A60906" s="26"/>
    </row>
    <row r="60907" spans="1:1">
      <c r="A60907" s="26"/>
    </row>
    <row r="60908" spans="1:1">
      <c r="A60908" s="26"/>
    </row>
    <row r="60909" spans="1:1">
      <c r="A60909" s="31"/>
    </row>
    <row r="60910" spans="1:1">
      <c r="A60910" s="24"/>
    </row>
    <row r="60911" spans="1:1">
      <c r="A60911" s="24"/>
    </row>
    <row r="60912" spans="1:1">
      <c r="A60912" s="26"/>
    </row>
    <row r="60913" spans="1:1">
      <c r="A60913" s="26"/>
    </row>
    <row r="60914" spans="1:1">
      <c r="A60914" s="26"/>
    </row>
    <row r="60915" spans="1:1">
      <c r="A60915" s="26"/>
    </row>
    <row r="60916" spans="1:1">
      <c r="A60916" s="26"/>
    </row>
    <row r="60917" spans="1:1">
      <c r="A60917" s="26"/>
    </row>
    <row r="60918" spans="1:1">
      <c r="A60918" s="26"/>
    </row>
    <row r="60919" spans="1:1">
      <c r="A60919" s="26"/>
    </row>
    <row r="60920" spans="1:1">
      <c r="A60920" s="26"/>
    </row>
    <row r="60921" spans="1:1">
      <c r="A60921" s="26"/>
    </row>
    <row r="60922" spans="1:1">
      <c r="A60922" s="26"/>
    </row>
    <row r="60923" spans="1:1">
      <c r="A60923" s="26"/>
    </row>
    <row r="60924" spans="1:1">
      <c r="A60924" s="26"/>
    </row>
    <row r="60925" spans="1:1" ht="13.5" thickBot="1">
      <c r="A60925" s="31"/>
    </row>
    <row r="60926" spans="1:1">
      <c r="A60926" s="44"/>
    </row>
    <row r="60927" spans="1:1" ht="13.5" thickBot="1">
      <c r="A60927" s="47"/>
    </row>
    <row r="60928" spans="1:1">
      <c r="A60928" s="48"/>
    </row>
    <row r="60929" spans="1:1">
      <c r="A60929" s="50"/>
    </row>
    <row r="60930" spans="1:1">
      <c r="A60930" s="50"/>
    </row>
    <row r="60931" spans="1:1">
      <c r="A60931" s="50"/>
    </row>
    <row r="60932" spans="1:1">
      <c r="A60932" s="50"/>
    </row>
    <row r="60933" spans="1:1">
      <c r="A60933" s="50"/>
    </row>
    <row r="60934" spans="1:1">
      <c r="A60934" s="50"/>
    </row>
    <row r="60935" spans="1:1">
      <c r="A60935" s="50"/>
    </row>
    <row r="60936" spans="1:1">
      <c r="A60936" s="50"/>
    </row>
    <row r="60937" spans="1:1">
      <c r="A60937" s="50"/>
    </row>
    <row r="60938" spans="1:1">
      <c r="A60938" s="50"/>
    </row>
    <row r="60939" spans="1:1">
      <c r="A60939" s="50"/>
    </row>
    <row r="60940" spans="1:1">
      <c r="A60940" s="50"/>
    </row>
    <row r="60941" spans="1:1">
      <c r="A60941" s="50"/>
    </row>
    <row r="60942" spans="1:1">
      <c r="A60942" s="50"/>
    </row>
    <row r="60943" spans="1:1">
      <c r="A60943" s="50"/>
    </row>
    <row r="60944" spans="1:1" ht="13.5" thickBot="1">
      <c r="A60944" s="47"/>
    </row>
    <row r="60945" spans="1:1">
      <c r="A60945" s="1"/>
    </row>
    <row r="60946" spans="1:1">
      <c r="A60946" s="24"/>
    </row>
    <row r="60947" spans="1:1">
      <c r="A60947" s="26"/>
    </row>
    <row r="60948" spans="1:1">
      <c r="A60948" s="26"/>
    </row>
    <row r="60949" spans="1:1">
      <c r="A60949" s="26"/>
    </row>
    <row r="60950" spans="1:1">
      <c r="A60950" s="26"/>
    </row>
    <row r="60951" spans="1:1">
      <c r="A60951" s="26"/>
    </row>
    <row r="60952" spans="1:1">
      <c r="A60952" s="26"/>
    </row>
    <row r="60953" spans="1:1">
      <c r="A60953" s="26"/>
    </row>
    <row r="60954" spans="1:1">
      <c r="A60954" s="26"/>
    </row>
    <row r="60955" spans="1:1">
      <c r="A60955" s="26"/>
    </row>
    <row r="60956" spans="1:1">
      <c r="A60956" s="26"/>
    </row>
    <row r="60957" spans="1:1">
      <c r="A60957" s="26"/>
    </row>
    <row r="60958" spans="1:1">
      <c r="A60958" s="26"/>
    </row>
    <row r="60959" spans="1:1">
      <c r="A60959" s="26"/>
    </row>
    <row r="60960" spans="1:1">
      <c r="A60960" s="26"/>
    </row>
    <row r="60961" spans="1:1">
      <c r="A60961" s="31"/>
    </row>
    <row r="60962" spans="1:1">
      <c r="A60962" s="24"/>
    </row>
    <row r="60963" spans="1:1">
      <c r="A60963" s="24"/>
    </row>
    <row r="60964" spans="1:1">
      <c r="A60964" s="26"/>
    </row>
    <row r="60965" spans="1:1">
      <c r="A60965" s="26"/>
    </row>
    <row r="60966" spans="1:1">
      <c r="A60966" s="26"/>
    </row>
    <row r="60967" spans="1:1">
      <c r="A60967" s="26"/>
    </row>
    <row r="60968" spans="1:1">
      <c r="A60968" s="26"/>
    </row>
    <row r="60969" spans="1:1">
      <c r="A60969" s="26"/>
    </row>
    <row r="60970" spans="1:1">
      <c r="A60970" s="26"/>
    </row>
    <row r="60971" spans="1:1">
      <c r="A60971" s="26"/>
    </row>
    <row r="60972" spans="1:1">
      <c r="A60972" s="26"/>
    </row>
    <row r="60973" spans="1:1">
      <c r="A60973" s="26"/>
    </row>
    <row r="60974" spans="1:1">
      <c r="A60974" s="26"/>
    </row>
    <row r="60975" spans="1:1">
      <c r="A60975" s="26"/>
    </row>
    <row r="60976" spans="1:1">
      <c r="A60976" s="26"/>
    </row>
    <row r="60977" spans="1:1" ht="13.5" thickBot="1">
      <c r="A60977" s="31"/>
    </row>
    <row r="60978" spans="1:1">
      <c r="A60978" s="44"/>
    </row>
    <row r="60979" spans="1:1" ht="13.5" thickBot="1">
      <c r="A60979" s="47"/>
    </row>
    <row r="60980" spans="1:1">
      <c r="A60980" s="48"/>
    </row>
    <row r="60981" spans="1:1">
      <c r="A60981" s="50"/>
    </row>
    <row r="60982" spans="1:1">
      <c r="A60982" s="50"/>
    </row>
    <row r="60983" spans="1:1">
      <c r="A60983" s="50"/>
    </row>
    <row r="60984" spans="1:1">
      <c r="A60984" s="50"/>
    </row>
    <row r="60985" spans="1:1">
      <c r="A60985" s="50"/>
    </row>
    <row r="60986" spans="1:1">
      <c r="A60986" s="50"/>
    </row>
    <row r="60987" spans="1:1">
      <c r="A60987" s="50"/>
    </row>
    <row r="60988" spans="1:1">
      <c r="A60988" s="50"/>
    </row>
    <row r="60989" spans="1:1">
      <c r="A60989" s="50"/>
    </row>
    <row r="60990" spans="1:1">
      <c r="A60990" s="50"/>
    </row>
    <row r="60991" spans="1:1">
      <c r="A60991" s="50"/>
    </row>
    <row r="60992" spans="1:1">
      <c r="A60992" s="50"/>
    </row>
    <row r="60993" spans="1:1">
      <c r="A60993" s="50"/>
    </row>
    <row r="60994" spans="1:1">
      <c r="A60994" s="50"/>
    </row>
    <row r="60995" spans="1:1">
      <c r="A60995" s="50"/>
    </row>
    <row r="60996" spans="1:1" ht="13.5" thickBot="1">
      <c r="A60996" s="47"/>
    </row>
    <row r="60997" spans="1:1">
      <c r="A60997" s="1"/>
    </row>
    <row r="60998" spans="1:1">
      <c r="A60998" s="24"/>
    </row>
    <row r="60999" spans="1:1">
      <c r="A60999" s="26"/>
    </row>
    <row r="61000" spans="1:1">
      <c r="A61000" s="26"/>
    </row>
    <row r="61001" spans="1:1">
      <c r="A61001" s="26"/>
    </row>
    <row r="61002" spans="1:1">
      <c r="A61002" s="26"/>
    </row>
    <row r="61003" spans="1:1">
      <c r="A61003" s="26"/>
    </row>
    <row r="61004" spans="1:1">
      <c r="A61004" s="26"/>
    </row>
    <row r="61005" spans="1:1">
      <c r="A61005" s="26"/>
    </row>
    <row r="61006" spans="1:1">
      <c r="A61006" s="26"/>
    </row>
    <row r="61007" spans="1:1">
      <c r="A61007" s="26"/>
    </row>
    <row r="61008" spans="1:1">
      <c r="A61008" s="26"/>
    </row>
    <row r="61009" spans="1:1">
      <c r="A61009" s="26"/>
    </row>
    <row r="61010" spans="1:1">
      <c r="A61010" s="26"/>
    </row>
    <row r="61011" spans="1:1">
      <c r="A61011" s="26"/>
    </row>
    <row r="61012" spans="1:1">
      <c r="A61012" s="26"/>
    </row>
    <row r="61013" spans="1:1">
      <c r="A61013" s="31"/>
    </row>
    <row r="61014" spans="1:1">
      <c r="A61014" s="24"/>
    </row>
    <row r="61015" spans="1:1">
      <c r="A61015" s="24"/>
    </row>
    <row r="61016" spans="1:1">
      <c r="A61016" s="26"/>
    </row>
    <row r="61017" spans="1:1">
      <c r="A61017" s="26"/>
    </row>
    <row r="61018" spans="1:1">
      <c r="A61018" s="26"/>
    </row>
    <row r="61019" spans="1:1">
      <c r="A61019" s="26"/>
    </row>
    <row r="61020" spans="1:1">
      <c r="A61020" s="26"/>
    </row>
    <row r="61021" spans="1:1">
      <c r="A61021" s="26"/>
    </row>
    <row r="61022" spans="1:1">
      <c r="A61022" s="26"/>
    </row>
    <row r="61023" spans="1:1">
      <c r="A61023" s="26"/>
    </row>
    <row r="61024" spans="1:1">
      <c r="A61024" s="26"/>
    </row>
    <row r="61025" spans="1:1">
      <c r="A61025" s="26"/>
    </row>
    <row r="61026" spans="1:1">
      <c r="A61026" s="26"/>
    </row>
    <row r="61027" spans="1:1">
      <c r="A61027" s="26"/>
    </row>
    <row r="61028" spans="1:1">
      <c r="A61028" s="26"/>
    </row>
    <row r="61029" spans="1:1" ht="13.5" thickBot="1">
      <c r="A61029" s="31"/>
    </row>
    <row r="61030" spans="1:1">
      <c r="A61030" s="44"/>
    </row>
    <row r="61031" spans="1:1" ht="13.5" thickBot="1">
      <c r="A61031" s="47"/>
    </row>
    <row r="61032" spans="1:1">
      <c r="A61032" s="48"/>
    </row>
    <row r="61033" spans="1:1">
      <c r="A61033" s="50"/>
    </row>
    <row r="61034" spans="1:1">
      <c r="A61034" s="50"/>
    </row>
    <row r="61035" spans="1:1">
      <c r="A61035" s="50"/>
    </row>
    <row r="61036" spans="1:1">
      <c r="A61036" s="50"/>
    </row>
    <row r="61037" spans="1:1">
      <c r="A61037" s="50"/>
    </row>
    <row r="61038" spans="1:1">
      <c r="A61038" s="50"/>
    </row>
    <row r="61039" spans="1:1">
      <c r="A61039" s="50"/>
    </row>
    <row r="61040" spans="1:1">
      <c r="A61040" s="50"/>
    </row>
    <row r="61041" spans="1:1">
      <c r="A61041" s="50"/>
    </row>
    <row r="61042" spans="1:1">
      <c r="A61042" s="50"/>
    </row>
    <row r="61043" spans="1:1">
      <c r="A61043" s="50"/>
    </row>
    <row r="61044" spans="1:1">
      <c r="A61044" s="50"/>
    </row>
    <row r="61045" spans="1:1">
      <c r="A61045" s="50"/>
    </row>
    <row r="61046" spans="1:1">
      <c r="A61046" s="50"/>
    </row>
    <row r="61047" spans="1:1">
      <c r="A61047" s="50"/>
    </row>
    <row r="61048" spans="1:1" ht="13.5" thickBot="1">
      <c r="A61048" s="47"/>
    </row>
    <row r="61049" spans="1:1">
      <c r="A61049" s="1"/>
    </row>
    <row r="61050" spans="1:1">
      <c r="A61050" s="24"/>
    </row>
    <row r="61051" spans="1:1">
      <c r="A61051" s="26"/>
    </row>
    <row r="61052" spans="1:1">
      <c r="A61052" s="26"/>
    </row>
    <row r="61053" spans="1:1">
      <c r="A61053" s="26"/>
    </row>
    <row r="61054" spans="1:1">
      <c r="A61054" s="26"/>
    </row>
    <row r="61055" spans="1:1">
      <c r="A61055" s="26"/>
    </row>
    <row r="61056" spans="1:1">
      <c r="A61056" s="26"/>
    </row>
    <row r="61057" spans="1:1">
      <c r="A61057" s="26"/>
    </row>
    <row r="61058" spans="1:1">
      <c r="A61058" s="26"/>
    </row>
    <row r="61059" spans="1:1">
      <c r="A61059" s="26"/>
    </row>
    <row r="61060" spans="1:1">
      <c r="A61060" s="26"/>
    </row>
    <row r="61061" spans="1:1">
      <c r="A61061" s="26"/>
    </row>
    <row r="61062" spans="1:1">
      <c r="A61062" s="26"/>
    </row>
    <row r="61063" spans="1:1">
      <c r="A61063" s="26"/>
    </row>
    <row r="61064" spans="1:1">
      <c r="A61064" s="26"/>
    </row>
    <row r="61065" spans="1:1">
      <c r="A61065" s="31"/>
    </row>
    <row r="61066" spans="1:1">
      <c r="A61066" s="24"/>
    </row>
    <row r="61067" spans="1:1">
      <c r="A61067" s="24"/>
    </row>
    <row r="61068" spans="1:1">
      <c r="A61068" s="26"/>
    </row>
    <row r="61069" spans="1:1">
      <c r="A61069" s="26"/>
    </row>
    <row r="61070" spans="1:1">
      <c r="A61070" s="26"/>
    </row>
    <row r="61071" spans="1:1">
      <c r="A61071" s="26"/>
    </row>
    <row r="61072" spans="1:1">
      <c r="A61072" s="26"/>
    </row>
    <row r="61073" spans="1:1">
      <c r="A61073" s="26"/>
    </row>
    <row r="61074" spans="1:1">
      <c r="A61074" s="26"/>
    </row>
    <row r="61075" spans="1:1">
      <c r="A61075" s="26"/>
    </row>
    <row r="61076" spans="1:1">
      <c r="A61076" s="26"/>
    </row>
    <row r="61077" spans="1:1">
      <c r="A61077" s="26"/>
    </row>
    <row r="61078" spans="1:1">
      <c r="A61078" s="26"/>
    </row>
    <row r="61079" spans="1:1">
      <c r="A61079" s="26"/>
    </row>
    <row r="61080" spans="1:1">
      <c r="A61080" s="26"/>
    </row>
    <row r="61081" spans="1:1" ht="13.5" thickBot="1">
      <c r="A61081" s="31"/>
    </row>
    <row r="61082" spans="1:1">
      <c r="A61082" s="44"/>
    </row>
    <row r="61083" spans="1:1" ht="13.5" thickBot="1">
      <c r="A61083" s="47"/>
    </row>
    <row r="61084" spans="1:1">
      <c r="A61084" s="48"/>
    </row>
    <row r="61085" spans="1:1">
      <c r="A61085" s="50"/>
    </row>
    <row r="61086" spans="1:1">
      <c r="A61086" s="50"/>
    </row>
    <row r="61087" spans="1:1">
      <c r="A61087" s="50"/>
    </row>
    <row r="61088" spans="1:1">
      <c r="A61088" s="50"/>
    </row>
    <row r="61089" spans="1:1">
      <c r="A61089" s="50"/>
    </row>
    <row r="61090" spans="1:1">
      <c r="A61090" s="50"/>
    </row>
    <row r="61091" spans="1:1">
      <c r="A61091" s="50"/>
    </row>
    <row r="61092" spans="1:1">
      <c r="A61092" s="50"/>
    </row>
    <row r="61093" spans="1:1">
      <c r="A61093" s="50"/>
    </row>
    <row r="61094" spans="1:1">
      <c r="A61094" s="50"/>
    </row>
    <row r="61095" spans="1:1">
      <c r="A61095" s="50"/>
    </row>
    <row r="61096" spans="1:1">
      <c r="A61096" s="50"/>
    </row>
    <row r="61097" spans="1:1">
      <c r="A61097" s="50"/>
    </row>
    <row r="61098" spans="1:1">
      <c r="A61098" s="50"/>
    </row>
    <row r="61099" spans="1:1">
      <c r="A61099" s="50"/>
    </row>
    <row r="61100" spans="1:1" ht="13.5" thickBot="1">
      <c r="A61100" s="47"/>
    </row>
    <row r="61101" spans="1:1">
      <c r="A61101" s="1"/>
    </row>
    <row r="61102" spans="1:1">
      <c r="A61102" s="24"/>
    </row>
    <row r="61103" spans="1:1">
      <c r="A61103" s="26"/>
    </row>
    <row r="61104" spans="1:1">
      <c r="A61104" s="26"/>
    </row>
    <row r="61105" spans="1:1">
      <c r="A61105" s="26"/>
    </row>
    <row r="61106" spans="1:1">
      <c r="A61106" s="26"/>
    </row>
    <row r="61107" spans="1:1">
      <c r="A61107" s="26"/>
    </row>
    <row r="61108" spans="1:1">
      <c r="A61108" s="26"/>
    </row>
    <row r="61109" spans="1:1">
      <c r="A61109" s="26"/>
    </row>
    <row r="61110" spans="1:1">
      <c r="A61110" s="26"/>
    </row>
    <row r="61111" spans="1:1">
      <c r="A61111" s="26"/>
    </row>
    <row r="61112" spans="1:1">
      <c r="A61112" s="26"/>
    </row>
    <row r="61113" spans="1:1">
      <c r="A61113" s="26"/>
    </row>
    <row r="61114" spans="1:1">
      <c r="A61114" s="26"/>
    </row>
    <row r="61115" spans="1:1">
      <c r="A61115" s="26"/>
    </row>
    <row r="61116" spans="1:1">
      <c r="A61116" s="26"/>
    </row>
    <row r="61117" spans="1:1">
      <c r="A61117" s="31"/>
    </row>
    <row r="61118" spans="1:1">
      <c r="A61118" s="24"/>
    </row>
    <row r="61119" spans="1:1">
      <c r="A61119" s="24"/>
    </row>
    <row r="61120" spans="1:1">
      <c r="A61120" s="26"/>
    </row>
    <row r="61121" spans="1:1">
      <c r="A61121" s="26"/>
    </row>
    <row r="61122" spans="1:1">
      <c r="A61122" s="26"/>
    </row>
    <row r="61123" spans="1:1">
      <c r="A61123" s="26"/>
    </row>
    <row r="61124" spans="1:1">
      <c r="A61124" s="26"/>
    </row>
    <row r="61125" spans="1:1">
      <c r="A61125" s="26"/>
    </row>
    <row r="61126" spans="1:1">
      <c r="A61126" s="26"/>
    </row>
    <row r="61127" spans="1:1">
      <c r="A61127" s="26"/>
    </row>
    <row r="61128" spans="1:1">
      <c r="A61128" s="26"/>
    </row>
    <row r="61129" spans="1:1">
      <c r="A61129" s="26"/>
    </row>
    <row r="61130" spans="1:1">
      <c r="A61130" s="26"/>
    </row>
    <row r="61131" spans="1:1">
      <c r="A61131" s="26"/>
    </row>
    <row r="61132" spans="1:1">
      <c r="A61132" s="26"/>
    </row>
    <row r="61133" spans="1:1" ht="13.5" thickBot="1">
      <c r="A61133" s="31"/>
    </row>
    <row r="61134" spans="1:1">
      <c r="A61134" s="44"/>
    </row>
    <row r="61135" spans="1:1" ht="13.5" thickBot="1">
      <c r="A61135" s="47"/>
    </row>
    <row r="61136" spans="1:1">
      <c r="A61136" s="48"/>
    </row>
    <row r="61137" spans="1:1">
      <c r="A61137" s="50"/>
    </row>
    <row r="61138" spans="1:1">
      <c r="A61138" s="50"/>
    </row>
    <row r="61139" spans="1:1">
      <c r="A61139" s="50"/>
    </row>
    <row r="61140" spans="1:1">
      <c r="A61140" s="50"/>
    </row>
    <row r="61141" spans="1:1">
      <c r="A61141" s="50"/>
    </row>
    <row r="61142" spans="1:1">
      <c r="A61142" s="50"/>
    </row>
    <row r="61143" spans="1:1">
      <c r="A61143" s="50"/>
    </row>
    <row r="61144" spans="1:1">
      <c r="A61144" s="50"/>
    </row>
    <row r="61145" spans="1:1">
      <c r="A61145" s="50"/>
    </row>
    <row r="61146" spans="1:1">
      <c r="A61146" s="50"/>
    </row>
    <row r="61147" spans="1:1">
      <c r="A61147" s="50"/>
    </row>
    <row r="61148" spans="1:1">
      <c r="A61148" s="50"/>
    </row>
    <row r="61149" spans="1:1">
      <c r="A61149" s="50"/>
    </row>
    <row r="61150" spans="1:1">
      <c r="A61150" s="50"/>
    </row>
    <row r="61151" spans="1:1">
      <c r="A61151" s="50"/>
    </row>
    <row r="61152" spans="1:1" ht="13.5" thickBot="1">
      <c r="A61152" s="47"/>
    </row>
    <row r="61153" spans="1:1">
      <c r="A61153" s="1"/>
    </row>
    <row r="61154" spans="1:1">
      <c r="A61154" s="24"/>
    </row>
    <row r="61155" spans="1:1">
      <c r="A61155" s="26"/>
    </row>
    <row r="61156" spans="1:1">
      <c r="A61156" s="26"/>
    </row>
    <row r="61157" spans="1:1">
      <c r="A61157" s="26"/>
    </row>
    <row r="61158" spans="1:1">
      <c r="A61158" s="26"/>
    </row>
    <row r="61159" spans="1:1">
      <c r="A61159" s="26"/>
    </row>
    <row r="61160" spans="1:1">
      <c r="A61160" s="26"/>
    </row>
    <row r="61161" spans="1:1">
      <c r="A61161" s="26"/>
    </row>
    <row r="61162" spans="1:1">
      <c r="A61162" s="26"/>
    </row>
    <row r="61163" spans="1:1">
      <c r="A61163" s="26"/>
    </row>
    <row r="61164" spans="1:1">
      <c r="A61164" s="26"/>
    </row>
    <row r="61165" spans="1:1">
      <c r="A61165" s="26"/>
    </row>
    <row r="61166" spans="1:1">
      <c r="A61166" s="26"/>
    </row>
    <row r="61167" spans="1:1">
      <c r="A61167" s="26"/>
    </row>
    <row r="61168" spans="1:1">
      <c r="A61168" s="26"/>
    </row>
    <row r="61169" spans="1:1">
      <c r="A61169" s="31"/>
    </row>
    <row r="61170" spans="1:1">
      <c r="A61170" s="24"/>
    </row>
    <row r="61171" spans="1:1">
      <c r="A61171" s="24"/>
    </row>
    <row r="61172" spans="1:1">
      <c r="A61172" s="26"/>
    </row>
    <row r="61173" spans="1:1">
      <c r="A61173" s="26"/>
    </row>
    <row r="61174" spans="1:1">
      <c r="A61174" s="26"/>
    </row>
    <row r="61175" spans="1:1">
      <c r="A61175" s="26"/>
    </row>
    <row r="61176" spans="1:1">
      <c r="A61176" s="26"/>
    </row>
    <row r="61177" spans="1:1">
      <c r="A61177" s="26"/>
    </row>
    <row r="61178" spans="1:1">
      <c r="A61178" s="26"/>
    </row>
    <row r="61179" spans="1:1">
      <c r="A61179" s="26"/>
    </row>
    <row r="61180" spans="1:1">
      <c r="A61180" s="26"/>
    </row>
    <row r="61181" spans="1:1">
      <c r="A61181" s="26"/>
    </row>
    <row r="61182" spans="1:1">
      <c r="A61182" s="26"/>
    </row>
    <row r="61183" spans="1:1">
      <c r="A61183" s="26"/>
    </row>
    <row r="61184" spans="1:1">
      <c r="A61184" s="26"/>
    </row>
    <row r="61185" spans="1:1" ht="13.5" thickBot="1">
      <c r="A61185" s="31"/>
    </row>
    <row r="61186" spans="1:1">
      <c r="A61186" s="44"/>
    </row>
    <row r="61187" spans="1:1" ht="13.5" thickBot="1">
      <c r="A61187" s="47"/>
    </row>
    <row r="61188" spans="1:1">
      <c r="A61188" s="48"/>
    </row>
    <row r="61189" spans="1:1">
      <c r="A61189" s="50"/>
    </row>
    <row r="61190" spans="1:1">
      <c r="A61190" s="50"/>
    </row>
    <row r="61191" spans="1:1">
      <c r="A61191" s="50"/>
    </row>
    <row r="61192" spans="1:1">
      <c r="A61192" s="50"/>
    </row>
    <row r="61193" spans="1:1">
      <c r="A61193" s="50"/>
    </row>
    <row r="61194" spans="1:1">
      <c r="A61194" s="50"/>
    </row>
    <row r="61195" spans="1:1">
      <c r="A61195" s="50"/>
    </row>
    <row r="61196" spans="1:1">
      <c r="A61196" s="50"/>
    </row>
    <row r="61197" spans="1:1">
      <c r="A61197" s="50"/>
    </row>
    <row r="61198" spans="1:1">
      <c r="A61198" s="50"/>
    </row>
    <row r="61199" spans="1:1">
      <c r="A61199" s="50"/>
    </row>
    <row r="61200" spans="1:1">
      <c r="A61200" s="50"/>
    </row>
    <row r="61201" spans="1:1">
      <c r="A61201" s="50"/>
    </row>
    <row r="61202" spans="1:1">
      <c r="A61202" s="50"/>
    </row>
    <row r="61203" spans="1:1">
      <c r="A61203" s="50"/>
    </row>
    <row r="61204" spans="1:1" ht="13.5" thickBot="1">
      <c r="A61204" s="47"/>
    </row>
    <row r="61205" spans="1:1">
      <c r="A61205" s="1"/>
    </row>
    <row r="61206" spans="1:1">
      <c r="A61206" s="24"/>
    </row>
    <row r="61207" spans="1:1">
      <c r="A61207" s="26"/>
    </row>
    <row r="61208" spans="1:1">
      <c r="A61208" s="26"/>
    </row>
    <row r="61209" spans="1:1">
      <c r="A61209" s="26"/>
    </row>
    <row r="61210" spans="1:1">
      <c r="A61210" s="26"/>
    </row>
    <row r="61211" spans="1:1">
      <c r="A61211" s="26"/>
    </row>
    <row r="61212" spans="1:1">
      <c r="A61212" s="26"/>
    </row>
    <row r="61213" spans="1:1">
      <c r="A61213" s="26"/>
    </row>
    <row r="61214" spans="1:1">
      <c r="A61214" s="26"/>
    </row>
    <row r="61215" spans="1:1">
      <c r="A61215" s="26"/>
    </row>
    <row r="61216" spans="1:1">
      <c r="A61216" s="26"/>
    </row>
    <row r="61217" spans="1:1">
      <c r="A61217" s="26"/>
    </row>
    <row r="61218" spans="1:1">
      <c r="A61218" s="26"/>
    </row>
    <row r="61219" spans="1:1">
      <c r="A61219" s="26"/>
    </row>
    <row r="61220" spans="1:1">
      <c r="A61220" s="26"/>
    </row>
    <row r="61221" spans="1:1">
      <c r="A61221" s="31"/>
    </row>
    <row r="61222" spans="1:1">
      <c r="A61222" s="24"/>
    </row>
    <row r="61223" spans="1:1">
      <c r="A61223" s="24"/>
    </row>
    <row r="61224" spans="1:1">
      <c r="A61224" s="26"/>
    </row>
    <row r="61225" spans="1:1">
      <c r="A61225" s="26"/>
    </row>
    <row r="61226" spans="1:1">
      <c r="A61226" s="26"/>
    </row>
    <row r="61227" spans="1:1">
      <c r="A61227" s="26"/>
    </row>
    <row r="61228" spans="1:1">
      <c r="A61228" s="26"/>
    </row>
    <row r="61229" spans="1:1">
      <c r="A61229" s="26"/>
    </row>
    <row r="61230" spans="1:1">
      <c r="A61230" s="26"/>
    </row>
    <row r="61231" spans="1:1">
      <c r="A61231" s="26"/>
    </row>
    <row r="61232" spans="1:1">
      <c r="A61232" s="26"/>
    </row>
    <row r="61233" spans="1:1">
      <c r="A61233" s="26"/>
    </row>
    <row r="61234" spans="1:1">
      <c r="A61234" s="26"/>
    </row>
    <row r="61235" spans="1:1">
      <c r="A61235" s="26"/>
    </row>
    <row r="61236" spans="1:1">
      <c r="A61236" s="26"/>
    </row>
    <row r="61237" spans="1:1" ht="13.5" thickBot="1">
      <c r="A61237" s="31"/>
    </row>
    <row r="61238" spans="1:1">
      <c r="A61238" s="44"/>
    </row>
    <row r="61239" spans="1:1" ht="13.5" thickBot="1">
      <c r="A61239" s="47"/>
    </row>
    <row r="61240" spans="1:1">
      <c r="A61240" s="48"/>
    </row>
    <row r="61241" spans="1:1">
      <c r="A61241" s="50"/>
    </row>
    <row r="61242" spans="1:1">
      <c r="A61242" s="50"/>
    </row>
    <row r="61243" spans="1:1">
      <c r="A61243" s="50"/>
    </row>
    <row r="61244" spans="1:1">
      <c r="A61244" s="50"/>
    </row>
    <row r="61245" spans="1:1">
      <c r="A61245" s="50"/>
    </row>
    <row r="61246" spans="1:1">
      <c r="A61246" s="50"/>
    </row>
    <row r="61247" spans="1:1">
      <c r="A61247" s="50"/>
    </row>
    <row r="61248" spans="1:1">
      <c r="A61248" s="50"/>
    </row>
    <row r="61249" spans="1:1">
      <c r="A61249" s="50"/>
    </row>
    <row r="61250" spans="1:1">
      <c r="A61250" s="50"/>
    </row>
    <row r="61251" spans="1:1">
      <c r="A61251" s="50"/>
    </row>
    <row r="61252" spans="1:1">
      <c r="A61252" s="50"/>
    </row>
    <row r="61253" spans="1:1">
      <c r="A61253" s="50"/>
    </row>
    <row r="61254" spans="1:1">
      <c r="A61254" s="50"/>
    </row>
    <row r="61255" spans="1:1">
      <c r="A61255" s="50"/>
    </row>
    <row r="61256" spans="1:1" ht="13.5" thickBot="1">
      <c r="A61256" s="47"/>
    </row>
    <row r="61257" spans="1:1">
      <c r="A61257" s="1"/>
    </row>
    <row r="61258" spans="1:1">
      <c r="A61258" s="24"/>
    </row>
    <row r="61259" spans="1:1">
      <c r="A61259" s="26"/>
    </row>
    <row r="61260" spans="1:1">
      <c r="A61260" s="26"/>
    </row>
    <row r="61261" spans="1:1">
      <c r="A61261" s="26"/>
    </row>
    <row r="61262" spans="1:1">
      <c r="A61262" s="26"/>
    </row>
    <row r="61263" spans="1:1">
      <c r="A61263" s="26"/>
    </row>
    <row r="61264" spans="1:1">
      <c r="A61264" s="26"/>
    </row>
    <row r="61265" spans="1:1">
      <c r="A61265" s="26"/>
    </row>
    <row r="61266" spans="1:1">
      <c r="A61266" s="26"/>
    </row>
    <row r="61267" spans="1:1">
      <c r="A61267" s="26"/>
    </row>
    <row r="61268" spans="1:1">
      <c r="A61268" s="26"/>
    </row>
    <row r="61269" spans="1:1">
      <c r="A61269" s="26"/>
    </row>
    <row r="61270" spans="1:1">
      <c r="A61270" s="26"/>
    </row>
    <row r="61271" spans="1:1">
      <c r="A61271" s="26"/>
    </row>
    <row r="61272" spans="1:1">
      <c r="A61272" s="26"/>
    </row>
    <row r="61273" spans="1:1">
      <c r="A61273" s="31"/>
    </row>
    <row r="61274" spans="1:1">
      <c r="A61274" s="24"/>
    </row>
    <row r="61275" spans="1:1">
      <c r="A61275" s="24"/>
    </row>
    <row r="61276" spans="1:1">
      <c r="A61276" s="26"/>
    </row>
    <row r="61277" spans="1:1">
      <c r="A61277" s="26"/>
    </row>
    <row r="61278" spans="1:1">
      <c r="A61278" s="26"/>
    </row>
    <row r="61279" spans="1:1">
      <c r="A61279" s="26"/>
    </row>
    <row r="61280" spans="1:1">
      <c r="A61280" s="26"/>
    </row>
    <row r="61281" spans="1:1">
      <c r="A61281" s="26"/>
    </row>
    <row r="61282" spans="1:1">
      <c r="A61282" s="26"/>
    </row>
    <row r="61283" spans="1:1">
      <c r="A61283" s="26"/>
    </row>
    <row r="61284" spans="1:1">
      <c r="A61284" s="26"/>
    </row>
    <row r="61285" spans="1:1">
      <c r="A61285" s="26"/>
    </row>
    <row r="61286" spans="1:1">
      <c r="A61286" s="26"/>
    </row>
    <row r="61287" spans="1:1">
      <c r="A61287" s="26"/>
    </row>
    <row r="61288" spans="1:1">
      <c r="A61288" s="26"/>
    </row>
    <row r="61289" spans="1:1" ht="13.5" thickBot="1">
      <c r="A61289" s="31"/>
    </row>
    <row r="61290" spans="1:1">
      <c r="A61290" s="44"/>
    </row>
    <row r="61291" spans="1:1" ht="13.5" thickBot="1">
      <c r="A61291" s="47"/>
    </row>
    <row r="61292" spans="1:1">
      <c r="A61292" s="48"/>
    </row>
    <row r="61293" spans="1:1">
      <c r="A61293" s="50"/>
    </row>
    <row r="61294" spans="1:1">
      <c r="A61294" s="50"/>
    </row>
    <row r="61295" spans="1:1">
      <c r="A61295" s="50"/>
    </row>
    <row r="61296" spans="1:1">
      <c r="A61296" s="50"/>
    </row>
    <row r="61297" spans="1:1">
      <c r="A61297" s="50"/>
    </row>
    <row r="61298" spans="1:1">
      <c r="A61298" s="50"/>
    </row>
    <row r="61299" spans="1:1">
      <c r="A61299" s="50"/>
    </row>
    <row r="61300" spans="1:1">
      <c r="A61300" s="50"/>
    </row>
    <row r="61301" spans="1:1">
      <c r="A61301" s="50"/>
    </row>
    <row r="61302" spans="1:1">
      <c r="A61302" s="50"/>
    </row>
    <row r="61303" spans="1:1">
      <c r="A61303" s="50"/>
    </row>
    <row r="61304" spans="1:1">
      <c r="A61304" s="50"/>
    </row>
    <row r="61305" spans="1:1">
      <c r="A61305" s="50"/>
    </row>
    <row r="61306" spans="1:1">
      <c r="A61306" s="50"/>
    </row>
    <row r="61307" spans="1:1">
      <c r="A61307" s="50"/>
    </row>
    <row r="61308" spans="1:1" ht="13.5" thickBot="1">
      <c r="A61308" s="47"/>
    </row>
    <row r="61309" spans="1:1">
      <c r="A61309" s="1"/>
    </row>
    <row r="61310" spans="1:1">
      <c r="A61310" s="24"/>
    </row>
    <row r="61311" spans="1:1">
      <c r="A61311" s="26"/>
    </row>
    <row r="61312" spans="1:1">
      <c r="A61312" s="26"/>
    </row>
    <row r="61313" spans="1:1">
      <c r="A61313" s="26"/>
    </row>
    <row r="61314" spans="1:1">
      <c r="A61314" s="26"/>
    </row>
    <row r="61315" spans="1:1">
      <c r="A61315" s="26"/>
    </row>
    <row r="61316" spans="1:1">
      <c r="A61316" s="26"/>
    </row>
    <row r="61317" spans="1:1">
      <c r="A61317" s="26"/>
    </row>
    <row r="61318" spans="1:1">
      <c r="A61318" s="26"/>
    </row>
    <row r="61319" spans="1:1">
      <c r="A61319" s="26"/>
    </row>
    <row r="61320" spans="1:1">
      <c r="A61320" s="26"/>
    </row>
    <row r="61321" spans="1:1">
      <c r="A61321" s="26"/>
    </row>
    <row r="61322" spans="1:1">
      <c r="A61322" s="26"/>
    </row>
    <row r="61323" spans="1:1">
      <c r="A61323" s="26"/>
    </row>
    <row r="61324" spans="1:1">
      <c r="A61324" s="26"/>
    </row>
    <row r="61325" spans="1:1">
      <c r="A61325" s="31"/>
    </row>
    <row r="61326" spans="1:1">
      <c r="A61326" s="24"/>
    </row>
    <row r="61327" spans="1:1">
      <c r="A61327" s="24"/>
    </row>
    <row r="61328" spans="1:1">
      <c r="A61328" s="26"/>
    </row>
    <row r="61329" spans="1:1">
      <c r="A61329" s="26"/>
    </row>
    <row r="61330" spans="1:1">
      <c r="A61330" s="26"/>
    </row>
    <row r="61331" spans="1:1">
      <c r="A61331" s="26"/>
    </row>
    <row r="61332" spans="1:1">
      <c r="A61332" s="26"/>
    </row>
    <row r="61333" spans="1:1">
      <c r="A61333" s="26"/>
    </row>
    <row r="61334" spans="1:1">
      <c r="A61334" s="26"/>
    </row>
    <row r="61335" spans="1:1">
      <c r="A61335" s="26"/>
    </row>
    <row r="61336" spans="1:1">
      <c r="A61336" s="26"/>
    </row>
    <row r="61337" spans="1:1">
      <c r="A61337" s="26"/>
    </row>
    <row r="61338" spans="1:1">
      <c r="A61338" s="26"/>
    </row>
    <row r="61339" spans="1:1">
      <c r="A61339" s="26"/>
    </row>
    <row r="61340" spans="1:1">
      <c r="A61340" s="26"/>
    </row>
    <row r="61341" spans="1:1" ht="13.5" thickBot="1">
      <c r="A61341" s="31"/>
    </row>
    <row r="61342" spans="1:1">
      <c r="A61342" s="44"/>
    </row>
    <row r="61343" spans="1:1" ht="13.5" thickBot="1">
      <c r="A61343" s="47"/>
    </row>
    <row r="61344" spans="1:1">
      <c r="A61344" s="48"/>
    </row>
    <row r="61345" spans="1:1">
      <c r="A61345" s="50"/>
    </row>
    <row r="61346" spans="1:1">
      <c r="A61346" s="50"/>
    </row>
    <row r="61347" spans="1:1">
      <c r="A61347" s="50"/>
    </row>
    <row r="61348" spans="1:1">
      <c r="A61348" s="50"/>
    </row>
    <row r="61349" spans="1:1">
      <c r="A61349" s="50"/>
    </row>
    <row r="61350" spans="1:1">
      <c r="A61350" s="50"/>
    </row>
    <row r="61351" spans="1:1">
      <c r="A61351" s="50"/>
    </row>
    <row r="61352" spans="1:1">
      <c r="A61352" s="50"/>
    </row>
    <row r="61353" spans="1:1">
      <c r="A61353" s="50"/>
    </row>
    <row r="61354" spans="1:1">
      <c r="A61354" s="50"/>
    </row>
    <row r="61355" spans="1:1">
      <c r="A61355" s="50"/>
    </row>
    <row r="61356" spans="1:1">
      <c r="A61356" s="50"/>
    </row>
    <row r="61357" spans="1:1">
      <c r="A61357" s="50"/>
    </row>
    <row r="61358" spans="1:1">
      <c r="A61358" s="50"/>
    </row>
    <row r="61359" spans="1:1">
      <c r="A61359" s="50"/>
    </row>
    <row r="61360" spans="1:1" ht="13.5" thickBot="1">
      <c r="A61360" s="47"/>
    </row>
    <row r="61361" spans="1:1">
      <c r="A61361" s="1"/>
    </row>
    <row r="61362" spans="1:1">
      <c r="A61362" s="24"/>
    </row>
    <row r="61363" spans="1:1">
      <c r="A61363" s="26"/>
    </row>
    <row r="61364" spans="1:1">
      <c r="A61364" s="26"/>
    </row>
    <row r="61365" spans="1:1">
      <c r="A61365" s="26"/>
    </row>
    <row r="61366" spans="1:1">
      <c r="A61366" s="26"/>
    </row>
    <row r="61367" spans="1:1">
      <c r="A61367" s="26"/>
    </row>
    <row r="61368" spans="1:1">
      <c r="A61368" s="26"/>
    </row>
    <row r="61369" spans="1:1">
      <c r="A61369" s="26"/>
    </row>
    <row r="61370" spans="1:1">
      <c r="A61370" s="26"/>
    </row>
    <row r="61371" spans="1:1">
      <c r="A61371" s="26"/>
    </row>
    <row r="61372" spans="1:1">
      <c r="A61372" s="26"/>
    </row>
    <row r="61373" spans="1:1">
      <c r="A61373" s="26"/>
    </row>
    <row r="61374" spans="1:1">
      <c r="A61374" s="26"/>
    </row>
    <row r="61375" spans="1:1">
      <c r="A61375" s="26"/>
    </row>
    <row r="61376" spans="1:1">
      <c r="A61376" s="26"/>
    </row>
    <row r="61377" spans="1:1">
      <c r="A61377" s="31"/>
    </row>
    <row r="61378" spans="1:1">
      <c r="A61378" s="24"/>
    </row>
    <row r="61379" spans="1:1">
      <c r="A61379" s="24"/>
    </row>
    <row r="61380" spans="1:1">
      <c r="A61380" s="26"/>
    </row>
    <row r="61381" spans="1:1">
      <c r="A61381" s="26"/>
    </row>
    <row r="61382" spans="1:1">
      <c r="A61382" s="26"/>
    </row>
    <row r="61383" spans="1:1">
      <c r="A61383" s="26"/>
    </row>
    <row r="61384" spans="1:1">
      <c r="A61384" s="26"/>
    </row>
    <row r="61385" spans="1:1">
      <c r="A61385" s="26"/>
    </row>
    <row r="61386" spans="1:1">
      <c r="A61386" s="26"/>
    </row>
    <row r="61387" spans="1:1">
      <c r="A61387" s="26"/>
    </row>
    <row r="61388" spans="1:1">
      <c r="A61388" s="26"/>
    </row>
    <row r="61389" spans="1:1">
      <c r="A61389" s="26"/>
    </row>
    <row r="61390" spans="1:1">
      <c r="A61390" s="26"/>
    </row>
    <row r="61391" spans="1:1">
      <c r="A61391" s="26"/>
    </row>
    <row r="61392" spans="1:1">
      <c r="A61392" s="26"/>
    </row>
    <row r="61393" spans="1:1" ht="13.5" thickBot="1">
      <c r="A61393" s="31"/>
    </row>
    <row r="61394" spans="1:1">
      <c r="A61394" s="44"/>
    </row>
    <row r="61395" spans="1:1" ht="13.5" thickBot="1">
      <c r="A61395" s="47"/>
    </row>
    <row r="61396" spans="1:1">
      <c r="A61396" s="48"/>
    </row>
    <row r="61397" spans="1:1">
      <c r="A61397" s="50"/>
    </row>
    <row r="61398" spans="1:1">
      <c r="A61398" s="50"/>
    </row>
    <row r="61399" spans="1:1">
      <c r="A61399" s="50"/>
    </row>
    <row r="61400" spans="1:1">
      <c r="A61400" s="50"/>
    </row>
    <row r="61401" spans="1:1">
      <c r="A61401" s="50"/>
    </row>
    <row r="61402" spans="1:1">
      <c r="A61402" s="50"/>
    </row>
    <row r="61403" spans="1:1">
      <c r="A61403" s="50"/>
    </row>
    <row r="61404" spans="1:1">
      <c r="A61404" s="50"/>
    </row>
    <row r="61405" spans="1:1">
      <c r="A61405" s="50"/>
    </row>
    <row r="61406" spans="1:1">
      <c r="A61406" s="50"/>
    </row>
    <row r="61407" spans="1:1">
      <c r="A61407" s="50"/>
    </row>
    <row r="61408" spans="1:1">
      <c r="A61408" s="50"/>
    </row>
    <row r="61409" spans="1:1">
      <c r="A61409" s="50"/>
    </row>
    <row r="61410" spans="1:1">
      <c r="A61410" s="50"/>
    </row>
    <row r="61411" spans="1:1">
      <c r="A61411" s="50"/>
    </row>
    <row r="61412" spans="1:1" ht="13.5" thickBot="1">
      <c r="A61412" s="47"/>
    </row>
    <row r="61413" spans="1:1">
      <c r="A61413" s="1"/>
    </row>
    <row r="61414" spans="1:1">
      <c r="A61414" s="24"/>
    </row>
    <row r="61415" spans="1:1">
      <c r="A61415" s="26"/>
    </row>
    <row r="61416" spans="1:1">
      <c r="A61416" s="26"/>
    </row>
    <row r="61417" spans="1:1">
      <c r="A61417" s="26"/>
    </row>
    <row r="61418" spans="1:1">
      <c r="A61418" s="26"/>
    </row>
    <row r="61419" spans="1:1">
      <c r="A61419" s="26"/>
    </row>
    <row r="61420" spans="1:1">
      <c r="A61420" s="26"/>
    </row>
    <row r="61421" spans="1:1">
      <c r="A61421" s="26"/>
    </row>
    <row r="61422" spans="1:1">
      <c r="A61422" s="26"/>
    </row>
    <row r="61423" spans="1:1">
      <c r="A61423" s="26"/>
    </row>
    <row r="61424" spans="1:1">
      <c r="A61424" s="26"/>
    </row>
    <row r="61425" spans="1:1">
      <c r="A61425" s="26"/>
    </row>
    <row r="61426" spans="1:1">
      <c r="A61426" s="26"/>
    </row>
    <row r="61427" spans="1:1">
      <c r="A61427" s="26"/>
    </row>
    <row r="61428" spans="1:1">
      <c r="A61428" s="26"/>
    </row>
    <row r="61429" spans="1:1">
      <c r="A61429" s="31"/>
    </row>
    <row r="61430" spans="1:1">
      <c r="A61430" s="24"/>
    </row>
    <row r="61431" spans="1:1">
      <c r="A61431" s="24"/>
    </row>
    <row r="61432" spans="1:1">
      <c r="A61432" s="26"/>
    </row>
    <row r="61433" spans="1:1">
      <c r="A61433" s="26"/>
    </row>
    <row r="61434" spans="1:1">
      <c r="A61434" s="26"/>
    </row>
    <row r="61435" spans="1:1">
      <c r="A61435" s="26"/>
    </row>
    <row r="61436" spans="1:1">
      <c r="A61436" s="26"/>
    </row>
    <row r="61437" spans="1:1">
      <c r="A61437" s="26"/>
    </row>
    <row r="61438" spans="1:1">
      <c r="A61438" s="26"/>
    </row>
    <row r="61439" spans="1:1">
      <c r="A61439" s="26"/>
    </row>
    <row r="61440" spans="1:1">
      <c r="A61440" s="26"/>
    </row>
    <row r="61441" spans="1:1">
      <c r="A61441" s="26"/>
    </row>
    <row r="61442" spans="1:1">
      <c r="A61442" s="26"/>
    </row>
    <row r="61443" spans="1:1">
      <c r="A61443" s="26"/>
    </row>
    <row r="61444" spans="1:1">
      <c r="A61444" s="26"/>
    </row>
    <row r="61445" spans="1:1" ht="13.5" thickBot="1">
      <c r="A61445" s="31"/>
    </row>
    <row r="61446" spans="1:1">
      <c r="A61446" s="44"/>
    </row>
    <row r="61447" spans="1:1" ht="13.5" thickBot="1">
      <c r="A61447" s="47"/>
    </row>
    <row r="61448" spans="1:1">
      <c r="A61448" s="48"/>
    </row>
    <row r="61449" spans="1:1">
      <c r="A61449" s="50"/>
    </row>
    <row r="61450" spans="1:1">
      <c r="A61450" s="50"/>
    </row>
    <row r="61451" spans="1:1">
      <c r="A61451" s="50"/>
    </row>
    <row r="61452" spans="1:1">
      <c r="A61452" s="50"/>
    </row>
    <row r="61453" spans="1:1">
      <c r="A61453" s="50"/>
    </row>
    <row r="61454" spans="1:1">
      <c r="A61454" s="50"/>
    </row>
    <row r="61455" spans="1:1">
      <c r="A61455" s="50"/>
    </row>
    <row r="61456" spans="1:1">
      <c r="A61456" s="50"/>
    </row>
    <row r="61457" spans="1:1">
      <c r="A61457" s="50"/>
    </row>
    <row r="61458" spans="1:1">
      <c r="A61458" s="50"/>
    </row>
    <row r="61459" spans="1:1">
      <c r="A61459" s="50"/>
    </row>
    <row r="61460" spans="1:1">
      <c r="A61460" s="50"/>
    </row>
    <row r="61461" spans="1:1">
      <c r="A61461" s="50"/>
    </row>
    <row r="61462" spans="1:1">
      <c r="A61462" s="50"/>
    </row>
    <row r="61463" spans="1:1">
      <c r="A61463" s="50"/>
    </row>
    <row r="61464" spans="1:1" ht="13.5" thickBot="1">
      <c r="A61464" s="47"/>
    </row>
    <row r="61465" spans="1:1">
      <c r="A61465" s="1"/>
    </row>
    <row r="61466" spans="1:1">
      <c r="A61466" s="24"/>
    </row>
    <row r="61467" spans="1:1">
      <c r="A61467" s="26"/>
    </row>
    <row r="61468" spans="1:1">
      <c r="A61468" s="26"/>
    </row>
    <row r="61469" spans="1:1">
      <c r="A61469" s="26"/>
    </row>
    <row r="61470" spans="1:1">
      <c r="A61470" s="26"/>
    </row>
    <row r="61471" spans="1:1">
      <c r="A61471" s="26"/>
    </row>
    <row r="61472" spans="1:1">
      <c r="A61472" s="26"/>
    </row>
    <row r="61473" spans="1:1">
      <c r="A61473" s="26"/>
    </row>
    <row r="61474" spans="1:1">
      <c r="A61474" s="26"/>
    </row>
    <row r="61475" spans="1:1">
      <c r="A61475" s="26"/>
    </row>
    <row r="61476" spans="1:1">
      <c r="A61476" s="26"/>
    </row>
    <row r="61477" spans="1:1">
      <c r="A61477" s="26"/>
    </row>
    <row r="61478" spans="1:1">
      <c r="A61478" s="26"/>
    </row>
    <row r="61479" spans="1:1">
      <c r="A61479" s="26"/>
    </row>
    <row r="61480" spans="1:1">
      <c r="A61480" s="26"/>
    </row>
    <row r="61481" spans="1:1">
      <c r="A61481" s="31"/>
    </row>
    <row r="61482" spans="1:1">
      <c r="A61482" s="24"/>
    </row>
    <row r="61483" spans="1:1">
      <c r="A61483" s="24"/>
    </row>
    <row r="61484" spans="1:1">
      <c r="A61484" s="26"/>
    </row>
    <row r="61485" spans="1:1">
      <c r="A61485" s="26"/>
    </row>
    <row r="61486" spans="1:1">
      <c r="A61486" s="26"/>
    </row>
    <row r="61487" spans="1:1">
      <c r="A61487" s="26"/>
    </row>
    <row r="61488" spans="1:1">
      <c r="A61488" s="26"/>
    </row>
    <row r="61489" spans="1:1">
      <c r="A61489" s="26"/>
    </row>
    <row r="61490" spans="1:1">
      <c r="A61490" s="26"/>
    </row>
    <row r="61491" spans="1:1">
      <c r="A61491" s="26"/>
    </row>
    <row r="61492" spans="1:1">
      <c r="A61492" s="26"/>
    </row>
    <row r="61493" spans="1:1">
      <c r="A61493" s="26"/>
    </row>
    <row r="61494" spans="1:1">
      <c r="A61494" s="26"/>
    </row>
    <row r="61495" spans="1:1">
      <c r="A61495" s="26"/>
    </row>
    <row r="61496" spans="1:1">
      <c r="A61496" s="26"/>
    </row>
    <row r="61497" spans="1:1" ht="13.5" thickBot="1">
      <c r="A61497" s="31"/>
    </row>
    <row r="61498" spans="1:1">
      <c r="A61498" s="44"/>
    </row>
    <row r="61499" spans="1:1" ht="13.5" thickBot="1">
      <c r="A61499" s="47"/>
    </row>
    <row r="61500" spans="1:1">
      <c r="A61500" s="48"/>
    </row>
    <row r="61501" spans="1:1">
      <c r="A61501" s="50"/>
    </row>
    <row r="61502" spans="1:1">
      <c r="A61502" s="50"/>
    </row>
    <row r="61503" spans="1:1">
      <c r="A61503" s="50"/>
    </row>
    <row r="61504" spans="1:1">
      <c r="A61504" s="50"/>
    </row>
    <row r="61505" spans="1:1">
      <c r="A61505" s="50"/>
    </row>
    <row r="61506" spans="1:1">
      <c r="A61506" s="50"/>
    </row>
    <row r="61507" spans="1:1">
      <c r="A61507" s="50"/>
    </row>
    <row r="61508" spans="1:1">
      <c r="A61508" s="50"/>
    </row>
    <row r="61509" spans="1:1">
      <c r="A61509" s="50"/>
    </row>
    <row r="61510" spans="1:1">
      <c r="A61510" s="50"/>
    </row>
    <row r="61511" spans="1:1">
      <c r="A61511" s="50"/>
    </row>
    <row r="61512" spans="1:1">
      <c r="A61512" s="50"/>
    </row>
    <row r="61513" spans="1:1">
      <c r="A61513" s="50"/>
    </row>
    <row r="61514" spans="1:1">
      <c r="A61514" s="50"/>
    </row>
    <row r="61515" spans="1:1">
      <c r="A61515" s="50"/>
    </row>
    <row r="61516" spans="1:1" ht="13.5" thickBot="1">
      <c r="A61516" s="47"/>
    </row>
    <row r="61517" spans="1:1">
      <c r="A61517" s="1"/>
    </row>
    <row r="61518" spans="1:1">
      <c r="A61518" s="24"/>
    </row>
    <row r="61519" spans="1:1">
      <c r="A61519" s="26"/>
    </row>
    <row r="61520" spans="1:1">
      <c r="A61520" s="26"/>
    </row>
    <row r="61521" spans="1:1">
      <c r="A61521" s="26"/>
    </row>
    <row r="61522" spans="1:1">
      <c r="A61522" s="26"/>
    </row>
    <row r="61523" spans="1:1">
      <c r="A61523" s="26"/>
    </row>
    <row r="61524" spans="1:1">
      <c r="A61524" s="26"/>
    </row>
    <row r="61525" spans="1:1">
      <c r="A61525" s="26"/>
    </row>
    <row r="61526" spans="1:1">
      <c r="A61526" s="26"/>
    </row>
    <row r="61527" spans="1:1">
      <c r="A61527" s="26"/>
    </row>
    <row r="61528" spans="1:1">
      <c r="A61528" s="26"/>
    </row>
    <row r="61529" spans="1:1">
      <c r="A61529" s="26"/>
    </row>
    <row r="61530" spans="1:1">
      <c r="A61530" s="26"/>
    </row>
    <row r="61531" spans="1:1">
      <c r="A61531" s="26"/>
    </row>
    <row r="61532" spans="1:1">
      <c r="A61532" s="26"/>
    </row>
    <row r="61533" spans="1:1">
      <c r="A61533" s="31"/>
    </row>
    <row r="61534" spans="1:1">
      <c r="A61534" s="24"/>
    </row>
    <row r="61535" spans="1:1">
      <c r="A61535" s="24"/>
    </row>
    <row r="61536" spans="1:1">
      <c r="A61536" s="26"/>
    </row>
    <row r="61537" spans="1:1">
      <c r="A61537" s="26"/>
    </row>
    <row r="61538" spans="1:1">
      <c r="A61538" s="26"/>
    </row>
    <row r="61539" spans="1:1">
      <c r="A61539" s="26"/>
    </row>
    <row r="61540" spans="1:1">
      <c r="A61540" s="26"/>
    </row>
    <row r="61541" spans="1:1">
      <c r="A61541" s="26"/>
    </row>
    <row r="61542" spans="1:1">
      <c r="A61542" s="26"/>
    </row>
    <row r="61543" spans="1:1">
      <c r="A61543" s="26"/>
    </row>
    <row r="61544" spans="1:1">
      <c r="A61544" s="26"/>
    </row>
    <row r="61545" spans="1:1">
      <c r="A61545" s="26"/>
    </row>
    <row r="61546" spans="1:1">
      <c r="A61546" s="26"/>
    </row>
    <row r="61547" spans="1:1">
      <c r="A61547" s="26"/>
    </row>
    <row r="61548" spans="1:1">
      <c r="A61548" s="26"/>
    </row>
    <row r="61549" spans="1:1" ht="13.5" thickBot="1">
      <c r="A61549" s="31"/>
    </row>
    <row r="61550" spans="1:1">
      <c r="A61550" s="44"/>
    </row>
    <row r="61551" spans="1:1" ht="13.5" thickBot="1">
      <c r="A61551" s="47"/>
    </row>
    <row r="61552" spans="1:1">
      <c r="A61552" s="48"/>
    </row>
    <row r="61553" spans="1:1">
      <c r="A61553" s="50"/>
    </row>
    <row r="61554" spans="1:1">
      <c r="A61554" s="50"/>
    </row>
    <row r="61555" spans="1:1">
      <c r="A61555" s="50"/>
    </row>
    <row r="61556" spans="1:1">
      <c r="A61556" s="50"/>
    </row>
    <row r="61557" spans="1:1">
      <c r="A61557" s="50"/>
    </row>
    <row r="61558" spans="1:1">
      <c r="A61558" s="50"/>
    </row>
    <row r="61559" spans="1:1">
      <c r="A61559" s="50"/>
    </row>
    <row r="61560" spans="1:1">
      <c r="A61560" s="50"/>
    </row>
    <row r="61561" spans="1:1">
      <c r="A61561" s="50"/>
    </row>
    <row r="61562" spans="1:1">
      <c r="A61562" s="50"/>
    </row>
    <row r="61563" spans="1:1">
      <c r="A61563" s="50"/>
    </row>
    <row r="61564" spans="1:1">
      <c r="A61564" s="50"/>
    </row>
    <row r="61565" spans="1:1">
      <c r="A61565" s="50"/>
    </row>
    <row r="61566" spans="1:1">
      <c r="A61566" s="50"/>
    </row>
    <row r="61567" spans="1:1">
      <c r="A61567" s="50"/>
    </row>
    <row r="61568" spans="1:1" ht="13.5" thickBot="1">
      <c r="A61568" s="47"/>
    </row>
    <row r="61569" spans="1:1">
      <c r="A61569" s="1"/>
    </row>
    <row r="61570" spans="1:1">
      <c r="A61570" s="24"/>
    </row>
    <row r="61571" spans="1:1">
      <c r="A61571" s="26"/>
    </row>
    <row r="61572" spans="1:1">
      <c r="A61572" s="26"/>
    </row>
    <row r="61573" spans="1:1">
      <c r="A61573" s="26"/>
    </row>
    <row r="61574" spans="1:1">
      <c r="A61574" s="26"/>
    </row>
    <row r="61575" spans="1:1">
      <c r="A61575" s="26"/>
    </row>
    <row r="61576" spans="1:1">
      <c r="A61576" s="26"/>
    </row>
    <row r="61577" spans="1:1">
      <c r="A61577" s="26"/>
    </row>
    <row r="61578" spans="1:1">
      <c r="A61578" s="26"/>
    </row>
    <row r="61579" spans="1:1">
      <c r="A61579" s="26"/>
    </row>
    <row r="61580" spans="1:1">
      <c r="A61580" s="26"/>
    </row>
    <row r="61581" spans="1:1">
      <c r="A61581" s="26"/>
    </row>
    <row r="61582" spans="1:1">
      <c r="A61582" s="26"/>
    </row>
    <row r="61583" spans="1:1">
      <c r="A61583" s="26"/>
    </row>
    <row r="61584" spans="1:1">
      <c r="A61584" s="26"/>
    </row>
    <row r="61585" spans="1:1">
      <c r="A61585" s="31"/>
    </row>
    <row r="61586" spans="1:1">
      <c r="A61586" s="24"/>
    </row>
    <row r="61587" spans="1:1">
      <c r="A61587" s="24"/>
    </row>
    <row r="61588" spans="1:1">
      <c r="A61588" s="26"/>
    </row>
    <row r="61589" spans="1:1">
      <c r="A61589" s="26"/>
    </row>
    <row r="61590" spans="1:1">
      <c r="A61590" s="26"/>
    </row>
    <row r="61591" spans="1:1">
      <c r="A61591" s="26"/>
    </row>
    <row r="61592" spans="1:1">
      <c r="A61592" s="26"/>
    </row>
    <row r="61593" spans="1:1">
      <c r="A61593" s="26"/>
    </row>
    <row r="61594" spans="1:1">
      <c r="A61594" s="26"/>
    </row>
    <row r="61595" spans="1:1">
      <c r="A61595" s="26"/>
    </row>
    <row r="61596" spans="1:1">
      <c r="A61596" s="26"/>
    </row>
    <row r="61597" spans="1:1">
      <c r="A61597" s="26"/>
    </row>
    <row r="61598" spans="1:1">
      <c r="A61598" s="26"/>
    </row>
    <row r="61599" spans="1:1">
      <c r="A61599" s="26"/>
    </row>
    <row r="61600" spans="1:1">
      <c r="A61600" s="26"/>
    </row>
    <row r="61601" spans="1:1" ht="13.5" thickBot="1">
      <c r="A61601" s="31"/>
    </row>
    <row r="61602" spans="1:1">
      <c r="A61602" s="44"/>
    </row>
    <row r="61603" spans="1:1" ht="13.5" thickBot="1">
      <c r="A61603" s="47"/>
    </row>
    <row r="61604" spans="1:1">
      <c r="A61604" s="48"/>
    </row>
    <row r="61605" spans="1:1">
      <c r="A61605" s="50"/>
    </row>
    <row r="61606" spans="1:1">
      <c r="A61606" s="50"/>
    </row>
    <row r="61607" spans="1:1">
      <c r="A61607" s="50"/>
    </row>
    <row r="61608" spans="1:1">
      <c r="A61608" s="50"/>
    </row>
    <row r="61609" spans="1:1">
      <c r="A61609" s="50"/>
    </row>
    <row r="61610" spans="1:1">
      <c r="A61610" s="50"/>
    </row>
    <row r="61611" spans="1:1">
      <c r="A61611" s="50"/>
    </row>
    <row r="61612" spans="1:1">
      <c r="A61612" s="50"/>
    </row>
    <row r="61613" spans="1:1">
      <c r="A61613" s="50"/>
    </row>
    <row r="61614" spans="1:1">
      <c r="A61614" s="50"/>
    </row>
    <row r="61615" spans="1:1">
      <c r="A61615" s="50"/>
    </row>
    <row r="61616" spans="1:1">
      <c r="A61616" s="50"/>
    </row>
    <row r="61617" spans="1:1">
      <c r="A61617" s="50"/>
    </row>
    <row r="61618" spans="1:1">
      <c r="A61618" s="50"/>
    </row>
    <row r="61619" spans="1:1">
      <c r="A61619" s="50"/>
    </row>
    <row r="61620" spans="1:1" ht="13.5" thickBot="1">
      <c r="A61620" s="47"/>
    </row>
    <row r="61621" spans="1:1">
      <c r="A61621" s="1"/>
    </row>
    <row r="61622" spans="1:1">
      <c r="A61622" s="24"/>
    </row>
    <row r="61623" spans="1:1">
      <c r="A61623" s="26"/>
    </row>
    <row r="61624" spans="1:1">
      <c r="A61624" s="26"/>
    </row>
    <row r="61625" spans="1:1">
      <c r="A61625" s="26"/>
    </row>
    <row r="61626" spans="1:1">
      <c r="A61626" s="26"/>
    </row>
    <row r="61627" spans="1:1">
      <c r="A61627" s="26"/>
    </row>
    <row r="61628" spans="1:1">
      <c r="A61628" s="26"/>
    </row>
    <row r="61629" spans="1:1">
      <c r="A61629" s="26"/>
    </row>
    <row r="61630" spans="1:1">
      <c r="A61630" s="26"/>
    </row>
    <row r="61631" spans="1:1">
      <c r="A61631" s="26"/>
    </row>
    <row r="61632" spans="1:1">
      <c r="A61632" s="26"/>
    </row>
    <row r="61633" spans="1:1">
      <c r="A61633" s="26"/>
    </row>
    <row r="61634" spans="1:1">
      <c r="A61634" s="26"/>
    </row>
    <row r="61635" spans="1:1">
      <c r="A61635" s="26"/>
    </row>
    <row r="61636" spans="1:1">
      <c r="A61636" s="26"/>
    </row>
    <row r="61637" spans="1:1">
      <c r="A61637" s="31"/>
    </row>
    <row r="61638" spans="1:1">
      <c r="A61638" s="24"/>
    </row>
    <row r="61639" spans="1:1">
      <c r="A61639" s="24"/>
    </row>
    <row r="61640" spans="1:1">
      <c r="A61640" s="26"/>
    </row>
    <row r="61641" spans="1:1">
      <c r="A61641" s="26"/>
    </row>
    <row r="61642" spans="1:1">
      <c r="A61642" s="26"/>
    </row>
    <row r="61643" spans="1:1">
      <c r="A61643" s="26"/>
    </row>
    <row r="61644" spans="1:1">
      <c r="A61644" s="26"/>
    </row>
    <row r="61645" spans="1:1">
      <c r="A61645" s="26"/>
    </row>
    <row r="61646" spans="1:1">
      <c r="A61646" s="26"/>
    </row>
    <row r="61647" spans="1:1">
      <c r="A61647" s="26"/>
    </row>
    <row r="61648" spans="1:1">
      <c r="A61648" s="26"/>
    </row>
    <row r="61649" spans="1:1">
      <c r="A61649" s="26"/>
    </row>
    <row r="61650" spans="1:1">
      <c r="A61650" s="26"/>
    </row>
    <row r="61651" spans="1:1">
      <c r="A61651" s="26"/>
    </row>
    <row r="61652" spans="1:1">
      <c r="A61652" s="26"/>
    </row>
    <row r="61653" spans="1:1" ht="13.5" thickBot="1">
      <c r="A61653" s="31"/>
    </row>
    <row r="61654" spans="1:1">
      <c r="A61654" s="44"/>
    </row>
    <row r="61655" spans="1:1" ht="13.5" thickBot="1">
      <c r="A61655" s="47"/>
    </row>
    <row r="61656" spans="1:1">
      <c r="A61656" s="48"/>
    </row>
    <row r="61657" spans="1:1">
      <c r="A61657" s="50"/>
    </row>
    <row r="61658" spans="1:1">
      <c r="A61658" s="50"/>
    </row>
    <row r="61659" spans="1:1">
      <c r="A61659" s="50"/>
    </row>
    <row r="61660" spans="1:1">
      <c r="A61660" s="50"/>
    </row>
    <row r="61661" spans="1:1">
      <c r="A61661" s="50"/>
    </row>
    <row r="61662" spans="1:1">
      <c r="A61662" s="50"/>
    </row>
    <row r="61663" spans="1:1">
      <c r="A61663" s="50"/>
    </row>
    <row r="61664" spans="1:1">
      <c r="A61664" s="50"/>
    </row>
    <row r="61665" spans="1:1">
      <c r="A61665" s="50"/>
    </row>
    <row r="61666" spans="1:1">
      <c r="A61666" s="50"/>
    </row>
    <row r="61667" spans="1:1">
      <c r="A61667" s="50"/>
    </row>
    <row r="61668" spans="1:1">
      <c r="A61668" s="50"/>
    </row>
    <row r="61669" spans="1:1">
      <c r="A61669" s="50"/>
    </row>
    <row r="61670" spans="1:1">
      <c r="A61670" s="50"/>
    </row>
    <row r="61671" spans="1:1">
      <c r="A61671" s="50"/>
    </row>
    <row r="61672" spans="1:1" ht="13.5" thickBot="1">
      <c r="A61672" s="47"/>
    </row>
    <row r="61673" spans="1:1">
      <c r="A61673" s="1"/>
    </row>
    <row r="61674" spans="1:1">
      <c r="A61674" s="24"/>
    </row>
    <row r="61675" spans="1:1">
      <c r="A61675" s="26"/>
    </row>
    <row r="61676" spans="1:1">
      <c r="A61676" s="26"/>
    </row>
    <row r="61677" spans="1:1">
      <c r="A61677" s="26"/>
    </row>
    <row r="61678" spans="1:1">
      <c r="A61678" s="26"/>
    </row>
    <row r="61679" spans="1:1">
      <c r="A61679" s="26"/>
    </row>
    <row r="61680" spans="1:1">
      <c r="A61680" s="26"/>
    </row>
    <row r="61681" spans="1:1">
      <c r="A61681" s="26"/>
    </row>
    <row r="61682" spans="1:1">
      <c r="A61682" s="26"/>
    </row>
    <row r="61683" spans="1:1">
      <c r="A61683" s="26"/>
    </row>
    <row r="61684" spans="1:1">
      <c r="A61684" s="26"/>
    </row>
    <row r="61685" spans="1:1">
      <c r="A61685" s="26"/>
    </row>
    <row r="61686" spans="1:1">
      <c r="A61686" s="26"/>
    </row>
    <row r="61687" spans="1:1">
      <c r="A61687" s="26"/>
    </row>
    <row r="61688" spans="1:1">
      <c r="A61688" s="26"/>
    </row>
    <row r="61689" spans="1:1">
      <c r="A61689" s="31"/>
    </row>
    <row r="61690" spans="1:1">
      <c r="A61690" s="24"/>
    </row>
    <row r="61691" spans="1:1">
      <c r="A61691" s="24"/>
    </row>
    <row r="61692" spans="1:1">
      <c r="A61692" s="26"/>
    </row>
    <row r="61693" spans="1:1">
      <c r="A61693" s="26"/>
    </row>
    <row r="61694" spans="1:1">
      <c r="A61694" s="26"/>
    </row>
    <row r="61695" spans="1:1">
      <c r="A61695" s="26"/>
    </row>
    <row r="61696" spans="1:1">
      <c r="A61696" s="26"/>
    </row>
    <row r="61697" spans="1:1">
      <c r="A61697" s="26"/>
    </row>
    <row r="61698" spans="1:1">
      <c r="A61698" s="26"/>
    </row>
    <row r="61699" spans="1:1">
      <c r="A61699" s="26"/>
    </row>
    <row r="61700" spans="1:1">
      <c r="A61700" s="26"/>
    </row>
    <row r="61701" spans="1:1">
      <c r="A61701" s="26"/>
    </row>
    <row r="61702" spans="1:1">
      <c r="A61702" s="26"/>
    </row>
    <row r="61703" spans="1:1">
      <c r="A61703" s="26"/>
    </row>
    <row r="61704" spans="1:1">
      <c r="A61704" s="26"/>
    </row>
    <row r="61705" spans="1:1" ht="13.5" thickBot="1">
      <c r="A61705" s="31"/>
    </row>
    <row r="61706" spans="1:1">
      <c r="A61706" s="44"/>
    </row>
    <row r="61707" spans="1:1" ht="13.5" thickBot="1">
      <c r="A61707" s="47"/>
    </row>
    <row r="61708" spans="1:1">
      <c r="A61708" s="48"/>
    </row>
    <row r="61709" spans="1:1">
      <c r="A61709" s="50"/>
    </row>
    <row r="61710" spans="1:1">
      <c r="A61710" s="50"/>
    </row>
    <row r="61711" spans="1:1">
      <c r="A61711" s="50"/>
    </row>
    <row r="61712" spans="1:1">
      <c r="A61712" s="50"/>
    </row>
    <row r="61713" spans="1:1">
      <c r="A61713" s="50"/>
    </row>
    <row r="61714" spans="1:1">
      <c r="A61714" s="50"/>
    </row>
    <row r="61715" spans="1:1">
      <c r="A61715" s="50"/>
    </row>
    <row r="61716" spans="1:1">
      <c r="A61716" s="50"/>
    </row>
    <row r="61717" spans="1:1">
      <c r="A61717" s="50"/>
    </row>
    <row r="61718" spans="1:1">
      <c r="A61718" s="50"/>
    </row>
    <row r="61719" spans="1:1">
      <c r="A61719" s="50"/>
    </row>
    <row r="61720" spans="1:1">
      <c r="A61720" s="50"/>
    </row>
    <row r="61721" spans="1:1">
      <c r="A61721" s="50"/>
    </row>
    <row r="61722" spans="1:1">
      <c r="A61722" s="50"/>
    </row>
    <row r="61723" spans="1:1">
      <c r="A61723" s="50"/>
    </row>
    <row r="61724" spans="1:1" ht="13.5" thickBot="1">
      <c r="A61724" s="47"/>
    </row>
    <row r="61725" spans="1:1">
      <c r="A61725" s="1"/>
    </row>
    <row r="61726" spans="1:1">
      <c r="A61726" s="24"/>
    </row>
    <row r="61727" spans="1:1">
      <c r="A61727" s="26"/>
    </row>
    <row r="61728" spans="1:1">
      <c r="A61728" s="26"/>
    </row>
    <row r="61729" spans="1:1">
      <c r="A61729" s="26"/>
    </row>
    <row r="61730" spans="1:1">
      <c r="A61730" s="26"/>
    </row>
    <row r="61731" spans="1:1">
      <c r="A61731" s="26"/>
    </row>
    <row r="61732" spans="1:1">
      <c r="A61732" s="26"/>
    </row>
    <row r="61733" spans="1:1">
      <c r="A61733" s="26"/>
    </row>
    <row r="61734" spans="1:1">
      <c r="A61734" s="26"/>
    </row>
    <row r="61735" spans="1:1">
      <c r="A61735" s="26"/>
    </row>
    <row r="61736" spans="1:1">
      <c r="A61736" s="26"/>
    </row>
    <row r="61737" spans="1:1">
      <c r="A61737" s="26"/>
    </row>
    <row r="61738" spans="1:1">
      <c r="A61738" s="26"/>
    </row>
    <row r="61739" spans="1:1">
      <c r="A61739" s="26"/>
    </row>
    <row r="61740" spans="1:1">
      <c r="A61740" s="26"/>
    </row>
    <row r="61741" spans="1:1">
      <c r="A61741" s="31"/>
    </row>
    <row r="61742" spans="1:1">
      <c r="A61742" s="24"/>
    </row>
    <row r="61743" spans="1:1">
      <c r="A61743" s="24"/>
    </row>
    <row r="61744" spans="1:1">
      <c r="A61744" s="26"/>
    </row>
    <row r="61745" spans="1:1">
      <c r="A61745" s="26"/>
    </row>
    <row r="61746" spans="1:1">
      <c r="A61746" s="26"/>
    </row>
    <row r="61747" spans="1:1">
      <c r="A61747" s="26"/>
    </row>
    <row r="61748" spans="1:1">
      <c r="A61748" s="26"/>
    </row>
    <row r="61749" spans="1:1">
      <c r="A61749" s="26"/>
    </row>
    <row r="61750" spans="1:1">
      <c r="A61750" s="26"/>
    </row>
    <row r="61751" spans="1:1">
      <c r="A61751" s="26"/>
    </row>
    <row r="61752" spans="1:1">
      <c r="A61752" s="26"/>
    </row>
    <row r="61753" spans="1:1">
      <c r="A61753" s="26"/>
    </row>
    <row r="61754" spans="1:1">
      <c r="A61754" s="26"/>
    </row>
    <row r="61755" spans="1:1">
      <c r="A61755" s="26"/>
    </row>
    <row r="61756" spans="1:1">
      <c r="A61756" s="26"/>
    </row>
    <row r="61757" spans="1:1" ht="13.5" thickBot="1">
      <c r="A61757" s="31"/>
    </row>
    <row r="61758" spans="1:1">
      <c r="A61758" s="44"/>
    </row>
    <row r="61759" spans="1:1" ht="13.5" thickBot="1">
      <c r="A61759" s="47"/>
    </row>
    <row r="61760" spans="1:1">
      <c r="A61760" s="48"/>
    </row>
    <row r="61761" spans="1:1">
      <c r="A61761" s="50"/>
    </row>
    <row r="61762" spans="1:1">
      <c r="A61762" s="50"/>
    </row>
    <row r="61763" spans="1:1">
      <c r="A61763" s="50"/>
    </row>
    <row r="61764" spans="1:1">
      <c r="A61764" s="50"/>
    </row>
    <row r="61765" spans="1:1">
      <c r="A61765" s="50"/>
    </row>
    <row r="61766" spans="1:1">
      <c r="A61766" s="50"/>
    </row>
    <row r="61767" spans="1:1">
      <c r="A61767" s="50"/>
    </row>
    <row r="61768" spans="1:1">
      <c r="A61768" s="50"/>
    </row>
    <row r="61769" spans="1:1">
      <c r="A61769" s="50"/>
    </row>
    <row r="61770" spans="1:1">
      <c r="A61770" s="50"/>
    </row>
    <row r="61771" spans="1:1">
      <c r="A61771" s="50"/>
    </row>
    <row r="61772" spans="1:1">
      <c r="A61772" s="50"/>
    </row>
    <row r="61773" spans="1:1">
      <c r="A61773" s="50"/>
    </row>
    <row r="61774" spans="1:1">
      <c r="A61774" s="50"/>
    </row>
    <row r="61775" spans="1:1">
      <c r="A61775" s="50"/>
    </row>
    <row r="61776" spans="1:1" ht="13.5" thickBot="1">
      <c r="A61776" s="47"/>
    </row>
    <row r="61777" spans="1:1">
      <c r="A61777" s="1"/>
    </row>
    <row r="61778" spans="1:1">
      <c r="A61778" s="24"/>
    </row>
    <row r="61779" spans="1:1">
      <c r="A61779" s="26"/>
    </row>
    <row r="61780" spans="1:1">
      <c r="A61780" s="26"/>
    </row>
    <row r="61781" spans="1:1">
      <c r="A61781" s="26"/>
    </row>
    <row r="61782" spans="1:1">
      <c r="A61782" s="26"/>
    </row>
    <row r="61783" spans="1:1">
      <c r="A61783" s="26"/>
    </row>
    <row r="61784" spans="1:1">
      <c r="A61784" s="26"/>
    </row>
    <row r="61785" spans="1:1">
      <c r="A61785" s="26"/>
    </row>
    <row r="61786" spans="1:1">
      <c r="A61786" s="26"/>
    </row>
    <row r="61787" spans="1:1">
      <c r="A61787" s="26"/>
    </row>
    <row r="61788" spans="1:1">
      <c r="A61788" s="26"/>
    </row>
    <row r="61789" spans="1:1">
      <c r="A61789" s="26"/>
    </row>
    <row r="61790" spans="1:1">
      <c r="A61790" s="26"/>
    </row>
    <row r="61791" spans="1:1">
      <c r="A61791" s="26"/>
    </row>
    <row r="61792" spans="1:1">
      <c r="A61792" s="26"/>
    </row>
    <row r="61793" spans="1:1">
      <c r="A61793" s="31"/>
    </row>
    <row r="61794" spans="1:1">
      <c r="A61794" s="24"/>
    </row>
    <row r="61795" spans="1:1">
      <c r="A61795" s="24"/>
    </row>
    <row r="61796" spans="1:1">
      <c r="A61796" s="26"/>
    </row>
    <row r="61797" spans="1:1">
      <c r="A61797" s="26"/>
    </row>
    <row r="61798" spans="1:1">
      <c r="A61798" s="26"/>
    </row>
    <row r="61799" spans="1:1">
      <c r="A61799" s="26"/>
    </row>
    <row r="61800" spans="1:1">
      <c r="A61800" s="26"/>
    </row>
    <row r="61801" spans="1:1">
      <c r="A61801" s="26"/>
    </row>
    <row r="61802" spans="1:1">
      <c r="A61802" s="26"/>
    </row>
    <row r="61803" spans="1:1">
      <c r="A61803" s="26"/>
    </row>
    <row r="61804" spans="1:1">
      <c r="A61804" s="26"/>
    </row>
    <row r="61805" spans="1:1">
      <c r="A61805" s="26"/>
    </row>
    <row r="61806" spans="1:1">
      <c r="A61806" s="26"/>
    </row>
    <row r="61807" spans="1:1">
      <c r="A61807" s="26"/>
    </row>
    <row r="61808" spans="1:1">
      <c r="A61808" s="26"/>
    </row>
    <row r="61809" spans="1:1" ht="13.5" thickBot="1">
      <c r="A61809" s="31"/>
    </row>
    <row r="61810" spans="1:1">
      <c r="A61810" s="44"/>
    </row>
    <row r="61811" spans="1:1" ht="13.5" thickBot="1">
      <c r="A61811" s="47"/>
    </row>
    <row r="61812" spans="1:1">
      <c r="A61812" s="48"/>
    </row>
    <row r="61813" spans="1:1">
      <c r="A61813" s="50"/>
    </row>
    <row r="61814" spans="1:1">
      <c r="A61814" s="50"/>
    </row>
    <row r="61815" spans="1:1">
      <c r="A61815" s="50"/>
    </row>
    <row r="61816" spans="1:1">
      <c r="A61816" s="50"/>
    </row>
    <row r="61817" spans="1:1">
      <c r="A61817" s="50"/>
    </row>
    <row r="61818" spans="1:1">
      <c r="A61818" s="50"/>
    </row>
    <row r="61819" spans="1:1">
      <c r="A61819" s="50"/>
    </row>
    <row r="61820" spans="1:1">
      <c r="A61820" s="50"/>
    </row>
    <row r="61821" spans="1:1">
      <c r="A61821" s="50"/>
    </row>
    <row r="61822" spans="1:1">
      <c r="A61822" s="50"/>
    </row>
    <row r="61823" spans="1:1">
      <c r="A61823" s="50"/>
    </row>
    <row r="61824" spans="1:1">
      <c r="A61824" s="50"/>
    </row>
    <row r="61825" spans="1:1">
      <c r="A61825" s="50"/>
    </row>
    <row r="61826" spans="1:1">
      <c r="A61826" s="50"/>
    </row>
    <row r="61827" spans="1:1">
      <c r="A61827" s="50"/>
    </row>
    <row r="61828" spans="1:1" ht="13.5" thickBot="1">
      <c r="A61828" s="47"/>
    </row>
    <row r="61829" spans="1:1">
      <c r="A61829" s="1"/>
    </row>
    <row r="61830" spans="1:1">
      <c r="A61830" s="24"/>
    </row>
    <row r="61831" spans="1:1">
      <c r="A61831" s="26"/>
    </row>
    <row r="61832" spans="1:1">
      <c r="A61832" s="26"/>
    </row>
    <row r="61833" spans="1:1">
      <c r="A61833" s="26"/>
    </row>
    <row r="61834" spans="1:1">
      <c r="A61834" s="26"/>
    </row>
    <row r="61835" spans="1:1">
      <c r="A61835" s="26"/>
    </row>
    <row r="61836" spans="1:1">
      <c r="A61836" s="26"/>
    </row>
    <row r="61837" spans="1:1">
      <c r="A61837" s="26"/>
    </row>
    <row r="61838" spans="1:1">
      <c r="A61838" s="26"/>
    </row>
    <row r="61839" spans="1:1">
      <c r="A61839" s="26"/>
    </row>
    <row r="61840" spans="1:1">
      <c r="A61840" s="26"/>
    </row>
    <row r="61841" spans="1:1">
      <c r="A61841" s="26"/>
    </row>
    <row r="61842" spans="1:1">
      <c r="A61842" s="26"/>
    </row>
    <row r="61843" spans="1:1">
      <c r="A61843" s="26"/>
    </row>
    <row r="61844" spans="1:1">
      <c r="A61844" s="26"/>
    </row>
    <row r="61845" spans="1:1">
      <c r="A61845" s="31"/>
    </row>
    <row r="61846" spans="1:1">
      <c r="A61846" s="24"/>
    </row>
    <row r="61847" spans="1:1">
      <c r="A61847" s="24"/>
    </row>
    <row r="61848" spans="1:1">
      <c r="A61848" s="26"/>
    </row>
    <row r="61849" spans="1:1">
      <c r="A61849" s="26"/>
    </row>
    <row r="61850" spans="1:1">
      <c r="A61850" s="26"/>
    </row>
    <row r="61851" spans="1:1">
      <c r="A61851" s="26"/>
    </row>
    <row r="61852" spans="1:1">
      <c r="A61852" s="26"/>
    </row>
    <row r="61853" spans="1:1">
      <c r="A61853" s="26"/>
    </row>
    <row r="61854" spans="1:1">
      <c r="A61854" s="26"/>
    </row>
    <row r="61855" spans="1:1">
      <c r="A61855" s="26"/>
    </row>
    <row r="61856" spans="1:1">
      <c r="A61856" s="26"/>
    </row>
    <row r="61857" spans="1:1">
      <c r="A61857" s="26"/>
    </row>
    <row r="61858" spans="1:1">
      <c r="A61858" s="26"/>
    </row>
    <row r="61859" spans="1:1">
      <c r="A61859" s="26"/>
    </row>
    <row r="61860" spans="1:1">
      <c r="A61860" s="26"/>
    </row>
    <row r="61861" spans="1:1" ht="13.5" thickBot="1">
      <c r="A61861" s="31"/>
    </row>
    <row r="61862" spans="1:1">
      <c r="A61862" s="44"/>
    </row>
    <row r="61863" spans="1:1" ht="13.5" thickBot="1">
      <c r="A61863" s="47"/>
    </row>
    <row r="61864" spans="1:1">
      <c r="A61864" s="48"/>
    </row>
    <row r="61865" spans="1:1">
      <c r="A61865" s="50"/>
    </row>
    <row r="61866" spans="1:1">
      <c r="A61866" s="50"/>
    </row>
    <row r="61867" spans="1:1">
      <c r="A61867" s="50"/>
    </row>
    <row r="61868" spans="1:1">
      <c r="A61868" s="50"/>
    </row>
    <row r="61869" spans="1:1">
      <c r="A61869" s="50"/>
    </row>
    <row r="61870" spans="1:1">
      <c r="A61870" s="50"/>
    </row>
    <row r="61871" spans="1:1">
      <c r="A61871" s="50"/>
    </row>
    <row r="61872" spans="1:1">
      <c r="A61872" s="50"/>
    </row>
    <row r="61873" spans="1:1">
      <c r="A61873" s="50"/>
    </row>
    <row r="61874" spans="1:1">
      <c r="A61874" s="50"/>
    </row>
    <row r="61875" spans="1:1">
      <c r="A61875" s="50"/>
    </row>
    <row r="61876" spans="1:1">
      <c r="A61876" s="50"/>
    </row>
    <row r="61877" spans="1:1">
      <c r="A61877" s="50"/>
    </row>
    <row r="61878" spans="1:1">
      <c r="A61878" s="50"/>
    </row>
    <row r="61879" spans="1:1">
      <c r="A61879" s="50"/>
    </row>
    <row r="61880" spans="1:1" ht="13.5" thickBot="1">
      <c r="A61880" s="47"/>
    </row>
    <row r="61881" spans="1:1">
      <c r="A61881" s="1"/>
    </row>
    <row r="61882" spans="1:1">
      <c r="A61882" s="24"/>
    </row>
    <row r="61883" spans="1:1">
      <c r="A61883" s="26"/>
    </row>
    <row r="61884" spans="1:1">
      <c r="A61884" s="26"/>
    </row>
    <row r="61885" spans="1:1">
      <c r="A61885" s="26"/>
    </row>
    <row r="61886" spans="1:1">
      <c r="A61886" s="26"/>
    </row>
    <row r="61887" spans="1:1">
      <c r="A61887" s="26"/>
    </row>
    <row r="61888" spans="1:1">
      <c r="A61888" s="26"/>
    </row>
    <row r="61889" spans="1:1">
      <c r="A61889" s="26"/>
    </row>
    <row r="61890" spans="1:1">
      <c r="A61890" s="26"/>
    </row>
    <row r="61891" spans="1:1">
      <c r="A61891" s="26"/>
    </row>
    <row r="61892" spans="1:1">
      <c r="A61892" s="26"/>
    </row>
    <row r="61893" spans="1:1">
      <c r="A61893" s="26"/>
    </row>
    <row r="61894" spans="1:1">
      <c r="A61894" s="26"/>
    </row>
    <row r="61895" spans="1:1">
      <c r="A61895" s="26"/>
    </row>
    <row r="61896" spans="1:1">
      <c r="A61896" s="26"/>
    </row>
    <row r="61897" spans="1:1">
      <c r="A61897" s="31"/>
    </row>
    <row r="61898" spans="1:1">
      <c r="A61898" s="24"/>
    </row>
    <row r="61899" spans="1:1">
      <c r="A61899" s="24"/>
    </row>
    <row r="61900" spans="1:1">
      <c r="A61900" s="26"/>
    </row>
    <row r="61901" spans="1:1">
      <c r="A61901" s="26"/>
    </row>
    <row r="61902" spans="1:1">
      <c r="A61902" s="26"/>
    </row>
    <row r="61903" spans="1:1">
      <c r="A61903" s="26"/>
    </row>
    <row r="61904" spans="1:1">
      <c r="A61904" s="26"/>
    </row>
    <row r="61905" spans="1:1">
      <c r="A61905" s="26"/>
    </row>
    <row r="61906" spans="1:1">
      <c r="A61906" s="26"/>
    </row>
    <row r="61907" spans="1:1">
      <c r="A61907" s="26"/>
    </row>
    <row r="61908" spans="1:1">
      <c r="A61908" s="26"/>
    </row>
    <row r="61909" spans="1:1">
      <c r="A61909" s="26"/>
    </row>
    <row r="61910" spans="1:1">
      <c r="A61910" s="26"/>
    </row>
    <row r="61911" spans="1:1">
      <c r="A61911" s="26"/>
    </row>
    <row r="61912" spans="1:1">
      <c r="A61912" s="26"/>
    </row>
    <row r="61913" spans="1:1" ht="13.5" thickBot="1">
      <c r="A61913" s="31"/>
    </row>
    <row r="61914" spans="1:1">
      <c r="A61914" s="44"/>
    </row>
    <row r="61915" spans="1:1" ht="13.5" thickBot="1">
      <c r="A61915" s="47"/>
    </row>
    <row r="61916" spans="1:1">
      <c r="A61916" s="48"/>
    </row>
    <row r="61917" spans="1:1">
      <c r="A61917" s="50"/>
    </row>
    <row r="61918" spans="1:1">
      <c r="A61918" s="50"/>
    </row>
    <row r="61919" spans="1:1">
      <c r="A61919" s="50"/>
    </row>
    <row r="61920" spans="1:1">
      <c r="A61920" s="50"/>
    </row>
    <row r="61921" spans="1:1">
      <c r="A61921" s="50"/>
    </row>
    <row r="61922" spans="1:1">
      <c r="A61922" s="50"/>
    </row>
    <row r="61923" spans="1:1">
      <c r="A61923" s="50"/>
    </row>
    <row r="61924" spans="1:1">
      <c r="A61924" s="50"/>
    </row>
    <row r="61925" spans="1:1">
      <c r="A61925" s="50"/>
    </row>
    <row r="61926" spans="1:1">
      <c r="A61926" s="50"/>
    </row>
    <row r="61927" spans="1:1">
      <c r="A61927" s="50"/>
    </row>
    <row r="61928" spans="1:1">
      <c r="A61928" s="50"/>
    </row>
    <row r="61929" spans="1:1">
      <c r="A61929" s="50"/>
    </row>
    <row r="61930" spans="1:1">
      <c r="A61930" s="50"/>
    </row>
    <row r="61931" spans="1:1">
      <c r="A61931" s="50"/>
    </row>
    <row r="61932" spans="1:1" ht="13.5" thickBot="1">
      <c r="A61932" s="47"/>
    </row>
    <row r="61933" spans="1:1">
      <c r="A61933" s="1"/>
    </row>
    <row r="61934" spans="1:1">
      <c r="A61934" s="24"/>
    </row>
    <row r="61935" spans="1:1">
      <c r="A61935" s="26"/>
    </row>
    <row r="61936" spans="1:1">
      <c r="A61936" s="26"/>
    </row>
    <row r="61937" spans="1:1">
      <c r="A61937" s="26"/>
    </row>
    <row r="61938" spans="1:1">
      <c r="A61938" s="26"/>
    </row>
    <row r="61939" spans="1:1">
      <c r="A61939" s="26"/>
    </row>
    <row r="61940" spans="1:1">
      <c r="A61940" s="26"/>
    </row>
    <row r="61941" spans="1:1">
      <c r="A61941" s="26"/>
    </row>
    <row r="61942" spans="1:1">
      <c r="A61942" s="26"/>
    </row>
    <row r="61943" spans="1:1">
      <c r="A61943" s="26"/>
    </row>
    <row r="61944" spans="1:1">
      <c r="A61944" s="26"/>
    </row>
    <row r="61945" spans="1:1">
      <c r="A61945" s="26"/>
    </row>
    <row r="61946" spans="1:1">
      <c r="A61946" s="26"/>
    </row>
    <row r="61947" spans="1:1">
      <c r="A61947" s="26"/>
    </row>
    <row r="61948" spans="1:1">
      <c r="A61948" s="26"/>
    </row>
    <row r="61949" spans="1:1">
      <c r="A61949" s="31"/>
    </row>
    <row r="61950" spans="1:1">
      <c r="A61950" s="24"/>
    </row>
    <row r="61951" spans="1:1">
      <c r="A61951" s="24"/>
    </row>
    <row r="61952" spans="1:1">
      <c r="A61952" s="26"/>
    </row>
    <row r="61953" spans="1:1">
      <c r="A61953" s="26"/>
    </row>
    <row r="61954" spans="1:1">
      <c r="A61954" s="26"/>
    </row>
    <row r="61955" spans="1:1">
      <c r="A61955" s="26"/>
    </row>
    <row r="61956" spans="1:1">
      <c r="A61956" s="26"/>
    </row>
    <row r="61957" spans="1:1">
      <c r="A61957" s="26"/>
    </row>
    <row r="61958" spans="1:1">
      <c r="A61958" s="26"/>
    </row>
    <row r="61959" spans="1:1">
      <c r="A61959" s="26"/>
    </row>
    <row r="61960" spans="1:1">
      <c r="A61960" s="26"/>
    </row>
    <row r="61961" spans="1:1">
      <c r="A61961" s="26"/>
    </row>
    <row r="61962" spans="1:1">
      <c r="A61962" s="26"/>
    </row>
    <row r="61963" spans="1:1">
      <c r="A61963" s="26"/>
    </row>
    <row r="61964" spans="1:1">
      <c r="A61964" s="26"/>
    </row>
    <row r="61965" spans="1:1" ht="13.5" thickBot="1">
      <c r="A61965" s="31"/>
    </row>
    <row r="61966" spans="1:1">
      <c r="A61966" s="44"/>
    </row>
    <row r="61967" spans="1:1" ht="13.5" thickBot="1">
      <c r="A61967" s="47"/>
    </row>
    <row r="61968" spans="1:1">
      <c r="A61968" s="48"/>
    </row>
    <row r="61969" spans="1:1">
      <c r="A61969" s="50"/>
    </row>
    <row r="61970" spans="1:1">
      <c r="A61970" s="50"/>
    </row>
    <row r="61971" spans="1:1">
      <c r="A61971" s="50"/>
    </row>
    <row r="61972" spans="1:1">
      <c r="A61972" s="50"/>
    </row>
    <row r="61973" spans="1:1">
      <c r="A61973" s="50"/>
    </row>
    <row r="61974" spans="1:1">
      <c r="A61974" s="50"/>
    </row>
    <row r="61975" spans="1:1">
      <c r="A61975" s="50"/>
    </row>
    <row r="61976" spans="1:1">
      <c r="A61976" s="50"/>
    </row>
    <row r="61977" spans="1:1">
      <c r="A61977" s="50"/>
    </row>
    <row r="61978" spans="1:1">
      <c r="A61978" s="50"/>
    </row>
    <row r="61979" spans="1:1">
      <c r="A61979" s="50"/>
    </row>
    <row r="61980" spans="1:1">
      <c r="A61980" s="50"/>
    </row>
    <row r="61981" spans="1:1">
      <c r="A61981" s="50"/>
    </row>
    <row r="61982" spans="1:1">
      <c r="A61982" s="50"/>
    </row>
    <row r="61983" spans="1:1">
      <c r="A61983" s="50"/>
    </row>
    <row r="61984" spans="1:1" ht="13.5" thickBot="1">
      <c r="A61984" s="47"/>
    </row>
    <row r="61985" spans="1:1">
      <c r="A61985" s="1"/>
    </row>
    <row r="61986" spans="1:1">
      <c r="A61986" s="24"/>
    </row>
    <row r="61987" spans="1:1">
      <c r="A61987" s="26"/>
    </row>
    <row r="61988" spans="1:1">
      <c r="A61988" s="26"/>
    </row>
    <row r="61989" spans="1:1">
      <c r="A61989" s="26"/>
    </row>
    <row r="61990" spans="1:1">
      <c r="A61990" s="26"/>
    </row>
    <row r="61991" spans="1:1">
      <c r="A61991" s="26"/>
    </row>
    <row r="61992" spans="1:1">
      <c r="A61992" s="26"/>
    </row>
    <row r="61993" spans="1:1">
      <c r="A61993" s="26"/>
    </row>
    <row r="61994" spans="1:1">
      <c r="A61994" s="26"/>
    </row>
    <row r="61995" spans="1:1">
      <c r="A61995" s="26"/>
    </row>
    <row r="61996" spans="1:1">
      <c r="A61996" s="26"/>
    </row>
    <row r="61997" spans="1:1">
      <c r="A61997" s="26"/>
    </row>
    <row r="61998" spans="1:1">
      <c r="A61998" s="26"/>
    </row>
    <row r="61999" spans="1:1">
      <c r="A61999" s="26"/>
    </row>
    <row r="62000" spans="1:1">
      <c r="A62000" s="26"/>
    </row>
    <row r="62001" spans="1:1">
      <c r="A62001" s="31"/>
    </row>
    <row r="62002" spans="1:1">
      <c r="A62002" s="24"/>
    </row>
    <row r="62003" spans="1:1">
      <c r="A62003" s="24"/>
    </row>
    <row r="62004" spans="1:1">
      <c r="A62004" s="26"/>
    </row>
    <row r="62005" spans="1:1">
      <c r="A62005" s="26"/>
    </row>
    <row r="62006" spans="1:1">
      <c r="A62006" s="26"/>
    </row>
    <row r="62007" spans="1:1">
      <c r="A62007" s="26"/>
    </row>
    <row r="62008" spans="1:1">
      <c r="A62008" s="26"/>
    </row>
    <row r="62009" spans="1:1">
      <c r="A62009" s="26"/>
    </row>
    <row r="62010" spans="1:1">
      <c r="A62010" s="26"/>
    </row>
    <row r="62011" spans="1:1">
      <c r="A62011" s="26"/>
    </row>
    <row r="62012" spans="1:1">
      <c r="A62012" s="26"/>
    </row>
    <row r="62013" spans="1:1">
      <c r="A62013" s="26"/>
    </row>
    <row r="62014" spans="1:1">
      <c r="A62014" s="26"/>
    </row>
    <row r="62015" spans="1:1">
      <c r="A62015" s="26"/>
    </row>
    <row r="62016" spans="1:1">
      <c r="A62016" s="26"/>
    </row>
    <row r="62017" spans="1:1" ht="13.5" thickBot="1">
      <c r="A62017" s="31"/>
    </row>
    <row r="62018" spans="1:1">
      <c r="A62018" s="44"/>
    </row>
    <row r="62019" spans="1:1" ht="13.5" thickBot="1">
      <c r="A62019" s="47"/>
    </row>
    <row r="62020" spans="1:1">
      <c r="A62020" s="48"/>
    </row>
    <row r="62021" spans="1:1">
      <c r="A62021" s="50"/>
    </row>
    <row r="62022" spans="1:1">
      <c r="A62022" s="50"/>
    </row>
    <row r="62023" spans="1:1">
      <c r="A62023" s="50"/>
    </row>
    <row r="62024" spans="1:1">
      <c r="A62024" s="50"/>
    </row>
    <row r="62025" spans="1:1">
      <c r="A62025" s="50"/>
    </row>
    <row r="62026" spans="1:1">
      <c r="A62026" s="50"/>
    </row>
    <row r="62027" spans="1:1">
      <c r="A62027" s="50"/>
    </row>
    <row r="62028" spans="1:1">
      <c r="A62028" s="50"/>
    </row>
    <row r="62029" spans="1:1">
      <c r="A62029" s="50"/>
    </row>
    <row r="62030" spans="1:1">
      <c r="A62030" s="50"/>
    </row>
    <row r="62031" spans="1:1">
      <c r="A62031" s="50"/>
    </row>
    <row r="62032" spans="1:1">
      <c r="A62032" s="50"/>
    </row>
    <row r="62033" spans="1:1">
      <c r="A62033" s="50"/>
    </row>
    <row r="62034" spans="1:1">
      <c r="A62034" s="50"/>
    </row>
    <row r="62035" spans="1:1">
      <c r="A62035" s="50"/>
    </row>
    <row r="62036" spans="1:1" ht="13.5" thickBot="1">
      <c r="A62036" s="47"/>
    </row>
    <row r="62037" spans="1:1">
      <c r="A62037" s="1"/>
    </row>
    <row r="62038" spans="1:1">
      <c r="A62038" s="24"/>
    </row>
    <row r="62039" spans="1:1">
      <c r="A62039" s="26"/>
    </row>
    <row r="62040" spans="1:1">
      <c r="A62040" s="26"/>
    </row>
    <row r="62041" spans="1:1">
      <c r="A62041" s="26"/>
    </row>
    <row r="62042" spans="1:1">
      <c r="A62042" s="26"/>
    </row>
    <row r="62043" spans="1:1">
      <c r="A62043" s="26"/>
    </row>
    <row r="62044" spans="1:1">
      <c r="A62044" s="26"/>
    </row>
    <row r="62045" spans="1:1">
      <c r="A62045" s="26"/>
    </row>
    <row r="62046" spans="1:1">
      <c r="A62046" s="26"/>
    </row>
    <row r="62047" spans="1:1">
      <c r="A62047" s="26"/>
    </row>
    <row r="62048" spans="1:1">
      <c r="A62048" s="26"/>
    </row>
    <row r="62049" spans="1:1">
      <c r="A62049" s="26"/>
    </row>
    <row r="62050" spans="1:1">
      <c r="A62050" s="26"/>
    </row>
    <row r="62051" spans="1:1">
      <c r="A62051" s="26"/>
    </row>
    <row r="62052" spans="1:1">
      <c r="A62052" s="26"/>
    </row>
    <row r="62053" spans="1:1">
      <c r="A62053" s="31"/>
    </row>
    <row r="62054" spans="1:1">
      <c r="A62054" s="24"/>
    </row>
    <row r="62055" spans="1:1">
      <c r="A62055" s="24"/>
    </row>
    <row r="62056" spans="1:1">
      <c r="A62056" s="26"/>
    </row>
    <row r="62057" spans="1:1">
      <c r="A62057" s="26"/>
    </row>
    <row r="62058" spans="1:1">
      <c r="A62058" s="26"/>
    </row>
    <row r="62059" spans="1:1">
      <c r="A62059" s="26"/>
    </row>
    <row r="62060" spans="1:1">
      <c r="A62060" s="26"/>
    </row>
    <row r="62061" spans="1:1">
      <c r="A62061" s="26"/>
    </row>
    <row r="62062" spans="1:1">
      <c r="A62062" s="26"/>
    </row>
    <row r="62063" spans="1:1">
      <c r="A62063" s="26"/>
    </row>
    <row r="62064" spans="1:1">
      <c r="A62064" s="26"/>
    </row>
    <row r="62065" spans="1:1">
      <c r="A62065" s="26"/>
    </row>
    <row r="62066" spans="1:1">
      <c r="A62066" s="26"/>
    </row>
    <row r="62067" spans="1:1">
      <c r="A62067" s="26"/>
    </row>
    <row r="62068" spans="1:1">
      <c r="A62068" s="26"/>
    </row>
    <row r="62069" spans="1:1" ht="13.5" thickBot="1">
      <c r="A62069" s="31"/>
    </row>
    <row r="62070" spans="1:1">
      <c r="A62070" s="44"/>
    </row>
    <row r="62071" spans="1:1" ht="13.5" thickBot="1">
      <c r="A62071" s="47"/>
    </row>
    <row r="62072" spans="1:1">
      <c r="A62072" s="48"/>
    </row>
    <row r="62073" spans="1:1">
      <c r="A62073" s="50"/>
    </row>
    <row r="62074" spans="1:1">
      <c r="A62074" s="50"/>
    </row>
    <row r="62075" spans="1:1">
      <c r="A62075" s="50"/>
    </row>
    <row r="62076" spans="1:1">
      <c r="A62076" s="50"/>
    </row>
    <row r="62077" spans="1:1">
      <c r="A62077" s="50"/>
    </row>
    <row r="62078" spans="1:1">
      <c r="A62078" s="50"/>
    </row>
    <row r="62079" spans="1:1">
      <c r="A62079" s="50"/>
    </row>
    <row r="62080" spans="1:1">
      <c r="A62080" s="50"/>
    </row>
    <row r="62081" spans="1:1">
      <c r="A62081" s="50"/>
    </row>
    <row r="62082" spans="1:1">
      <c r="A62082" s="50"/>
    </row>
    <row r="62083" spans="1:1">
      <c r="A62083" s="50"/>
    </row>
    <row r="62084" spans="1:1">
      <c r="A62084" s="50"/>
    </row>
    <row r="62085" spans="1:1">
      <c r="A62085" s="50"/>
    </row>
    <row r="62086" spans="1:1">
      <c r="A62086" s="50"/>
    </row>
    <row r="62087" spans="1:1">
      <c r="A62087" s="50"/>
    </row>
    <row r="62088" spans="1:1" ht="13.5" thickBot="1">
      <c r="A62088" s="47"/>
    </row>
    <row r="62089" spans="1:1">
      <c r="A62089" s="1"/>
    </row>
    <row r="62090" spans="1:1">
      <c r="A62090" s="24"/>
    </row>
    <row r="62091" spans="1:1">
      <c r="A62091" s="26"/>
    </row>
    <row r="62092" spans="1:1">
      <c r="A62092" s="26"/>
    </row>
    <row r="62093" spans="1:1">
      <c r="A62093" s="26"/>
    </row>
    <row r="62094" spans="1:1">
      <c r="A62094" s="26"/>
    </row>
    <row r="62095" spans="1:1">
      <c r="A62095" s="26"/>
    </row>
    <row r="62096" spans="1:1">
      <c r="A62096" s="26"/>
    </row>
    <row r="62097" spans="1:1">
      <c r="A62097" s="26"/>
    </row>
    <row r="62098" spans="1:1">
      <c r="A62098" s="26"/>
    </row>
    <row r="62099" spans="1:1">
      <c r="A62099" s="26"/>
    </row>
    <row r="62100" spans="1:1">
      <c r="A62100" s="26"/>
    </row>
    <row r="62101" spans="1:1">
      <c r="A62101" s="26"/>
    </row>
    <row r="62102" spans="1:1">
      <c r="A62102" s="26"/>
    </row>
    <row r="62103" spans="1:1">
      <c r="A62103" s="26"/>
    </row>
    <row r="62104" spans="1:1">
      <c r="A62104" s="26"/>
    </row>
    <row r="62105" spans="1:1">
      <c r="A62105" s="31"/>
    </row>
    <row r="62106" spans="1:1">
      <c r="A62106" s="24"/>
    </row>
    <row r="62107" spans="1:1">
      <c r="A62107" s="24"/>
    </row>
    <row r="62108" spans="1:1">
      <c r="A62108" s="26"/>
    </row>
    <row r="62109" spans="1:1">
      <c r="A62109" s="26"/>
    </row>
    <row r="62110" spans="1:1">
      <c r="A62110" s="26"/>
    </row>
    <row r="62111" spans="1:1">
      <c r="A62111" s="26"/>
    </row>
    <row r="62112" spans="1:1">
      <c r="A62112" s="26"/>
    </row>
    <row r="62113" spans="1:1">
      <c r="A62113" s="26"/>
    </row>
    <row r="62114" spans="1:1">
      <c r="A62114" s="26"/>
    </row>
    <row r="62115" spans="1:1">
      <c r="A62115" s="26"/>
    </row>
    <row r="62116" spans="1:1">
      <c r="A62116" s="26"/>
    </row>
    <row r="62117" spans="1:1">
      <c r="A62117" s="26"/>
    </row>
    <row r="62118" spans="1:1">
      <c r="A62118" s="26"/>
    </row>
    <row r="62119" spans="1:1">
      <c r="A62119" s="26"/>
    </row>
    <row r="62120" spans="1:1">
      <c r="A62120" s="26"/>
    </row>
    <row r="62121" spans="1:1" ht="13.5" thickBot="1">
      <c r="A62121" s="31"/>
    </row>
    <row r="62122" spans="1:1">
      <c r="A62122" s="44"/>
    </row>
    <row r="62123" spans="1:1" ht="13.5" thickBot="1">
      <c r="A62123" s="47"/>
    </row>
    <row r="62124" spans="1:1">
      <c r="A62124" s="48"/>
    </row>
    <row r="62125" spans="1:1">
      <c r="A62125" s="50"/>
    </row>
    <row r="62126" spans="1:1">
      <c r="A62126" s="50"/>
    </row>
    <row r="62127" spans="1:1">
      <c r="A62127" s="50"/>
    </row>
    <row r="62128" spans="1:1">
      <c r="A62128" s="50"/>
    </row>
    <row r="62129" spans="1:1">
      <c r="A62129" s="50"/>
    </row>
    <row r="62130" spans="1:1">
      <c r="A62130" s="50"/>
    </row>
    <row r="62131" spans="1:1">
      <c r="A62131" s="50"/>
    </row>
    <row r="62132" spans="1:1">
      <c r="A62132" s="50"/>
    </row>
    <row r="62133" spans="1:1">
      <c r="A62133" s="50"/>
    </row>
    <row r="62134" spans="1:1">
      <c r="A62134" s="50"/>
    </row>
    <row r="62135" spans="1:1">
      <c r="A62135" s="50"/>
    </row>
    <row r="62136" spans="1:1">
      <c r="A62136" s="50"/>
    </row>
    <row r="62137" spans="1:1">
      <c r="A62137" s="50"/>
    </row>
    <row r="62138" spans="1:1">
      <c r="A62138" s="50"/>
    </row>
    <row r="62139" spans="1:1">
      <c r="A62139" s="50"/>
    </row>
    <row r="62140" spans="1:1" ht="13.5" thickBot="1">
      <c r="A62140" s="47"/>
    </row>
    <row r="62141" spans="1:1">
      <c r="A62141" s="1"/>
    </row>
    <row r="62142" spans="1:1">
      <c r="A62142" s="24"/>
    </row>
    <row r="62143" spans="1:1">
      <c r="A62143" s="26"/>
    </row>
    <row r="62144" spans="1:1">
      <c r="A62144" s="26"/>
    </row>
    <row r="62145" spans="1:1">
      <c r="A62145" s="26"/>
    </row>
    <row r="62146" spans="1:1">
      <c r="A62146" s="26"/>
    </row>
    <row r="62147" spans="1:1">
      <c r="A62147" s="26"/>
    </row>
    <row r="62148" spans="1:1">
      <c r="A62148" s="26"/>
    </row>
    <row r="62149" spans="1:1">
      <c r="A62149" s="26"/>
    </row>
    <row r="62150" spans="1:1">
      <c r="A62150" s="26"/>
    </row>
    <row r="62151" spans="1:1">
      <c r="A62151" s="26"/>
    </row>
    <row r="62152" spans="1:1">
      <c r="A62152" s="26"/>
    </row>
    <row r="62153" spans="1:1">
      <c r="A62153" s="26"/>
    </row>
    <row r="62154" spans="1:1">
      <c r="A62154" s="26"/>
    </row>
    <row r="62155" spans="1:1">
      <c r="A62155" s="26"/>
    </row>
    <row r="62156" spans="1:1">
      <c r="A62156" s="26"/>
    </row>
    <row r="62157" spans="1:1">
      <c r="A62157" s="31"/>
    </row>
    <row r="62158" spans="1:1">
      <c r="A62158" s="24"/>
    </row>
    <row r="62159" spans="1:1">
      <c r="A62159" s="24"/>
    </row>
    <row r="62160" spans="1:1">
      <c r="A62160" s="26"/>
    </row>
    <row r="62161" spans="1:1">
      <c r="A62161" s="26"/>
    </row>
    <row r="62162" spans="1:1">
      <c r="A62162" s="26"/>
    </row>
    <row r="62163" spans="1:1">
      <c r="A62163" s="26"/>
    </row>
    <row r="62164" spans="1:1">
      <c r="A62164" s="26"/>
    </row>
    <row r="62165" spans="1:1">
      <c r="A62165" s="26"/>
    </row>
    <row r="62166" spans="1:1">
      <c r="A62166" s="26"/>
    </row>
    <row r="62167" spans="1:1">
      <c r="A62167" s="26"/>
    </row>
    <row r="62168" spans="1:1">
      <c r="A62168" s="26"/>
    </row>
    <row r="62169" spans="1:1">
      <c r="A62169" s="26"/>
    </row>
    <row r="62170" spans="1:1">
      <c r="A62170" s="26"/>
    </row>
    <row r="62171" spans="1:1">
      <c r="A62171" s="26"/>
    </row>
    <row r="62172" spans="1:1">
      <c r="A62172" s="26"/>
    </row>
    <row r="62173" spans="1:1" ht="13.5" thickBot="1">
      <c r="A62173" s="31"/>
    </row>
    <row r="62174" spans="1:1">
      <c r="A62174" s="44"/>
    </row>
    <row r="62175" spans="1:1" ht="13.5" thickBot="1">
      <c r="A62175" s="47"/>
    </row>
    <row r="62176" spans="1:1">
      <c r="A62176" s="48"/>
    </row>
    <row r="62177" spans="1:1">
      <c r="A62177" s="50"/>
    </row>
    <row r="62178" spans="1:1">
      <c r="A62178" s="50"/>
    </row>
    <row r="62179" spans="1:1">
      <c r="A62179" s="50"/>
    </row>
    <row r="62180" spans="1:1">
      <c r="A62180" s="50"/>
    </row>
    <row r="62181" spans="1:1">
      <c r="A62181" s="50"/>
    </row>
    <row r="62182" spans="1:1">
      <c r="A62182" s="50"/>
    </row>
    <row r="62183" spans="1:1">
      <c r="A62183" s="50"/>
    </row>
    <row r="62184" spans="1:1">
      <c r="A62184" s="50"/>
    </row>
    <row r="62185" spans="1:1">
      <c r="A62185" s="50"/>
    </row>
    <row r="62186" spans="1:1">
      <c r="A62186" s="50"/>
    </row>
    <row r="62187" spans="1:1">
      <c r="A62187" s="50"/>
    </row>
    <row r="62188" spans="1:1">
      <c r="A62188" s="50"/>
    </row>
    <row r="62189" spans="1:1">
      <c r="A62189" s="50"/>
    </row>
    <row r="62190" spans="1:1">
      <c r="A62190" s="50"/>
    </row>
    <row r="62191" spans="1:1">
      <c r="A62191" s="50"/>
    </row>
    <row r="62192" spans="1:1" ht="13.5" thickBot="1">
      <c r="A62192" s="47"/>
    </row>
    <row r="62193" spans="1:1">
      <c r="A62193" s="1"/>
    </row>
    <row r="62194" spans="1:1">
      <c r="A62194" s="24"/>
    </row>
    <row r="62195" spans="1:1">
      <c r="A62195" s="26"/>
    </row>
    <row r="62196" spans="1:1">
      <c r="A62196" s="26"/>
    </row>
    <row r="62197" spans="1:1">
      <c r="A62197" s="26"/>
    </row>
    <row r="62198" spans="1:1">
      <c r="A62198" s="26"/>
    </row>
    <row r="62199" spans="1:1">
      <c r="A62199" s="26"/>
    </row>
    <row r="62200" spans="1:1">
      <c r="A62200" s="26"/>
    </row>
    <row r="62201" spans="1:1">
      <c r="A62201" s="26"/>
    </row>
    <row r="62202" spans="1:1">
      <c r="A62202" s="26"/>
    </row>
    <row r="62203" spans="1:1">
      <c r="A62203" s="26"/>
    </row>
    <row r="62204" spans="1:1">
      <c r="A62204" s="26"/>
    </row>
    <row r="62205" spans="1:1">
      <c r="A62205" s="26"/>
    </row>
    <row r="62206" spans="1:1">
      <c r="A62206" s="26"/>
    </row>
    <row r="62207" spans="1:1">
      <c r="A62207" s="26"/>
    </row>
    <row r="62208" spans="1:1">
      <c r="A62208" s="26"/>
    </row>
    <row r="62209" spans="1:1">
      <c r="A62209" s="31"/>
    </row>
    <row r="62210" spans="1:1">
      <c r="A62210" s="24"/>
    </row>
    <row r="62211" spans="1:1">
      <c r="A62211" s="24"/>
    </row>
    <row r="62212" spans="1:1">
      <c r="A62212" s="26"/>
    </row>
    <row r="62213" spans="1:1">
      <c r="A62213" s="26"/>
    </row>
    <row r="62214" spans="1:1">
      <c r="A62214" s="26"/>
    </row>
    <row r="62215" spans="1:1">
      <c r="A62215" s="26"/>
    </row>
    <row r="62216" spans="1:1">
      <c r="A62216" s="26"/>
    </row>
    <row r="62217" spans="1:1">
      <c r="A62217" s="26"/>
    </row>
    <row r="62218" spans="1:1">
      <c r="A62218" s="26"/>
    </row>
    <row r="62219" spans="1:1">
      <c r="A62219" s="26"/>
    </row>
    <row r="62220" spans="1:1">
      <c r="A62220" s="26"/>
    </row>
    <row r="62221" spans="1:1">
      <c r="A62221" s="26"/>
    </row>
    <row r="62222" spans="1:1">
      <c r="A62222" s="26"/>
    </row>
    <row r="62223" spans="1:1">
      <c r="A62223" s="26"/>
    </row>
    <row r="62224" spans="1:1">
      <c r="A62224" s="26"/>
    </row>
    <row r="62225" spans="1:1" ht="13.5" thickBot="1">
      <c r="A62225" s="31"/>
    </row>
    <row r="62226" spans="1:1">
      <c r="A62226" s="44"/>
    </row>
    <row r="62227" spans="1:1" ht="13.5" thickBot="1">
      <c r="A62227" s="47"/>
    </row>
    <row r="62228" spans="1:1">
      <c r="A62228" s="48"/>
    </row>
    <row r="62229" spans="1:1">
      <c r="A62229" s="50"/>
    </row>
    <row r="62230" spans="1:1">
      <c r="A62230" s="50"/>
    </row>
    <row r="62231" spans="1:1">
      <c r="A62231" s="50"/>
    </row>
    <row r="62232" spans="1:1">
      <c r="A62232" s="50"/>
    </row>
    <row r="62233" spans="1:1">
      <c r="A62233" s="50"/>
    </row>
    <row r="62234" spans="1:1">
      <c r="A62234" s="50"/>
    </row>
    <row r="62235" spans="1:1">
      <c r="A62235" s="50"/>
    </row>
    <row r="62236" spans="1:1">
      <c r="A62236" s="50"/>
    </row>
    <row r="62237" spans="1:1">
      <c r="A62237" s="50"/>
    </row>
    <row r="62238" spans="1:1">
      <c r="A62238" s="50"/>
    </row>
    <row r="62239" spans="1:1">
      <c r="A62239" s="50"/>
    </row>
    <row r="62240" spans="1:1">
      <c r="A62240" s="50"/>
    </row>
    <row r="62241" spans="1:1">
      <c r="A62241" s="50"/>
    </row>
    <row r="62242" spans="1:1">
      <c r="A62242" s="50"/>
    </row>
    <row r="62243" spans="1:1">
      <c r="A62243" s="50"/>
    </row>
    <row r="62244" spans="1:1" ht="13.5" thickBot="1">
      <c r="A62244" s="47"/>
    </row>
    <row r="62245" spans="1:1">
      <c r="A62245" s="1"/>
    </row>
    <row r="62246" spans="1:1">
      <c r="A62246" s="24"/>
    </row>
    <row r="62247" spans="1:1">
      <c r="A62247" s="26"/>
    </row>
    <row r="62248" spans="1:1">
      <c r="A62248" s="26"/>
    </row>
    <row r="62249" spans="1:1">
      <c r="A62249" s="26"/>
    </row>
    <row r="62250" spans="1:1">
      <c r="A62250" s="26"/>
    </row>
    <row r="62251" spans="1:1">
      <c r="A62251" s="26"/>
    </row>
    <row r="62252" spans="1:1">
      <c r="A62252" s="26"/>
    </row>
    <row r="62253" spans="1:1">
      <c r="A62253" s="26"/>
    </row>
    <row r="62254" spans="1:1">
      <c r="A62254" s="26"/>
    </row>
    <row r="62255" spans="1:1">
      <c r="A62255" s="26"/>
    </row>
    <row r="62256" spans="1:1">
      <c r="A62256" s="26"/>
    </row>
    <row r="62257" spans="1:1">
      <c r="A62257" s="26"/>
    </row>
    <row r="62258" spans="1:1">
      <c r="A62258" s="26"/>
    </row>
    <row r="62259" spans="1:1">
      <c r="A62259" s="26"/>
    </row>
    <row r="62260" spans="1:1">
      <c r="A62260" s="26"/>
    </row>
    <row r="62261" spans="1:1">
      <c r="A62261" s="31"/>
    </row>
    <row r="62262" spans="1:1">
      <c r="A62262" s="24"/>
    </row>
    <row r="62263" spans="1:1">
      <c r="A62263" s="24"/>
    </row>
    <row r="62264" spans="1:1">
      <c r="A62264" s="26"/>
    </row>
    <row r="62265" spans="1:1">
      <c r="A62265" s="26"/>
    </row>
    <row r="62266" spans="1:1">
      <c r="A62266" s="26"/>
    </row>
    <row r="62267" spans="1:1">
      <c r="A62267" s="26"/>
    </row>
    <row r="62268" spans="1:1">
      <c r="A62268" s="26"/>
    </row>
    <row r="62269" spans="1:1">
      <c r="A62269" s="26"/>
    </row>
    <row r="62270" spans="1:1">
      <c r="A62270" s="26"/>
    </row>
    <row r="62271" spans="1:1">
      <c r="A62271" s="26"/>
    </row>
    <row r="62272" spans="1:1">
      <c r="A62272" s="26"/>
    </row>
    <row r="62273" spans="1:1">
      <c r="A62273" s="26"/>
    </row>
    <row r="62274" spans="1:1">
      <c r="A62274" s="26"/>
    </row>
    <row r="62275" spans="1:1">
      <c r="A62275" s="26"/>
    </row>
    <row r="62276" spans="1:1">
      <c r="A62276" s="26"/>
    </row>
    <row r="62277" spans="1:1" ht="13.5" thickBot="1">
      <c r="A62277" s="31"/>
    </row>
    <row r="62278" spans="1:1">
      <c r="A62278" s="44"/>
    </row>
    <row r="62279" spans="1:1" ht="13.5" thickBot="1">
      <c r="A62279" s="47"/>
    </row>
    <row r="62280" spans="1:1">
      <c r="A62280" s="48"/>
    </row>
    <row r="62281" spans="1:1">
      <c r="A62281" s="50"/>
    </row>
    <row r="62282" spans="1:1">
      <c r="A62282" s="50"/>
    </row>
    <row r="62283" spans="1:1">
      <c r="A62283" s="50"/>
    </row>
    <row r="62284" spans="1:1">
      <c r="A62284" s="50"/>
    </row>
    <row r="62285" spans="1:1">
      <c r="A62285" s="50"/>
    </row>
    <row r="62286" spans="1:1">
      <c r="A62286" s="50"/>
    </row>
    <row r="62287" spans="1:1">
      <c r="A62287" s="50"/>
    </row>
    <row r="62288" spans="1:1">
      <c r="A62288" s="50"/>
    </row>
    <row r="62289" spans="1:1">
      <c r="A62289" s="50"/>
    </row>
    <row r="62290" spans="1:1">
      <c r="A62290" s="50"/>
    </row>
    <row r="62291" spans="1:1">
      <c r="A62291" s="50"/>
    </row>
    <row r="62292" spans="1:1">
      <c r="A62292" s="50"/>
    </row>
    <row r="62293" spans="1:1">
      <c r="A62293" s="50"/>
    </row>
    <row r="62294" spans="1:1">
      <c r="A62294" s="50"/>
    </row>
    <row r="62295" spans="1:1">
      <c r="A62295" s="50"/>
    </row>
    <row r="62296" spans="1:1" ht="13.5" thickBot="1">
      <c r="A62296" s="47"/>
    </row>
    <row r="62297" spans="1:1">
      <c r="A62297" s="1"/>
    </row>
    <row r="62298" spans="1:1">
      <c r="A62298" s="24"/>
    </row>
    <row r="62299" spans="1:1">
      <c r="A62299" s="26"/>
    </row>
    <row r="62300" spans="1:1">
      <c r="A62300" s="26"/>
    </row>
    <row r="62301" spans="1:1">
      <c r="A62301" s="26"/>
    </row>
    <row r="62302" spans="1:1">
      <c r="A62302" s="26"/>
    </row>
    <row r="62303" spans="1:1">
      <c r="A62303" s="26"/>
    </row>
    <row r="62304" spans="1:1">
      <c r="A62304" s="26"/>
    </row>
    <row r="62305" spans="1:1">
      <c r="A62305" s="26"/>
    </row>
    <row r="62306" spans="1:1">
      <c r="A62306" s="26"/>
    </row>
    <row r="62307" spans="1:1">
      <c r="A62307" s="26"/>
    </row>
    <row r="62308" spans="1:1">
      <c r="A62308" s="26"/>
    </row>
    <row r="62309" spans="1:1">
      <c r="A62309" s="26"/>
    </row>
    <row r="62310" spans="1:1">
      <c r="A62310" s="26"/>
    </row>
    <row r="62311" spans="1:1">
      <c r="A62311" s="26"/>
    </row>
    <row r="62312" spans="1:1">
      <c r="A62312" s="26"/>
    </row>
    <row r="62313" spans="1:1">
      <c r="A62313" s="31"/>
    </row>
    <row r="62314" spans="1:1">
      <c r="A62314" s="24"/>
    </row>
    <row r="62315" spans="1:1">
      <c r="A62315" s="24"/>
    </row>
    <row r="62316" spans="1:1">
      <c r="A62316" s="26"/>
    </row>
    <row r="62317" spans="1:1">
      <c r="A62317" s="26"/>
    </row>
    <row r="62318" spans="1:1">
      <c r="A62318" s="26"/>
    </row>
    <row r="62319" spans="1:1">
      <c r="A62319" s="26"/>
    </row>
    <row r="62320" spans="1:1">
      <c r="A62320" s="26"/>
    </row>
    <row r="62321" spans="1:1">
      <c r="A62321" s="26"/>
    </row>
    <row r="62322" spans="1:1">
      <c r="A62322" s="26"/>
    </row>
    <row r="62323" spans="1:1">
      <c r="A62323" s="26"/>
    </row>
    <row r="62324" spans="1:1">
      <c r="A62324" s="26"/>
    </row>
    <row r="62325" spans="1:1">
      <c r="A62325" s="26"/>
    </row>
    <row r="62326" spans="1:1">
      <c r="A62326" s="26"/>
    </row>
    <row r="62327" spans="1:1">
      <c r="A62327" s="26"/>
    </row>
    <row r="62328" spans="1:1">
      <c r="A62328" s="26"/>
    </row>
    <row r="62329" spans="1:1" ht="13.5" thickBot="1">
      <c r="A62329" s="31"/>
    </row>
    <row r="62330" spans="1:1">
      <c r="A62330" s="44"/>
    </row>
    <row r="62331" spans="1:1" ht="13.5" thickBot="1">
      <c r="A62331" s="47"/>
    </row>
    <row r="62332" spans="1:1">
      <c r="A62332" s="48"/>
    </row>
    <row r="62333" spans="1:1">
      <c r="A62333" s="50"/>
    </row>
    <row r="62334" spans="1:1">
      <c r="A62334" s="50"/>
    </row>
    <row r="62335" spans="1:1">
      <c r="A62335" s="50"/>
    </row>
    <row r="62336" spans="1:1">
      <c r="A62336" s="50"/>
    </row>
    <row r="62337" spans="1:1">
      <c r="A62337" s="50"/>
    </row>
    <row r="62338" spans="1:1">
      <c r="A62338" s="50"/>
    </row>
    <row r="62339" spans="1:1">
      <c r="A62339" s="50"/>
    </row>
    <row r="62340" spans="1:1">
      <c r="A62340" s="50"/>
    </row>
    <row r="62341" spans="1:1">
      <c r="A62341" s="50"/>
    </row>
    <row r="62342" spans="1:1">
      <c r="A62342" s="50"/>
    </row>
    <row r="62343" spans="1:1">
      <c r="A62343" s="50"/>
    </row>
    <row r="62344" spans="1:1">
      <c r="A62344" s="50"/>
    </row>
    <row r="62345" spans="1:1">
      <c r="A62345" s="50"/>
    </row>
    <row r="62346" spans="1:1">
      <c r="A62346" s="50"/>
    </row>
    <row r="62347" spans="1:1">
      <c r="A62347" s="50"/>
    </row>
    <row r="62348" spans="1:1" ht="13.5" thickBot="1">
      <c r="A62348" s="47"/>
    </row>
    <row r="62349" spans="1:1">
      <c r="A62349" s="1"/>
    </row>
    <row r="62350" spans="1:1">
      <c r="A62350" s="24"/>
    </row>
    <row r="62351" spans="1:1">
      <c r="A62351" s="26"/>
    </row>
    <row r="62352" spans="1:1">
      <c r="A62352" s="26"/>
    </row>
    <row r="62353" spans="1:1">
      <c r="A62353" s="26"/>
    </row>
    <row r="62354" spans="1:1">
      <c r="A62354" s="26"/>
    </row>
    <row r="62355" spans="1:1">
      <c r="A62355" s="26"/>
    </row>
    <row r="62356" spans="1:1">
      <c r="A62356" s="26"/>
    </row>
    <row r="62357" spans="1:1">
      <c r="A62357" s="26"/>
    </row>
    <row r="62358" spans="1:1">
      <c r="A62358" s="26"/>
    </row>
    <row r="62359" spans="1:1">
      <c r="A62359" s="26"/>
    </row>
    <row r="62360" spans="1:1">
      <c r="A62360" s="26"/>
    </row>
    <row r="62361" spans="1:1">
      <c r="A62361" s="26"/>
    </row>
    <row r="62362" spans="1:1">
      <c r="A62362" s="26"/>
    </row>
    <row r="62363" spans="1:1">
      <c r="A62363" s="26"/>
    </row>
    <row r="62364" spans="1:1">
      <c r="A62364" s="26"/>
    </row>
    <row r="62365" spans="1:1">
      <c r="A62365" s="31"/>
    </row>
    <row r="62366" spans="1:1">
      <c r="A62366" s="24"/>
    </row>
    <row r="62367" spans="1:1">
      <c r="A62367" s="24"/>
    </row>
    <row r="62368" spans="1:1">
      <c r="A62368" s="26"/>
    </row>
    <row r="62369" spans="1:1">
      <c r="A62369" s="26"/>
    </row>
    <row r="62370" spans="1:1">
      <c r="A62370" s="26"/>
    </row>
    <row r="62371" spans="1:1">
      <c r="A62371" s="26"/>
    </row>
    <row r="62372" spans="1:1">
      <c r="A62372" s="26"/>
    </row>
    <row r="62373" spans="1:1">
      <c r="A62373" s="26"/>
    </row>
    <row r="62374" spans="1:1">
      <c r="A62374" s="26"/>
    </row>
    <row r="62375" spans="1:1">
      <c r="A62375" s="26"/>
    </row>
    <row r="62376" spans="1:1">
      <c r="A62376" s="26"/>
    </row>
    <row r="62377" spans="1:1">
      <c r="A62377" s="26"/>
    </row>
    <row r="62378" spans="1:1">
      <c r="A62378" s="26"/>
    </row>
    <row r="62379" spans="1:1">
      <c r="A62379" s="26"/>
    </row>
    <row r="62380" spans="1:1">
      <c r="A62380" s="26"/>
    </row>
    <row r="62381" spans="1:1" ht="13.5" thickBot="1">
      <c r="A62381" s="31"/>
    </row>
    <row r="62382" spans="1:1">
      <c r="A62382" s="44"/>
    </row>
    <row r="62383" spans="1:1" ht="13.5" thickBot="1">
      <c r="A62383" s="47"/>
    </row>
    <row r="62384" spans="1:1">
      <c r="A62384" s="48"/>
    </row>
    <row r="62385" spans="1:1">
      <c r="A62385" s="50"/>
    </row>
    <row r="62386" spans="1:1">
      <c r="A62386" s="50"/>
    </row>
    <row r="62387" spans="1:1">
      <c r="A62387" s="50"/>
    </row>
    <row r="62388" spans="1:1">
      <c r="A62388" s="50"/>
    </row>
    <row r="62389" spans="1:1">
      <c r="A62389" s="50"/>
    </row>
    <row r="62390" spans="1:1">
      <c r="A62390" s="50"/>
    </row>
    <row r="62391" spans="1:1">
      <c r="A62391" s="50"/>
    </row>
    <row r="62392" spans="1:1">
      <c r="A62392" s="50"/>
    </row>
    <row r="62393" spans="1:1">
      <c r="A62393" s="50"/>
    </row>
    <row r="62394" spans="1:1">
      <c r="A62394" s="50"/>
    </row>
    <row r="62395" spans="1:1">
      <c r="A62395" s="50"/>
    </row>
    <row r="62396" spans="1:1">
      <c r="A62396" s="50"/>
    </row>
    <row r="62397" spans="1:1">
      <c r="A62397" s="50"/>
    </row>
    <row r="62398" spans="1:1">
      <c r="A62398" s="50"/>
    </row>
    <row r="62399" spans="1:1">
      <c r="A62399" s="50"/>
    </row>
    <row r="62400" spans="1:1" ht="13.5" thickBot="1">
      <c r="A62400" s="47"/>
    </row>
    <row r="62401" spans="1:1">
      <c r="A62401" s="1"/>
    </row>
    <row r="62402" spans="1:1">
      <c r="A62402" s="24"/>
    </row>
    <row r="62403" spans="1:1">
      <c r="A62403" s="26"/>
    </row>
    <row r="62404" spans="1:1">
      <c r="A62404" s="26"/>
    </row>
    <row r="62405" spans="1:1">
      <c r="A62405" s="26"/>
    </row>
    <row r="62406" spans="1:1">
      <c r="A62406" s="26"/>
    </row>
    <row r="62407" spans="1:1">
      <c r="A62407" s="26"/>
    </row>
    <row r="62408" spans="1:1">
      <c r="A62408" s="26"/>
    </row>
    <row r="62409" spans="1:1">
      <c r="A62409" s="26"/>
    </row>
    <row r="62410" spans="1:1">
      <c r="A62410" s="26"/>
    </row>
    <row r="62411" spans="1:1">
      <c r="A62411" s="26"/>
    </row>
    <row r="62412" spans="1:1">
      <c r="A62412" s="26"/>
    </row>
    <row r="62413" spans="1:1">
      <c r="A62413" s="26"/>
    </row>
    <row r="62414" spans="1:1">
      <c r="A62414" s="26"/>
    </row>
    <row r="62415" spans="1:1">
      <c r="A62415" s="26"/>
    </row>
    <row r="62416" spans="1:1">
      <c r="A62416" s="26"/>
    </row>
    <row r="62417" spans="1:1">
      <c r="A62417" s="31"/>
    </row>
    <row r="62418" spans="1:1">
      <c r="A62418" s="24"/>
    </row>
    <row r="62419" spans="1:1">
      <c r="A62419" s="24"/>
    </row>
    <row r="62420" spans="1:1">
      <c r="A62420" s="26"/>
    </row>
    <row r="62421" spans="1:1">
      <c r="A62421" s="26"/>
    </row>
    <row r="62422" spans="1:1">
      <c r="A62422" s="26"/>
    </row>
    <row r="62423" spans="1:1">
      <c r="A62423" s="26"/>
    </row>
    <row r="62424" spans="1:1">
      <c r="A62424" s="26"/>
    </row>
    <row r="62425" spans="1:1">
      <c r="A62425" s="26"/>
    </row>
    <row r="62426" spans="1:1">
      <c r="A62426" s="26"/>
    </row>
    <row r="62427" spans="1:1">
      <c r="A62427" s="26"/>
    </row>
    <row r="62428" spans="1:1">
      <c r="A62428" s="26"/>
    </row>
    <row r="62429" spans="1:1">
      <c r="A62429" s="26"/>
    </row>
    <row r="62430" spans="1:1">
      <c r="A62430" s="26"/>
    </row>
    <row r="62431" spans="1:1">
      <c r="A62431" s="26"/>
    </row>
    <row r="62432" spans="1:1">
      <c r="A62432" s="26"/>
    </row>
    <row r="62433" spans="1:1" ht="13.5" thickBot="1">
      <c r="A62433" s="31"/>
    </row>
    <row r="62434" spans="1:1">
      <c r="A62434" s="44"/>
    </row>
    <row r="62435" spans="1:1" ht="13.5" thickBot="1">
      <c r="A62435" s="47"/>
    </row>
    <row r="62436" spans="1:1">
      <c r="A62436" s="48"/>
    </row>
    <row r="62437" spans="1:1">
      <c r="A62437" s="50"/>
    </row>
    <row r="62438" spans="1:1">
      <c r="A62438" s="50"/>
    </row>
    <row r="62439" spans="1:1">
      <c r="A62439" s="50"/>
    </row>
    <row r="62440" spans="1:1">
      <c r="A62440" s="50"/>
    </row>
    <row r="62441" spans="1:1">
      <c r="A62441" s="50"/>
    </row>
    <row r="62442" spans="1:1">
      <c r="A62442" s="50"/>
    </row>
    <row r="62443" spans="1:1">
      <c r="A62443" s="50"/>
    </row>
    <row r="62444" spans="1:1">
      <c r="A62444" s="50"/>
    </row>
    <row r="62445" spans="1:1">
      <c r="A62445" s="50"/>
    </row>
    <row r="62446" spans="1:1">
      <c r="A62446" s="50"/>
    </row>
    <row r="62447" spans="1:1">
      <c r="A62447" s="50"/>
    </row>
    <row r="62448" spans="1:1">
      <c r="A62448" s="50"/>
    </row>
    <row r="62449" spans="1:1">
      <c r="A62449" s="50"/>
    </row>
    <row r="62450" spans="1:1">
      <c r="A62450" s="50"/>
    </row>
    <row r="62451" spans="1:1">
      <c r="A62451" s="50"/>
    </row>
    <row r="62452" spans="1:1" ht="13.5" thickBot="1">
      <c r="A62452" s="47"/>
    </row>
    <row r="62453" spans="1:1">
      <c r="A62453" s="1"/>
    </row>
    <row r="62454" spans="1:1">
      <c r="A62454" s="24"/>
    </row>
    <row r="62455" spans="1:1">
      <c r="A62455" s="26"/>
    </row>
    <row r="62456" spans="1:1">
      <c r="A62456" s="26"/>
    </row>
    <row r="62457" spans="1:1">
      <c r="A62457" s="26"/>
    </row>
    <row r="62458" spans="1:1">
      <c r="A62458" s="26"/>
    </row>
    <row r="62459" spans="1:1">
      <c r="A62459" s="26"/>
    </row>
    <row r="62460" spans="1:1">
      <c r="A62460" s="26"/>
    </row>
    <row r="62461" spans="1:1">
      <c r="A62461" s="26"/>
    </row>
    <row r="62462" spans="1:1">
      <c r="A62462" s="26"/>
    </row>
    <row r="62463" spans="1:1">
      <c r="A62463" s="26"/>
    </row>
    <row r="62464" spans="1:1">
      <c r="A62464" s="26"/>
    </row>
    <row r="62465" spans="1:1">
      <c r="A62465" s="26"/>
    </row>
    <row r="62466" spans="1:1">
      <c r="A62466" s="26"/>
    </row>
    <row r="62467" spans="1:1">
      <c r="A62467" s="26"/>
    </row>
    <row r="62468" spans="1:1">
      <c r="A62468" s="26"/>
    </row>
    <row r="62469" spans="1:1">
      <c r="A62469" s="31"/>
    </row>
    <row r="62470" spans="1:1">
      <c r="A62470" s="24"/>
    </row>
    <row r="62471" spans="1:1">
      <c r="A62471" s="24"/>
    </row>
    <row r="62472" spans="1:1">
      <c r="A62472" s="26"/>
    </row>
    <row r="62473" spans="1:1">
      <c r="A62473" s="26"/>
    </row>
    <row r="62474" spans="1:1">
      <c r="A62474" s="26"/>
    </row>
    <row r="62475" spans="1:1">
      <c r="A62475" s="26"/>
    </row>
    <row r="62476" spans="1:1">
      <c r="A62476" s="26"/>
    </row>
    <row r="62477" spans="1:1">
      <c r="A62477" s="26"/>
    </row>
    <row r="62478" spans="1:1">
      <c r="A62478" s="26"/>
    </row>
    <row r="62479" spans="1:1">
      <c r="A62479" s="26"/>
    </row>
    <row r="62480" spans="1:1">
      <c r="A62480" s="26"/>
    </row>
    <row r="62481" spans="1:1">
      <c r="A62481" s="26"/>
    </row>
    <row r="62482" spans="1:1">
      <c r="A62482" s="26"/>
    </row>
    <row r="62483" spans="1:1">
      <c r="A62483" s="26"/>
    </row>
    <row r="62484" spans="1:1">
      <c r="A62484" s="26"/>
    </row>
    <row r="62485" spans="1:1" ht="13.5" thickBot="1">
      <c r="A62485" s="31"/>
    </row>
    <row r="62486" spans="1:1">
      <c r="A62486" s="44"/>
    </row>
    <row r="62487" spans="1:1" ht="13.5" thickBot="1">
      <c r="A62487" s="47"/>
    </row>
    <row r="62488" spans="1:1">
      <c r="A62488" s="48"/>
    </row>
    <row r="62489" spans="1:1">
      <c r="A62489" s="50"/>
    </row>
    <row r="62490" spans="1:1">
      <c r="A62490" s="50"/>
    </row>
    <row r="62491" spans="1:1">
      <c r="A62491" s="50"/>
    </row>
    <row r="62492" spans="1:1">
      <c r="A62492" s="50"/>
    </row>
    <row r="62493" spans="1:1">
      <c r="A62493" s="50"/>
    </row>
    <row r="62494" spans="1:1">
      <c r="A62494" s="50"/>
    </row>
    <row r="62495" spans="1:1">
      <c r="A62495" s="50"/>
    </row>
    <row r="62496" spans="1:1">
      <c r="A62496" s="50"/>
    </row>
    <row r="62497" spans="1:1">
      <c r="A62497" s="50"/>
    </row>
    <row r="62498" spans="1:1">
      <c r="A62498" s="50"/>
    </row>
    <row r="62499" spans="1:1">
      <c r="A62499" s="50"/>
    </row>
    <row r="62500" spans="1:1">
      <c r="A62500" s="50"/>
    </row>
    <row r="62501" spans="1:1">
      <c r="A62501" s="50"/>
    </row>
    <row r="62502" spans="1:1">
      <c r="A62502" s="50"/>
    </row>
    <row r="62503" spans="1:1">
      <c r="A62503" s="50"/>
    </row>
    <row r="62504" spans="1:1" ht="13.5" thickBot="1">
      <c r="A62504" s="47"/>
    </row>
    <row r="62505" spans="1:1">
      <c r="A62505" s="1"/>
    </row>
    <row r="62506" spans="1:1">
      <c r="A62506" s="24"/>
    </row>
    <row r="62507" spans="1:1">
      <c r="A62507" s="26"/>
    </row>
    <row r="62508" spans="1:1">
      <c r="A62508" s="26"/>
    </row>
    <row r="62509" spans="1:1">
      <c r="A62509" s="26"/>
    </row>
    <row r="62510" spans="1:1">
      <c r="A62510" s="26"/>
    </row>
    <row r="62511" spans="1:1">
      <c r="A62511" s="26"/>
    </row>
    <row r="62512" spans="1:1">
      <c r="A62512" s="26"/>
    </row>
    <row r="62513" spans="1:1">
      <c r="A62513" s="26"/>
    </row>
    <row r="62514" spans="1:1">
      <c r="A62514" s="26"/>
    </row>
    <row r="62515" spans="1:1">
      <c r="A62515" s="26"/>
    </row>
    <row r="62516" spans="1:1">
      <c r="A62516" s="26"/>
    </row>
    <row r="62517" spans="1:1">
      <c r="A62517" s="26"/>
    </row>
    <row r="62518" spans="1:1">
      <c r="A62518" s="26"/>
    </row>
    <row r="62519" spans="1:1">
      <c r="A62519" s="26"/>
    </row>
    <row r="62520" spans="1:1">
      <c r="A62520" s="26"/>
    </row>
    <row r="62521" spans="1:1">
      <c r="A62521" s="31"/>
    </row>
    <row r="62522" spans="1:1">
      <c r="A62522" s="24"/>
    </row>
    <row r="62523" spans="1:1">
      <c r="A62523" s="24"/>
    </row>
    <row r="62524" spans="1:1">
      <c r="A62524" s="26"/>
    </row>
    <row r="62525" spans="1:1">
      <c r="A62525" s="26"/>
    </row>
    <row r="62526" spans="1:1">
      <c r="A62526" s="26"/>
    </row>
    <row r="62527" spans="1:1">
      <c r="A62527" s="26"/>
    </row>
    <row r="62528" spans="1:1">
      <c r="A62528" s="26"/>
    </row>
    <row r="62529" spans="1:1">
      <c r="A62529" s="26"/>
    </row>
    <row r="62530" spans="1:1">
      <c r="A62530" s="26"/>
    </row>
    <row r="62531" spans="1:1">
      <c r="A62531" s="26"/>
    </row>
    <row r="62532" spans="1:1">
      <c r="A62532" s="26"/>
    </row>
    <row r="62533" spans="1:1">
      <c r="A62533" s="26"/>
    </row>
    <row r="62534" spans="1:1">
      <c r="A62534" s="26"/>
    </row>
    <row r="62535" spans="1:1">
      <c r="A62535" s="26"/>
    </row>
    <row r="62536" spans="1:1">
      <c r="A62536" s="26"/>
    </row>
    <row r="62537" spans="1:1" ht="13.5" thickBot="1">
      <c r="A62537" s="31"/>
    </row>
    <row r="62538" spans="1:1">
      <c r="A62538" s="44"/>
    </row>
    <row r="62539" spans="1:1" ht="13.5" thickBot="1">
      <c r="A62539" s="47"/>
    </row>
    <row r="62540" spans="1:1">
      <c r="A62540" s="48"/>
    </row>
    <row r="62541" spans="1:1">
      <c r="A62541" s="50"/>
    </row>
    <row r="62542" spans="1:1">
      <c r="A62542" s="50"/>
    </row>
    <row r="62543" spans="1:1">
      <c r="A62543" s="50"/>
    </row>
    <row r="62544" spans="1:1">
      <c r="A62544" s="50"/>
    </row>
    <row r="62545" spans="1:1">
      <c r="A62545" s="50"/>
    </row>
    <row r="62546" spans="1:1">
      <c r="A62546" s="50"/>
    </row>
    <row r="62547" spans="1:1">
      <c r="A62547" s="50"/>
    </row>
    <row r="62548" spans="1:1">
      <c r="A62548" s="50"/>
    </row>
    <row r="62549" spans="1:1">
      <c r="A62549" s="50"/>
    </row>
    <row r="62550" spans="1:1">
      <c r="A62550" s="50"/>
    </row>
    <row r="62551" spans="1:1">
      <c r="A62551" s="50"/>
    </row>
    <row r="62552" spans="1:1">
      <c r="A62552" s="50"/>
    </row>
    <row r="62553" spans="1:1">
      <c r="A62553" s="50"/>
    </row>
    <row r="62554" spans="1:1">
      <c r="A62554" s="50"/>
    </row>
    <row r="62555" spans="1:1">
      <c r="A62555" s="50"/>
    </row>
    <row r="62556" spans="1:1" ht="13.5" thickBot="1">
      <c r="A62556" s="47"/>
    </row>
    <row r="62557" spans="1:1">
      <c r="A62557" s="1"/>
    </row>
    <row r="62558" spans="1:1">
      <c r="A62558" s="24"/>
    </row>
    <row r="62559" spans="1:1">
      <c r="A62559" s="26"/>
    </row>
    <row r="62560" spans="1:1">
      <c r="A62560" s="26"/>
    </row>
    <row r="62561" spans="1:1">
      <c r="A62561" s="26"/>
    </row>
    <row r="62562" spans="1:1">
      <c r="A62562" s="26"/>
    </row>
    <row r="62563" spans="1:1">
      <c r="A62563" s="26"/>
    </row>
    <row r="62564" spans="1:1">
      <c r="A62564" s="26"/>
    </row>
    <row r="62565" spans="1:1">
      <c r="A62565" s="26"/>
    </row>
    <row r="62566" spans="1:1">
      <c r="A62566" s="26"/>
    </row>
    <row r="62567" spans="1:1">
      <c r="A62567" s="26"/>
    </row>
    <row r="62568" spans="1:1">
      <c r="A62568" s="26"/>
    </row>
    <row r="62569" spans="1:1">
      <c r="A62569" s="26"/>
    </row>
    <row r="62570" spans="1:1">
      <c r="A62570" s="26"/>
    </row>
    <row r="62571" spans="1:1">
      <c r="A62571" s="26"/>
    </row>
    <row r="62572" spans="1:1">
      <c r="A62572" s="26"/>
    </row>
    <row r="62573" spans="1:1">
      <c r="A62573" s="31"/>
    </row>
    <row r="62574" spans="1:1">
      <c r="A62574" s="24"/>
    </row>
    <row r="62575" spans="1:1">
      <c r="A62575" s="24"/>
    </row>
    <row r="62576" spans="1:1">
      <c r="A62576" s="26"/>
    </row>
    <row r="62577" spans="1:1">
      <c r="A62577" s="26"/>
    </row>
    <row r="62578" spans="1:1">
      <c r="A62578" s="26"/>
    </row>
    <row r="62579" spans="1:1">
      <c r="A62579" s="26"/>
    </row>
    <row r="62580" spans="1:1">
      <c r="A62580" s="26"/>
    </row>
    <row r="62581" spans="1:1">
      <c r="A62581" s="26"/>
    </row>
    <row r="62582" spans="1:1">
      <c r="A62582" s="26"/>
    </row>
    <row r="62583" spans="1:1">
      <c r="A62583" s="26"/>
    </row>
    <row r="62584" spans="1:1">
      <c r="A62584" s="26"/>
    </row>
    <row r="62585" spans="1:1">
      <c r="A62585" s="26"/>
    </row>
    <row r="62586" spans="1:1">
      <c r="A62586" s="26"/>
    </row>
    <row r="62587" spans="1:1">
      <c r="A62587" s="26"/>
    </row>
    <row r="62588" spans="1:1">
      <c r="A62588" s="26"/>
    </row>
    <row r="62589" spans="1:1" ht="13.5" thickBot="1">
      <c r="A62589" s="31"/>
    </row>
    <row r="62590" spans="1:1">
      <c r="A62590" s="44"/>
    </row>
    <row r="62591" spans="1:1" ht="13.5" thickBot="1">
      <c r="A62591" s="47"/>
    </row>
    <row r="62592" spans="1:1">
      <c r="A62592" s="48"/>
    </row>
    <row r="62593" spans="1:1">
      <c r="A62593" s="50"/>
    </row>
    <row r="62594" spans="1:1">
      <c r="A62594" s="50"/>
    </row>
    <row r="62595" spans="1:1">
      <c r="A62595" s="50"/>
    </row>
    <row r="62596" spans="1:1">
      <c r="A62596" s="50"/>
    </row>
    <row r="62597" spans="1:1">
      <c r="A62597" s="50"/>
    </row>
    <row r="62598" spans="1:1">
      <c r="A62598" s="50"/>
    </row>
    <row r="62599" spans="1:1">
      <c r="A62599" s="50"/>
    </row>
    <row r="62600" spans="1:1">
      <c r="A62600" s="50"/>
    </row>
    <row r="62601" spans="1:1">
      <c r="A62601" s="50"/>
    </row>
    <row r="62602" spans="1:1">
      <c r="A62602" s="50"/>
    </row>
    <row r="62603" spans="1:1">
      <c r="A62603" s="50"/>
    </row>
    <row r="62604" spans="1:1">
      <c r="A62604" s="50"/>
    </row>
    <row r="62605" spans="1:1">
      <c r="A62605" s="50"/>
    </row>
    <row r="62606" spans="1:1">
      <c r="A62606" s="50"/>
    </row>
    <row r="62607" spans="1:1">
      <c r="A62607" s="50"/>
    </row>
    <row r="62608" spans="1:1" ht="13.5" thickBot="1">
      <c r="A62608" s="47"/>
    </row>
    <row r="62609" spans="1:1">
      <c r="A62609" s="1"/>
    </row>
    <row r="62610" spans="1:1">
      <c r="A62610" s="24"/>
    </row>
    <row r="62611" spans="1:1">
      <c r="A62611" s="26"/>
    </row>
    <row r="62612" spans="1:1">
      <c r="A62612" s="26"/>
    </row>
    <row r="62613" spans="1:1">
      <c r="A62613" s="26"/>
    </row>
    <row r="62614" spans="1:1">
      <c r="A62614" s="26"/>
    </row>
    <row r="62615" spans="1:1">
      <c r="A62615" s="26"/>
    </row>
    <row r="62616" spans="1:1">
      <c r="A62616" s="26"/>
    </row>
    <row r="62617" spans="1:1">
      <c r="A62617" s="26"/>
    </row>
    <row r="62618" spans="1:1">
      <c r="A62618" s="26"/>
    </row>
    <row r="62619" spans="1:1">
      <c r="A62619" s="26"/>
    </row>
    <row r="62620" spans="1:1">
      <c r="A62620" s="26"/>
    </row>
    <row r="62621" spans="1:1">
      <c r="A62621" s="26"/>
    </row>
    <row r="62622" spans="1:1">
      <c r="A62622" s="26"/>
    </row>
    <row r="62623" spans="1:1">
      <c r="A62623" s="26"/>
    </row>
    <row r="62624" spans="1:1">
      <c r="A62624" s="26"/>
    </row>
    <row r="62625" spans="1:1">
      <c r="A62625" s="31"/>
    </row>
    <row r="62626" spans="1:1">
      <c r="A62626" s="24"/>
    </row>
    <row r="62627" spans="1:1">
      <c r="A62627" s="24"/>
    </row>
    <row r="62628" spans="1:1">
      <c r="A62628" s="26"/>
    </row>
    <row r="62629" spans="1:1">
      <c r="A62629" s="26"/>
    </row>
    <row r="62630" spans="1:1">
      <c r="A62630" s="26"/>
    </row>
    <row r="62631" spans="1:1">
      <c r="A62631" s="26"/>
    </row>
    <row r="62632" spans="1:1">
      <c r="A62632" s="26"/>
    </row>
    <row r="62633" spans="1:1">
      <c r="A62633" s="26"/>
    </row>
    <row r="62634" spans="1:1">
      <c r="A62634" s="26"/>
    </row>
    <row r="62635" spans="1:1">
      <c r="A62635" s="26"/>
    </row>
    <row r="62636" spans="1:1">
      <c r="A62636" s="26"/>
    </row>
    <row r="62637" spans="1:1">
      <c r="A62637" s="26"/>
    </row>
    <row r="62638" spans="1:1">
      <c r="A62638" s="26"/>
    </row>
    <row r="62639" spans="1:1">
      <c r="A62639" s="26"/>
    </row>
    <row r="62640" spans="1:1">
      <c r="A62640" s="26"/>
    </row>
    <row r="62641" spans="1:1" ht="13.5" thickBot="1">
      <c r="A62641" s="31"/>
    </row>
    <row r="62642" spans="1:1">
      <c r="A62642" s="44"/>
    </row>
    <row r="62643" spans="1:1" ht="13.5" thickBot="1">
      <c r="A62643" s="47"/>
    </row>
    <row r="62644" spans="1:1">
      <c r="A62644" s="48"/>
    </row>
    <row r="62645" spans="1:1">
      <c r="A62645" s="50"/>
    </row>
    <row r="62646" spans="1:1">
      <c r="A62646" s="50"/>
    </row>
    <row r="62647" spans="1:1">
      <c r="A62647" s="50"/>
    </row>
    <row r="62648" spans="1:1">
      <c r="A62648" s="50"/>
    </row>
    <row r="62649" spans="1:1">
      <c r="A62649" s="50"/>
    </row>
    <row r="62650" spans="1:1">
      <c r="A62650" s="50"/>
    </row>
    <row r="62651" spans="1:1">
      <c r="A62651" s="50"/>
    </row>
    <row r="62652" spans="1:1">
      <c r="A62652" s="50"/>
    </row>
    <row r="62653" spans="1:1">
      <c r="A62653" s="50"/>
    </row>
    <row r="62654" spans="1:1">
      <c r="A62654" s="50"/>
    </row>
    <row r="62655" spans="1:1">
      <c r="A62655" s="50"/>
    </row>
    <row r="62656" spans="1:1">
      <c r="A62656" s="50"/>
    </row>
    <row r="62657" spans="1:1">
      <c r="A62657" s="50"/>
    </row>
    <row r="62658" spans="1:1">
      <c r="A62658" s="50"/>
    </row>
    <row r="62659" spans="1:1">
      <c r="A62659" s="50"/>
    </row>
    <row r="62660" spans="1:1" ht="13.5" thickBot="1">
      <c r="A62660" s="47"/>
    </row>
    <row r="62661" spans="1:1">
      <c r="A62661" s="1"/>
    </row>
    <row r="62662" spans="1:1">
      <c r="A62662" s="24"/>
    </row>
    <row r="62663" spans="1:1">
      <c r="A62663" s="26"/>
    </row>
    <row r="62664" spans="1:1">
      <c r="A62664" s="26"/>
    </row>
    <row r="62665" spans="1:1">
      <c r="A62665" s="26"/>
    </row>
    <row r="62666" spans="1:1">
      <c r="A62666" s="26"/>
    </row>
    <row r="62667" spans="1:1">
      <c r="A62667" s="26"/>
    </row>
    <row r="62668" spans="1:1">
      <c r="A62668" s="26"/>
    </row>
    <row r="62669" spans="1:1">
      <c r="A62669" s="26"/>
    </row>
    <row r="62670" spans="1:1">
      <c r="A62670" s="26"/>
    </row>
    <row r="62671" spans="1:1">
      <c r="A62671" s="26"/>
    </row>
    <row r="62672" spans="1:1">
      <c r="A62672" s="26"/>
    </row>
    <row r="62673" spans="1:1">
      <c r="A62673" s="26"/>
    </row>
    <row r="62674" spans="1:1">
      <c r="A62674" s="26"/>
    </row>
    <row r="62675" spans="1:1">
      <c r="A62675" s="26"/>
    </row>
    <row r="62676" spans="1:1">
      <c r="A62676" s="26"/>
    </row>
    <row r="62677" spans="1:1">
      <c r="A62677" s="31"/>
    </row>
    <row r="62678" spans="1:1">
      <c r="A62678" s="24"/>
    </row>
    <row r="62679" spans="1:1">
      <c r="A62679" s="24"/>
    </row>
    <row r="62680" spans="1:1">
      <c r="A62680" s="26"/>
    </row>
    <row r="62681" spans="1:1">
      <c r="A62681" s="26"/>
    </row>
    <row r="62682" spans="1:1">
      <c r="A62682" s="26"/>
    </row>
    <row r="62683" spans="1:1">
      <c r="A62683" s="26"/>
    </row>
    <row r="62684" spans="1:1">
      <c r="A62684" s="26"/>
    </row>
    <row r="62685" spans="1:1">
      <c r="A62685" s="26"/>
    </row>
    <row r="62686" spans="1:1">
      <c r="A62686" s="26"/>
    </row>
    <row r="62687" spans="1:1">
      <c r="A62687" s="26"/>
    </row>
    <row r="62688" spans="1:1">
      <c r="A62688" s="26"/>
    </row>
    <row r="62689" spans="1:1">
      <c r="A62689" s="26"/>
    </row>
    <row r="62690" spans="1:1">
      <c r="A62690" s="26"/>
    </row>
    <row r="62691" spans="1:1">
      <c r="A62691" s="26"/>
    </row>
    <row r="62692" spans="1:1">
      <c r="A62692" s="26"/>
    </row>
    <row r="62693" spans="1:1" ht="13.5" thickBot="1">
      <c r="A62693" s="31"/>
    </row>
    <row r="62694" spans="1:1">
      <c r="A62694" s="44"/>
    </row>
    <row r="62695" spans="1:1" ht="13.5" thickBot="1">
      <c r="A62695" s="47"/>
    </row>
    <row r="62696" spans="1:1">
      <c r="A62696" s="48"/>
    </row>
    <row r="62697" spans="1:1">
      <c r="A62697" s="50"/>
    </row>
    <row r="62698" spans="1:1">
      <c r="A62698" s="50"/>
    </row>
    <row r="62699" spans="1:1">
      <c r="A62699" s="50"/>
    </row>
    <row r="62700" spans="1:1">
      <c r="A62700" s="50"/>
    </row>
    <row r="62701" spans="1:1">
      <c r="A62701" s="50"/>
    </row>
    <row r="62702" spans="1:1">
      <c r="A62702" s="50"/>
    </row>
    <row r="62703" spans="1:1">
      <c r="A62703" s="50"/>
    </row>
    <row r="62704" spans="1:1">
      <c r="A62704" s="50"/>
    </row>
    <row r="62705" spans="1:1">
      <c r="A62705" s="50"/>
    </row>
    <row r="62706" spans="1:1">
      <c r="A62706" s="50"/>
    </row>
    <row r="62707" spans="1:1">
      <c r="A62707" s="50"/>
    </row>
    <row r="62708" spans="1:1">
      <c r="A62708" s="50"/>
    </row>
    <row r="62709" spans="1:1">
      <c r="A62709" s="50"/>
    </row>
    <row r="62710" spans="1:1">
      <c r="A62710" s="50"/>
    </row>
    <row r="62711" spans="1:1">
      <c r="A62711" s="50"/>
    </row>
    <row r="62712" spans="1:1" ht="13.5" thickBot="1">
      <c r="A62712" s="47"/>
    </row>
    <row r="62713" spans="1:1">
      <c r="A62713" s="1"/>
    </row>
    <row r="62714" spans="1:1">
      <c r="A62714" s="24"/>
    </row>
    <row r="62715" spans="1:1">
      <c r="A62715" s="26"/>
    </row>
    <row r="62716" spans="1:1">
      <c r="A62716" s="26"/>
    </row>
    <row r="62717" spans="1:1">
      <c r="A62717" s="26"/>
    </row>
    <row r="62718" spans="1:1">
      <c r="A62718" s="26"/>
    </row>
    <row r="62719" spans="1:1">
      <c r="A62719" s="26"/>
    </row>
    <row r="62720" spans="1:1">
      <c r="A62720" s="26"/>
    </row>
    <row r="62721" spans="1:1">
      <c r="A62721" s="26"/>
    </row>
    <row r="62722" spans="1:1">
      <c r="A62722" s="26"/>
    </row>
    <row r="62723" spans="1:1">
      <c r="A62723" s="26"/>
    </row>
    <row r="62724" spans="1:1">
      <c r="A62724" s="26"/>
    </row>
    <row r="62725" spans="1:1">
      <c r="A62725" s="26"/>
    </row>
    <row r="62726" spans="1:1">
      <c r="A62726" s="26"/>
    </row>
    <row r="62727" spans="1:1">
      <c r="A62727" s="26"/>
    </row>
    <row r="62728" spans="1:1">
      <c r="A62728" s="26"/>
    </row>
    <row r="62729" spans="1:1">
      <c r="A62729" s="31"/>
    </row>
    <row r="62730" spans="1:1">
      <c r="A62730" s="24"/>
    </row>
    <row r="62731" spans="1:1">
      <c r="A62731" s="24"/>
    </row>
    <row r="62732" spans="1:1">
      <c r="A62732" s="26"/>
    </row>
    <row r="62733" spans="1:1">
      <c r="A62733" s="26"/>
    </row>
    <row r="62734" spans="1:1">
      <c r="A62734" s="26"/>
    </row>
    <row r="62735" spans="1:1">
      <c r="A62735" s="26"/>
    </row>
    <row r="62736" spans="1:1">
      <c r="A62736" s="26"/>
    </row>
    <row r="62737" spans="1:1">
      <c r="A62737" s="26"/>
    </row>
    <row r="62738" spans="1:1">
      <c r="A62738" s="26"/>
    </row>
    <row r="62739" spans="1:1">
      <c r="A62739" s="26"/>
    </row>
    <row r="62740" spans="1:1">
      <c r="A62740" s="26"/>
    </row>
    <row r="62741" spans="1:1">
      <c r="A62741" s="26"/>
    </row>
    <row r="62742" spans="1:1">
      <c r="A62742" s="26"/>
    </row>
    <row r="62743" spans="1:1">
      <c r="A62743" s="26"/>
    </row>
    <row r="62744" spans="1:1">
      <c r="A62744" s="26"/>
    </row>
    <row r="62745" spans="1:1" ht="13.5" thickBot="1">
      <c r="A62745" s="31"/>
    </row>
    <row r="62746" spans="1:1">
      <c r="A62746" s="44"/>
    </row>
    <row r="62747" spans="1:1" ht="13.5" thickBot="1">
      <c r="A62747" s="47"/>
    </row>
    <row r="62748" spans="1:1">
      <c r="A62748" s="48"/>
    </row>
    <row r="62749" spans="1:1">
      <c r="A62749" s="50"/>
    </row>
    <row r="62750" spans="1:1">
      <c r="A62750" s="50"/>
    </row>
    <row r="62751" spans="1:1">
      <c r="A62751" s="50"/>
    </row>
    <row r="62752" spans="1:1">
      <c r="A62752" s="50"/>
    </row>
    <row r="62753" spans="1:1">
      <c r="A62753" s="50"/>
    </row>
    <row r="62754" spans="1:1">
      <c r="A62754" s="50"/>
    </row>
    <row r="62755" spans="1:1">
      <c r="A62755" s="50"/>
    </row>
    <row r="62756" spans="1:1">
      <c r="A62756" s="50"/>
    </row>
    <row r="62757" spans="1:1">
      <c r="A62757" s="50"/>
    </row>
    <row r="62758" spans="1:1">
      <c r="A62758" s="50"/>
    </row>
    <row r="62759" spans="1:1">
      <c r="A62759" s="50"/>
    </row>
    <row r="62760" spans="1:1">
      <c r="A62760" s="50"/>
    </row>
    <row r="62761" spans="1:1">
      <c r="A62761" s="50"/>
    </row>
    <row r="62762" spans="1:1">
      <c r="A62762" s="50"/>
    </row>
    <row r="62763" spans="1:1">
      <c r="A62763" s="50"/>
    </row>
    <row r="62764" spans="1:1" ht="13.5" thickBot="1">
      <c r="A62764" s="47"/>
    </row>
    <row r="62765" spans="1:1">
      <c r="A62765" s="1"/>
    </row>
    <row r="62766" spans="1:1">
      <c r="A62766" s="24"/>
    </row>
    <row r="62767" spans="1:1">
      <c r="A62767" s="26"/>
    </row>
    <row r="62768" spans="1:1">
      <c r="A62768" s="26"/>
    </row>
    <row r="62769" spans="1:1">
      <c r="A62769" s="26"/>
    </row>
    <row r="62770" spans="1:1">
      <c r="A62770" s="26"/>
    </row>
    <row r="62771" spans="1:1">
      <c r="A62771" s="26"/>
    </row>
    <row r="62772" spans="1:1">
      <c r="A62772" s="26"/>
    </row>
    <row r="62773" spans="1:1">
      <c r="A62773" s="26"/>
    </row>
    <row r="62774" spans="1:1">
      <c r="A62774" s="26"/>
    </row>
    <row r="62775" spans="1:1">
      <c r="A62775" s="26"/>
    </row>
    <row r="62776" spans="1:1">
      <c r="A62776" s="26"/>
    </row>
    <row r="62777" spans="1:1">
      <c r="A62777" s="26"/>
    </row>
    <row r="62778" spans="1:1">
      <c r="A62778" s="26"/>
    </row>
    <row r="62779" spans="1:1">
      <c r="A62779" s="26"/>
    </row>
    <row r="62780" spans="1:1">
      <c r="A62780" s="26"/>
    </row>
    <row r="62781" spans="1:1">
      <c r="A62781" s="31"/>
    </row>
    <row r="62782" spans="1:1">
      <c r="A62782" s="24"/>
    </row>
    <row r="62783" spans="1:1">
      <c r="A62783" s="24"/>
    </row>
    <row r="62784" spans="1:1">
      <c r="A62784" s="26"/>
    </row>
    <row r="62785" spans="1:1">
      <c r="A62785" s="26"/>
    </row>
    <row r="62786" spans="1:1">
      <c r="A62786" s="26"/>
    </row>
    <row r="62787" spans="1:1">
      <c r="A62787" s="26"/>
    </row>
    <row r="62788" spans="1:1">
      <c r="A62788" s="26"/>
    </row>
    <row r="62789" spans="1:1">
      <c r="A62789" s="26"/>
    </row>
    <row r="62790" spans="1:1">
      <c r="A62790" s="26"/>
    </row>
    <row r="62791" spans="1:1">
      <c r="A62791" s="26"/>
    </row>
    <row r="62792" spans="1:1">
      <c r="A62792" s="26"/>
    </row>
    <row r="62793" spans="1:1">
      <c r="A62793" s="26"/>
    </row>
    <row r="62794" spans="1:1">
      <c r="A62794" s="26"/>
    </row>
    <row r="62795" spans="1:1">
      <c r="A62795" s="26"/>
    </row>
    <row r="62796" spans="1:1">
      <c r="A62796" s="26"/>
    </row>
    <row r="62797" spans="1:1" ht="13.5" thickBot="1">
      <c r="A62797" s="31"/>
    </row>
    <row r="62798" spans="1:1">
      <c r="A62798" s="44"/>
    </row>
    <row r="62799" spans="1:1" ht="13.5" thickBot="1">
      <c r="A62799" s="47"/>
    </row>
    <row r="62800" spans="1:1">
      <c r="A62800" s="48"/>
    </row>
    <row r="62801" spans="1:1">
      <c r="A62801" s="50"/>
    </row>
    <row r="62802" spans="1:1">
      <c r="A62802" s="50"/>
    </row>
    <row r="62803" spans="1:1">
      <c r="A62803" s="50"/>
    </row>
    <row r="62804" spans="1:1">
      <c r="A62804" s="50"/>
    </row>
    <row r="62805" spans="1:1">
      <c r="A62805" s="50"/>
    </row>
    <row r="62806" spans="1:1">
      <c r="A62806" s="50"/>
    </row>
    <row r="62807" spans="1:1">
      <c r="A62807" s="50"/>
    </row>
    <row r="62808" spans="1:1">
      <c r="A62808" s="50"/>
    </row>
    <row r="62809" spans="1:1">
      <c r="A62809" s="50"/>
    </row>
    <row r="62810" spans="1:1">
      <c r="A62810" s="50"/>
    </row>
    <row r="62811" spans="1:1">
      <c r="A62811" s="50"/>
    </row>
    <row r="62812" spans="1:1">
      <c r="A62812" s="50"/>
    </row>
    <row r="62813" spans="1:1">
      <c r="A62813" s="50"/>
    </row>
    <row r="62814" spans="1:1">
      <c r="A62814" s="50"/>
    </row>
    <row r="62815" spans="1:1">
      <c r="A62815" s="50"/>
    </row>
    <row r="62816" spans="1:1" ht="13.5" thickBot="1">
      <c r="A62816" s="47"/>
    </row>
    <row r="62817" spans="1:1">
      <c r="A62817" s="1"/>
    </row>
    <row r="62818" spans="1:1">
      <c r="A62818" s="24"/>
    </row>
    <row r="62819" spans="1:1">
      <c r="A62819" s="26"/>
    </row>
    <row r="62820" spans="1:1">
      <c r="A62820" s="26"/>
    </row>
    <row r="62821" spans="1:1">
      <c r="A62821" s="26"/>
    </row>
    <row r="62822" spans="1:1">
      <c r="A62822" s="26"/>
    </row>
    <row r="62823" spans="1:1">
      <c r="A62823" s="26"/>
    </row>
    <row r="62824" spans="1:1">
      <c r="A62824" s="26"/>
    </row>
    <row r="62825" spans="1:1">
      <c r="A62825" s="26"/>
    </row>
    <row r="62826" spans="1:1">
      <c r="A62826" s="26"/>
    </row>
    <row r="62827" spans="1:1">
      <c r="A62827" s="26"/>
    </row>
    <row r="62828" spans="1:1">
      <c r="A62828" s="26"/>
    </row>
    <row r="62829" spans="1:1">
      <c r="A62829" s="26"/>
    </row>
    <row r="62830" spans="1:1">
      <c r="A62830" s="26"/>
    </row>
    <row r="62831" spans="1:1">
      <c r="A62831" s="26"/>
    </row>
    <row r="62832" spans="1:1">
      <c r="A62832" s="26"/>
    </row>
    <row r="62833" spans="1:1">
      <c r="A62833" s="31"/>
    </row>
    <row r="62834" spans="1:1">
      <c r="A62834" s="24"/>
    </row>
    <row r="62835" spans="1:1">
      <c r="A62835" s="24"/>
    </row>
    <row r="62836" spans="1:1">
      <c r="A62836" s="26"/>
    </row>
    <row r="62837" spans="1:1">
      <c r="A62837" s="26"/>
    </row>
    <row r="62838" spans="1:1">
      <c r="A62838" s="26"/>
    </row>
    <row r="62839" spans="1:1">
      <c r="A62839" s="26"/>
    </row>
    <row r="62840" spans="1:1">
      <c r="A62840" s="26"/>
    </row>
    <row r="62841" spans="1:1">
      <c r="A62841" s="26"/>
    </row>
    <row r="62842" spans="1:1">
      <c r="A62842" s="26"/>
    </row>
    <row r="62843" spans="1:1">
      <c r="A62843" s="26"/>
    </row>
    <row r="62844" spans="1:1">
      <c r="A62844" s="26"/>
    </row>
    <row r="62845" spans="1:1">
      <c r="A62845" s="26"/>
    </row>
    <row r="62846" spans="1:1">
      <c r="A62846" s="26"/>
    </row>
    <row r="62847" spans="1:1">
      <c r="A62847" s="26"/>
    </row>
    <row r="62848" spans="1:1">
      <c r="A62848" s="26"/>
    </row>
    <row r="62849" spans="1:1" ht="13.5" thickBot="1">
      <c r="A62849" s="31"/>
    </row>
    <row r="62850" spans="1:1">
      <c r="A62850" s="44"/>
    </row>
    <row r="62851" spans="1:1" ht="13.5" thickBot="1">
      <c r="A62851" s="47"/>
    </row>
    <row r="62852" spans="1:1">
      <c r="A62852" s="48"/>
    </row>
    <row r="62853" spans="1:1">
      <c r="A62853" s="50"/>
    </row>
    <row r="62854" spans="1:1">
      <c r="A62854" s="50"/>
    </row>
    <row r="62855" spans="1:1">
      <c r="A62855" s="50"/>
    </row>
    <row r="62856" spans="1:1">
      <c r="A62856" s="50"/>
    </row>
    <row r="62857" spans="1:1">
      <c r="A62857" s="50"/>
    </row>
    <row r="62858" spans="1:1">
      <c r="A62858" s="50"/>
    </row>
    <row r="62859" spans="1:1">
      <c r="A62859" s="50"/>
    </row>
    <row r="62860" spans="1:1">
      <c r="A62860" s="50"/>
    </row>
    <row r="62861" spans="1:1">
      <c r="A62861" s="50"/>
    </row>
    <row r="62862" spans="1:1">
      <c r="A62862" s="50"/>
    </row>
    <row r="62863" spans="1:1">
      <c r="A62863" s="50"/>
    </row>
    <row r="62864" spans="1:1">
      <c r="A62864" s="50"/>
    </row>
    <row r="62865" spans="1:1">
      <c r="A62865" s="50"/>
    </row>
    <row r="62866" spans="1:1">
      <c r="A62866" s="50"/>
    </row>
    <row r="62867" spans="1:1">
      <c r="A62867" s="50"/>
    </row>
    <row r="62868" spans="1:1" ht="13.5" thickBot="1">
      <c r="A62868" s="47"/>
    </row>
    <row r="62869" spans="1:1">
      <c r="A62869" s="1"/>
    </row>
    <row r="62870" spans="1:1">
      <c r="A62870" s="24"/>
    </row>
    <row r="62871" spans="1:1">
      <c r="A62871" s="26"/>
    </row>
    <row r="62872" spans="1:1">
      <c r="A62872" s="26"/>
    </row>
    <row r="62873" spans="1:1">
      <c r="A62873" s="26"/>
    </row>
    <row r="62874" spans="1:1">
      <c r="A62874" s="26"/>
    </row>
    <row r="62875" spans="1:1">
      <c r="A62875" s="26"/>
    </row>
    <row r="62876" spans="1:1">
      <c r="A62876" s="26"/>
    </row>
    <row r="62877" spans="1:1">
      <c r="A62877" s="26"/>
    </row>
    <row r="62878" spans="1:1">
      <c r="A62878" s="26"/>
    </row>
    <row r="62879" spans="1:1">
      <c r="A62879" s="26"/>
    </row>
    <row r="62880" spans="1:1">
      <c r="A62880" s="26"/>
    </row>
    <row r="62881" spans="1:1">
      <c r="A62881" s="26"/>
    </row>
    <row r="62882" spans="1:1">
      <c r="A62882" s="26"/>
    </row>
    <row r="62883" spans="1:1">
      <c r="A62883" s="26"/>
    </row>
    <row r="62884" spans="1:1">
      <c r="A62884" s="26"/>
    </row>
    <row r="62885" spans="1:1">
      <c r="A62885" s="31"/>
    </row>
    <row r="62886" spans="1:1">
      <c r="A62886" s="24"/>
    </row>
    <row r="62887" spans="1:1">
      <c r="A62887" s="24"/>
    </row>
    <row r="62888" spans="1:1">
      <c r="A62888" s="26"/>
    </row>
    <row r="62889" spans="1:1">
      <c r="A62889" s="26"/>
    </row>
    <row r="62890" spans="1:1">
      <c r="A62890" s="26"/>
    </row>
    <row r="62891" spans="1:1">
      <c r="A62891" s="26"/>
    </row>
    <row r="62892" spans="1:1">
      <c r="A62892" s="26"/>
    </row>
    <row r="62893" spans="1:1">
      <c r="A62893" s="26"/>
    </row>
    <row r="62894" spans="1:1">
      <c r="A62894" s="26"/>
    </row>
    <row r="62895" spans="1:1">
      <c r="A62895" s="26"/>
    </row>
    <row r="62896" spans="1:1">
      <c r="A62896" s="26"/>
    </row>
    <row r="62897" spans="1:1">
      <c r="A62897" s="26"/>
    </row>
    <row r="62898" spans="1:1">
      <c r="A62898" s="26"/>
    </row>
    <row r="62899" spans="1:1">
      <c r="A62899" s="26"/>
    </row>
    <row r="62900" spans="1:1">
      <c r="A62900" s="26"/>
    </row>
    <row r="62901" spans="1:1" ht="13.5" thickBot="1">
      <c r="A62901" s="31"/>
    </row>
    <row r="62902" spans="1:1">
      <c r="A62902" s="44"/>
    </row>
    <row r="62903" spans="1:1" ht="13.5" thickBot="1">
      <c r="A62903" s="47"/>
    </row>
    <row r="62904" spans="1:1">
      <c r="A62904" s="48"/>
    </row>
    <row r="62905" spans="1:1">
      <c r="A62905" s="50"/>
    </row>
    <row r="62906" spans="1:1">
      <c r="A62906" s="50"/>
    </row>
    <row r="62907" spans="1:1">
      <c r="A62907" s="50"/>
    </row>
    <row r="62908" spans="1:1">
      <c r="A62908" s="50"/>
    </row>
    <row r="62909" spans="1:1">
      <c r="A62909" s="50"/>
    </row>
    <row r="62910" spans="1:1">
      <c r="A62910" s="50"/>
    </row>
    <row r="62911" spans="1:1">
      <c r="A62911" s="50"/>
    </row>
    <row r="62912" spans="1:1">
      <c r="A62912" s="50"/>
    </row>
    <row r="62913" spans="1:1">
      <c r="A62913" s="50"/>
    </row>
    <row r="62914" spans="1:1">
      <c r="A62914" s="50"/>
    </row>
    <row r="62915" spans="1:1">
      <c r="A62915" s="50"/>
    </row>
    <row r="62916" spans="1:1">
      <c r="A62916" s="50"/>
    </row>
    <row r="62917" spans="1:1">
      <c r="A62917" s="50"/>
    </row>
    <row r="62918" spans="1:1">
      <c r="A62918" s="50"/>
    </row>
    <row r="62919" spans="1:1">
      <c r="A62919" s="50"/>
    </row>
    <row r="62920" spans="1:1" ht="13.5" thickBot="1">
      <c r="A62920" s="47"/>
    </row>
    <row r="62921" spans="1:1">
      <c r="A62921" s="1"/>
    </row>
    <row r="62922" spans="1:1">
      <c r="A62922" s="24"/>
    </row>
    <row r="62923" spans="1:1">
      <c r="A62923" s="26"/>
    </row>
    <row r="62924" spans="1:1">
      <c r="A62924" s="26"/>
    </row>
    <row r="62925" spans="1:1">
      <c r="A62925" s="26"/>
    </row>
    <row r="62926" spans="1:1">
      <c r="A62926" s="26"/>
    </row>
    <row r="62927" spans="1:1">
      <c r="A62927" s="26"/>
    </row>
    <row r="62928" spans="1:1">
      <c r="A62928" s="26"/>
    </row>
    <row r="62929" spans="1:1">
      <c r="A62929" s="26"/>
    </row>
    <row r="62930" spans="1:1">
      <c r="A62930" s="26"/>
    </row>
    <row r="62931" spans="1:1">
      <c r="A62931" s="26"/>
    </row>
    <row r="62932" spans="1:1">
      <c r="A62932" s="26"/>
    </row>
    <row r="62933" spans="1:1">
      <c r="A62933" s="26"/>
    </row>
    <row r="62934" spans="1:1">
      <c r="A62934" s="26"/>
    </row>
    <row r="62935" spans="1:1">
      <c r="A62935" s="26"/>
    </row>
    <row r="62936" spans="1:1">
      <c r="A62936" s="26"/>
    </row>
    <row r="62937" spans="1:1">
      <c r="A62937" s="31"/>
    </row>
    <row r="62938" spans="1:1">
      <c r="A62938" s="24"/>
    </row>
    <row r="62939" spans="1:1">
      <c r="A62939" s="24"/>
    </row>
    <row r="62940" spans="1:1">
      <c r="A62940" s="26"/>
    </row>
    <row r="62941" spans="1:1">
      <c r="A62941" s="26"/>
    </row>
    <row r="62942" spans="1:1">
      <c r="A62942" s="26"/>
    </row>
    <row r="62943" spans="1:1">
      <c r="A62943" s="26"/>
    </row>
    <row r="62944" spans="1:1">
      <c r="A62944" s="26"/>
    </row>
    <row r="62945" spans="1:1">
      <c r="A62945" s="26"/>
    </row>
    <row r="62946" spans="1:1">
      <c r="A62946" s="26"/>
    </row>
    <row r="62947" spans="1:1">
      <c r="A62947" s="26"/>
    </row>
    <row r="62948" spans="1:1">
      <c r="A62948" s="26"/>
    </row>
    <row r="62949" spans="1:1">
      <c r="A62949" s="26"/>
    </row>
    <row r="62950" spans="1:1">
      <c r="A62950" s="26"/>
    </row>
    <row r="62951" spans="1:1">
      <c r="A62951" s="26"/>
    </row>
    <row r="62952" spans="1:1">
      <c r="A62952" s="26"/>
    </row>
    <row r="62953" spans="1:1" ht="13.5" thickBot="1">
      <c r="A62953" s="31"/>
    </row>
    <row r="62954" spans="1:1">
      <c r="A62954" s="44"/>
    </row>
    <row r="62955" spans="1:1" ht="13.5" thickBot="1">
      <c r="A62955" s="47"/>
    </row>
    <row r="62956" spans="1:1">
      <c r="A62956" s="48"/>
    </row>
    <row r="62957" spans="1:1">
      <c r="A62957" s="50"/>
    </row>
    <row r="62958" spans="1:1">
      <c r="A62958" s="50"/>
    </row>
    <row r="62959" spans="1:1">
      <c r="A62959" s="50"/>
    </row>
    <row r="62960" spans="1:1">
      <c r="A62960" s="50"/>
    </row>
    <row r="62961" spans="1:1">
      <c r="A62961" s="50"/>
    </row>
    <row r="62962" spans="1:1">
      <c r="A62962" s="50"/>
    </row>
    <row r="62963" spans="1:1">
      <c r="A62963" s="50"/>
    </row>
    <row r="62964" spans="1:1">
      <c r="A62964" s="50"/>
    </row>
    <row r="62965" spans="1:1">
      <c r="A62965" s="50"/>
    </row>
    <row r="62966" spans="1:1">
      <c r="A62966" s="50"/>
    </row>
    <row r="62967" spans="1:1">
      <c r="A62967" s="50"/>
    </row>
    <row r="62968" spans="1:1">
      <c r="A62968" s="50"/>
    </row>
    <row r="62969" spans="1:1">
      <c r="A62969" s="50"/>
    </row>
    <row r="62970" spans="1:1">
      <c r="A62970" s="50"/>
    </row>
    <row r="62971" spans="1:1">
      <c r="A62971" s="50"/>
    </row>
    <row r="62972" spans="1:1" ht="13.5" thickBot="1">
      <c r="A62972" s="47"/>
    </row>
    <row r="62973" spans="1:1">
      <c r="A62973" s="1"/>
    </row>
    <row r="62974" spans="1:1">
      <c r="A62974" s="24"/>
    </row>
    <row r="62975" spans="1:1">
      <c r="A62975" s="26"/>
    </row>
    <row r="62976" spans="1:1">
      <c r="A62976" s="26"/>
    </row>
    <row r="62977" spans="1:1">
      <c r="A62977" s="26"/>
    </row>
    <row r="62978" spans="1:1">
      <c r="A62978" s="26"/>
    </row>
    <row r="62979" spans="1:1">
      <c r="A62979" s="26"/>
    </row>
    <row r="62980" spans="1:1">
      <c r="A62980" s="26"/>
    </row>
    <row r="62981" spans="1:1">
      <c r="A62981" s="26"/>
    </row>
    <row r="62982" spans="1:1">
      <c r="A62982" s="26"/>
    </row>
    <row r="62983" spans="1:1">
      <c r="A62983" s="26"/>
    </row>
    <row r="62984" spans="1:1">
      <c r="A62984" s="26"/>
    </row>
    <row r="62985" spans="1:1">
      <c r="A62985" s="26"/>
    </row>
    <row r="62986" spans="1:1">
      <c r="A62986" s="26"/>
    </row>
    <row r="62987" spans="1:1">
      <c r="A62987" s="26"/>
    </row>
    <row r="62988" spans="1:1">
      <c r="A62988" s="26"/>
    </row>
    <row r="62989" spans="1:1">
      <c r="A62989" s="31"/>
    </row>
    <row r="62990" spans="1:1">
      <c r="A62990" s="24"/>
    </row>
    <row r="62991" spans="1:1">
      <c r="A62991" s="24"/>
    </row>
    <row r="62992" spans="1:1">
      <c r="A62992" s="26"/>
    </row>
    <row r="62993" spans="1:1">
      <c r="A62993" s="26"/>
    </row>
    <row r="62994" spans="1:1">
      <c r="A62994" s="26"/>
    </row>
    <row r="62995" spans="1:1">
      <c r="A62995" s="26"/>
    </row>
    <row r="62996" spans="1:1">
      <c r="A62996" s="26"/>
    </row>
    <row r="62997" spans="1:1">
      <c r="A62997" s="26"/>
    </row>
    <row r="62998" spans="1:1">
      <c r="A62998" s="26"/>
    </row>
    <row r="62999" spans="1:1">
      <c r="A62999" s="26"/>
    </row>
    <row r="63000" spans="1:1">
      <c r="A63000" s="26"/>
    </row>
    <row r="63001" spans="1:1">
      <c r="A63001" s="26"/>
    </row>
    <row r="63002" spans="1:1">
      <c r="A63002" s="26"/>
    </row>
    <row r="63003" spans="1:1">
      <c r="A63003" s="26"/>
    </row>
    <row r="63004" spans="1:1">
      <c r="A63004" s="26"/>
    </row>
    <row r="63005" spans="1:1" ht="13.5" thickBot="1">
      <c r="A63005" s="31"/>
    </row>
    <row r="63006" spans="1:1">
      <c r="A63006" s="44"/>
    </row>
    <row r="63007" spans="1:1" ht="13.5" thickBot="1">
      <c r="A63007" s="47"/>
    </row>
    <row r="63008" spans="1:1">
      <c r="A63008" s="48"/>
    </row>
    <row r="63009" spans="1:1">
      <c r="A63009" s="50"/>
    </row>
    <row r="63010" spans="1:1">
      <c r="A63010" s="50"/>
    </row>
    <row r="63011" spans="1:1">
      <c r="A63011" s="50"/>
    </row>
    <row r="63012" spans="1:1">
      <c r="A63012" s="50"/>
    </row>
    <row r="63013" spans="1:1">
      <c r="A63013" s="50"/>
    </row>
    <row r="63014" spans="1:1">
      <c r="A63014" s="50"/>
    </row>
    <row r="63015" spans="1:1">
      <c r="A63015" s="50"/>
    </row>
    <row r="63016" spans="1:1">
      <c r="A63016" s="50"/>
    </row>
    <row r="63017" spans="1:1">
      <c r="A63017" s="50"/>
    </row>
    <row r="63018" spans="1:1">
      <c r="A63018" s="50"/>
    </row>
    <row r="63019" spans="1:1">
      <c r="A63019" s="50"/>
    </row>
    <row r="63020" spans="1:1">
      <c r="A63020" s="50"/>
    </row>
    <row r="63021" spans="1:1">
      <c r="A63021" s="50"/>
    </row>
    <row r="63022" spans="1:1">
      <c r="A63022" s="50"/>
    </row>
    <row r="63023" spans="1:1">
      <c r="A63023" s="50"/>
    </row>
    <row r="63024" spans="1:1" ht="13.5" thickBot="1">
      <c r="A63024" s="47"/>
    </row>
    <row r="63025" spans="1:1">
      <c r="A63025" s="1"/>
    </row>
    <row r="63026" spans="1:1">
      <c r="A63026" s="24"/>
    </row>
    <row r="63027" spans="1:1">
      <c r="A63027" s="26"/>
    </row>
    <row r="63028" spans="1:1">
      <c r="A63028" s="26"/>
    </row>
    <row r="63029" spans="1:1">
      <c r="A63029" s="26"/>
    </row>
    <row r="63030" spans="1:1">
      <c r="A63030" s="26"/>
    </row>
    <row r="63031" spans="1:1">
      <c r="A63031" s="26"/>
    </row>
    <row r="63032" spans="1:1">
      <c r="A63032" s="26"/>
    </row>
    <row r="63033" spans="1:1">
      <c r="A63033" s="26"/>
    </row>
    <row r="63034" spans="1:1">
      <c r="A63034" s="26"/>
    </row>
    <row r="63035" spans="1:1">
      <c r="A63035" s="26"/>
    </row>
    <row r="63036" spans="1:1">
      <c r="A63036" s="26"/>
    </row>
    <row r="63037" spans="1:1">
      <c r="A63037" s="26"/>
    </row>
    <row r="63038" spans="1:1">
      <c r="A63038" s="26"/>
    </row>
    <row r="63039" spans="1:1">
      <c r="A63039" s="26"/>
    </row>
    <row r="63040" spans="1:1">
      <c r="A63040" s="26"/>
    </row>
    <row r="63041" spans="1:1">
      <c r="A63041" s="31"/>
    </row>
    <row r="63042" spans="1:1">
      <c r="A63042" s="24"/>
    </row>
    <row r="63043" spans="1:1">
      <c r="A63043" s="24"/>
    </row>
    <row r="63044" spans="1:1">
      <c r="A63044" s="26"/>
    </row>
    <row r="63045" spans="1:1">
      <c r="A63045" s="26"/>
    </row>
    <row r="63046" spans="1:1">
      <c r="A63046" s="26"/>
    </row>
    <row r="63047" spans="1:1">
      <c r="A63047" s="26"/>
    </row>
    <row r="63048" spans="1:1">
      <c r="A63048" s="26"/>
    </row>
    <row r="63049" spans="1:1">
      <c r="A63049" s="26"/>
    </row>
    <row r="63050" spans="1:1">
      <c r="A63050" s="26"/>
    </row>
    <row r="63051" spans="1:1">
      <c r="A63051" s="26"/>
    </row>
    <row r="63052" spans="1:1">
      <c r="A63052" s="26"/>
    </row>
    <row r="63053" spans="1:1">
      <c r="A63053" s="26"/>
    </row>
    <row r="63054" spans="1:1">
      <c r="A63054" s="26"/>
    </row>
    <row r="63055" spans="1:1">
      <c r="A63055" s="26"/>
    </row>
    <row r="63056" spans="1:1">
      <c r="A63056" s="26"/>
    </row>
    <row r="63057" spans="1:1" ht="13.5" thickBot="1">
      <c r="A63057" s="31"/>
    </row>
    <row r="63058" spans="1:1">
      <c r="A63058" s="44"/>
    </row>
    <row r="63059" spans="1:1" ht="13.5" thickBot="1">
      <c r="A63059" s="47"/>
    </row>
    <row r="63060" spans="1:1">
      <c r="A63060" s="48"/>
    </row>
    <row r="63061" spans="1:1">
      <c r="A63061" s="50"/>
    </row>
    <row r="63062" spans="1:1">
      <c r="A63062" s="50"/>
    </row>
    <row r="63063" spans="1:1">
      <c r="A63063" s="50"/>
    </row>
    <row r="63064" spans="1:1">
      <c r="A63064" s="50"/>
    </row>
    <row r="63065" spans="1:1">
      <c r="A63065" s="50"/>
    </row>
    <row r="63066" spans="1:1">
      <c r="A63066" s="50"/>
    </row>
    <row r="63067" spans="1:1">
      <c r="A63067" s="50"/>
    </row>
    <row r="63068" spans="1:1">
      <c r="A63068" s="50"/>
    </row>
    <row r="63069" spans="1:1">
      <c r="A63069" s="50"/>
    </row>
    <row r="63070" spans="1:1">
      <c r="A63070" s="50"/>
    </row>
    <row r="63071" spans="1:1">
      <c r="A63071" s="50"/>
    </row>
    <row r="63072" spans="1:1">
      <c r="A63072" s="50"/>
    </row>
    <row r="63073" spans="1:1">
      <c r="A63073" s="50"/>
    </row>
    <row r="63074" spans="1:1">
      <c r="A63074" s="50"/>
    </row>
    <row r="63075" spans="1:1">
      <c r="A63075" s="50"/>
    </row>
    <row r="63076" spans="1:1" ht="13.5" thickBot="1">
      <c r="A63076" s="47"/>
    </row>
    <row r="63077" spans="1:1">
      <c r="A63077" s="1"/>
    </row>
    <row r="63078" spans="1:1">
      <c r="A63078" s="24"/>
    </row>
    <row r="63079" spans="1:1">
      <c r="A63079" s="26"/>
    </row>
    <row r="63080" spans="1:1">
      <c r="A63080" s="26"/>
    </row>
    <row r="63081" spans="1:1">
      <c r="A63081" s="26"/>
    </row>
    <row r="63082" spans="1:1">
      <c r="A63082" s="26"/>
    </row>
    <row r="63083" spans="1:1">
      <c r="A63083" s="26"/>
    </row>
    <row r="63084" spans="1:1">
      <c r="A63084" s="26"/>
    </row>
    <row r="63085" spans="1:1">
      <c r="A63085" s="26"/>
    </row>
    <row r="63086" spans="1:1">
      <c r="A63086" s="26"/>
    </row>
    <row r="63087" spans="1:1">
      <c r="A63087" s="26"/>
    </row>
    <row r="63088" spans="1:1">
      <c r="A63088" s="26"/>
    </row>
    <row r="63089" spans="1:1">
      <c r="A63089" s="26"/>
    </row>
    <row r="63090" spans="1:1">
      <c r="A63090" s="26"/>
    </row>
    <row r="63091" spans="1:1">
      <c r="A63091" s="26"/>
    </row>
    <row r="63092" spans="1:1">
      <c r="A63092" s="26"/>
    </row>
    <row r="63093" spans="1:1">
      <c r="A63093" s="31"/>
    </row>
    <row r="63094" spans="1:1">
      <c r="A63094" s="24"/>
    </row>
    <row r="63095" spans="1:1">
      <c r="A63095" s="24"/>
    </row>
    <row r="63096" spans="1:1">
      <c r="A63096" s="26"/>
    </row>
    <row r="63097" spans="1:1">
      <c r="A63097" s="26"/>
    </row>
    <row r="63098" spans="1:1">
      <c r="A63098" s="26"/>
    </row>
    <row r="63099" spans="1:1">
      <c r="A63099" s="26"/>
    </row>
    <row r="63100" spans="1:1">
      <c r="A63100" s="26"/>
    </row>
    <row r="63101" spans="1:1">
      <c r="A63101" s="26"/>
    </row>
    <row r="63102" spans="1:1">
      <c r="A63102" s="26"/>
    </row>
    <row r="63103" spans="1:1">
      <c r="A63103" s="26"/>
    </row>
    <row r="63104" spans="1:1">
      <c r="A63104" s="26"/>
    </row>
    <row r="63105" spans="1:1">
      <c r="A63105" s="26"/>
    </row>
    <row r="63106" spans="1:1">
      <c r="A63106" s="26"/>
    </row>
    <row r="63107" spans="1:1">
      <c r="A63107" s="26"/>
    </row>
    <row r="63108" spans="1:1">
      <c r="A63108" s="26"/>
    </row>
    <row r="63109" spans="1:1" ht="13.5" thickBot="1">
      <c r="A63109" s="31"/>
    </row>
    <row r="63110" spans="1:1">
      <c r="A63110" s="44"/>
    </row>
    <row r="63111" spans="1:1" ht="13.5" thickBot="1">
      <c r="A63111" s="47"/>
    </row>
    <row r="63112" spans="1:1">
      <c r="A63112" s="48"/>
    </row>
    <row r="63113" spans="1:1">
      <c r="A63113" s="50"/>
    </row>
    <row r="63114" spans="1:1">
      <c r="A63114" s="50"/>
    </row>
    <row r="63115" spans="1:1">
      <c r="A63115" s="50"/>
    </row>
    <row r="63116" spans="1:1">
      <c r="A63116" s="50"/>
    </row>
    <row r="63117" spans="1:1">
      <c r="A63117" s="50"/>
    </row>
    <row r="63118" spans="1:1">
      <c r="A63118" s="50"/>
    </row>
    <row r="63119" spans="1:1">
      <c r="A63119" s="50"/>
    </row>
    <row r="63120" spans="1:1">
      <c r="A63120" s="50"/>
    </row>
    <row r="63121" spans="1:1">
      <c r="A63121" s="50"/>
    </row>
    <row r="63122" spans="1:1">
      <c r="A63122" s="50"/>
    </row>
    <row r="63123" spans="1:1">
      <c r="A63123" s="50"/>
    </row>
    <row r="63124" spans="1:1">
      <c r="A63124" s="50"/>
    </row>
    <row r="63125" spans="1:1">
      <c r="A63125" s="50"/>
    </row>
    <row r="63126" spans="1:1">
      <c r="A63126" s="50"/>
    </row>
    <row r="63127" spans="1:1">
      <c r="A63127" s="50"/>
    </row>
    <row r="63128" spans="1:1" ht="13.5" thickBot="1">
      <c r="A63128" s="47"/>
    </row>
    <row r="63129" spans="1:1">
      <c r="A63129" s="1"/>
    </row>
    <row r="63130" spans="1:1">
      <c r="A63130" s="24"/>
    </row>
    <row r="63131" spans="1:1">
      <c r="A63131" s="26"/>
    </row>
    <row r="63132" spans="1:1">
      <c r="A63132" s="26"/>
    </row>
    <row r="63133" spans="1:1">
      <c r="A63133" s="26"/>
    </row>
    <row r="63134" spans="1:1">
      <c r="A63134" s="26"/>
    </row>
    <row r="63135" spans="1:1">
      <c r="A63135" s="26"/>
    </row>
    <row r="63136" spans="1:1">
      <c r="A63136" s="26"/>
    </row>
    <row r="63137" spans="1:1">
      <c r="A63137" s="26"/>
    </row>
    <row r="63138" spans="1:1">
      <c r="A63138" s="26"/>
    </row>
    <row r="63139" spans="1:1">
      <c r="A63139" s="26"/>
    </row>
    <row r="63140" spans="1:1">
      <c r="A63140" s="26"/>
    </row>
    <row r="63141" spans="1:1">
      <c r="A63141" s="26"/>
    </row>
    <row r="63142" spans="1:1">
      <c r="A63142" s="26"/>
    </row>
    <row r="63143" spans="1:1">
      <c r="A63143" s="26"/>
    </row>
    <row r="63144" spans="1:1">
      <c r="A63144" s="26"/>
    </row>
    <row r="63145" spans="1:1">
      <c r="A63145" s="31"/>
    </row>
    <row r="63146" spans="1:1">
      <c r="A63146" s="24"/>
    </row>
    <row r="63147" spans="1:1">
      <c r="A63147" s="24"/>
    </row>
    <row r="63148" spans="1:1">
      <c r="A63148" s="26"/>
    </row>
    <row r="63149" spans="1:1">
      <c r="A63149" s="26"/>
    </row>
    <row r="63150" spans="1:1">
      <c r="A63150" s="26"/>
    </row>
    <row r="63151" spans="1:1">
      <c r="A63151" s="26"/>
    </row>
    <row r="63152" spans="1:1">
      <c r="A63152" s="26"/>
    </row>
    <row r="63153" spans="1:1">
      <c r="A63153" s="26"/>
    </row>
    <row r="63154" spans="1:1">
      <c r="A63154" s="26"/>
    </row>
    <row r="63155" spans="1:1">
      <c r="A63155" s="26"/>
    </row>
    <row r="63156" spans="1:1">
      <c r="A63156" s="26"/>
    </row>
    <row r="63157" spans="1:1">
      <c r="A63157" s="26"/>
    </row>
    <row r="63158" spans="1:1">
      <c r="A63158" s="26"/>
    </row>
    <row r="63159" spans="1:1">
      <c r="A63159" s="26"/>
    </row>
    <row r="63160" spans="1:1">
      <c r="A63160" s="26"/>
    </row>
    <row r="63161" spans="1:1" ht="13.5" thickBot="1">
      <c r="A63161" s="31"/>
    </row>
    <row r="63162" spans="1:1">
      <c r="A63162" s="44"/>
    </row>
    <row r="63163" spans="1:1" ht="13.5" thickBot="1">
      <c r="A63163" s="47"/>
    </row>
    <row r="63164" spans="1:1">
      <c r="A63164" s="48"/>
    </row>
    <row r="63165" spans="1:1">
      <c r="A63165" s="50"/>
    </row>
    <row r="63166" spans="1:1">
      <c r="A63166" s="50"/>
    </row>
    <row r="63167" spans="1:1">
      <c r="A63167" s="50"/>
    </row>
    <row r="63168" spans="1:1">
      <c r="A63168" s="50"/>
    </row>
    <row r="63169" spans="1:1">
      <c r="A63169" s="50"/>
    </row>
    <row r="63170" spans="1:1">
      <c r="A63170" s="50"/>
    </row>
    <row r="63171" spans="1:1">
      <c r="A63171" s="50"/>
    </row>
    <row r="63172" spans="1:1">
      <c r="A63172" s="50"/>
    </row>
    <row r="63173" spans="1:1">
      <c r="A63173" s="50"/>
    </row>
    <row r="63174" spans="1:1">
      <c r="A63174" s="50"/>
    </row>
    <row r="63175" spans="1:1">
      <c r="A63175" s="50"/>
    </row>
    <row r="63176" spans="1:1">
      <c r="A63176" s="50"/>
    </row>
    <row r="63177" spans="1:1">
      <c r="A63177" s="50"/>
    </row>
    <row r="63178" spans="1:1">
      <c r="A63178" s="50"/>
    </row>
    <row r="63179" spans="1:1">
      <c r="A63179" s="50"/>
    </row>
    <row r="63180" spans="1:1" ht="13.5" thickBot="1">
      <c r="A63180" s="47"/>
    </row>
    <row r="63181" spans="1:1">
      <c r="A63181" s="1"/>
    </row>
    <row r="63182" spans="1:1">
      <c r="A63182" s="24"/>
    </row>
    <row r="63183" spans="1:1">
      <c r="A63183" s="26"/>
    </row>
    <row r="63184" spans="1:1">
      <c r="A63184" s="26"/>
    </row>
    <row r="63185" spans="1:1">
      <c r="A63185" s="26"/>
    </row>
    <row r="63186" spans="1:1">
      <c r="A63186" s="26"/>
    </row>
    <row r="63187" spans="1:1">
      <c r="A63187" s="26"/>
    </row>
    <row r="63188" spans="1:1">
      <c r="A63188" s="26"/>
    </row>
    <row r="63189" spans="1:1">
      <c r="A63189" s="26"/>
    </row>
    <row r="63190" spans="1:1">
      <c r="A63190" s="26"/>
    </row>
    <row r="63191" spans="1:1">
      <c r="A63191" s="26"/>
    </row>
    <row r="63192" spans="1:1">
      <c r="A63192" s="26"/>
    </row>
    <row r="63193" spans="1:1">
      <c r="A63193" s="26"/>
    </row>
    <row r="63194" spans="1:1">
      <c r="A63194" s="26"/>
    </row>
    <row r="63195" spans="1:1">
      <c r="A63195" s="26"/>
    </row>
    <row r="63196" spans="1:1">
      <c r="A63196" s="26"/>
    </row>
    <row r="63197" spans="1:1">
      <c r="A63197" s="31"/>
    </row>
    <row r="63198" spans="1:1">
      <c r="A63198" s="24"/>
    </row>
    <row r="63199" spans="1:1">
      <c r="A63199" s="24"/>
    </row>
    <row r="63200" spans="1:1">
      <c r="A63200" s="26"/>
    </row>
    <row r="63201" spans="1:1">
      <c r="A63201" s="26"/>
    </row>
    <row r="63202" spans="1:1">
      <c r="A63202" s="26"/>
    </row>
    <row r="63203" spans="1:1">
      <c r="A63203" s="26"/>
    </row>
    <row r="63204" spans="1:1">
      <c r="A63204" s="26"/>
    </row>
    <row r="63205" spans="1:1">
      <c r="A63205" s="26"/>
    </row>
    <row r="63206" spans="1:1">
      <c r="A63206" s="26"/>
    </row>
    <row r="63207" spans="1:1">
      <c r="A63207" s="26"/>
    </row>
    <row r="63208" spans="1:1">
      <c r="A63208" s="26"/>
    </row>
    <row r="63209" spans="1:1">
      <c r="A63209" s="26"/>
    </row>
    <row r="63210" spans="1:1">
      <c r="A63210" s="26"/>
    </row>
    <row r="63211" spans="1:1">
      <c r="A63211" s="26"/>
    </row>
    <row r="63212" spans="1:1">
      <c r="A63212" s="26"/>
    </row>
    <row r="63213" spans="1:1" ht="13.5" thickBot="1">
      <c r="A63213" s="31"/>
    </row>
    <row r="63214" spans="1:1">
      <c r="A63214" s="44"/>
    </row>
    <row r="63215" spans="1:1" ht="13.5" thickBot="1">
      <c r="A63215" s="47"/>
    </row>
    <row r="63216" spans="1:1">
      <c r="A63216" s="48"/>
    </row>
    <row r="63217" spans="1:1">
      <c r="A63217" s="50"/>
    </row>
    <row r="63218" spans="1:1">
      <c r="A63218" s="50"/>
    </row>
    <row r="63219" spans="1:1">
      <c r="A63219" s="50"/>
    </row>
    <row r="63220" spans="1:1">
      <c r="A63220" s="50"/>
    </row>
    <row r="63221" spans="1:1">
      <c r="A63221" s="50"/>
    </row>
    <row r="63222" spans="1:1">
      <c r="A63222" s="50"/>
    </row>
    <row r="63223" spans="1:1">
      <c r="A63223" s="50"/>
    </row>
    <row r="63224" spans="1:1">
      <c r="A63224" s="50"/>
    </row>
    <row r="63225" spans="1:1">
      <c r="A63225" s="50"/>
    </row>
    <row r="63226" spans="1:1">
      <c r="A63226" s="50"/>
    </row>
    <row r="63227" spans="1:1">
      <c r="A63227" s="50"/>
    </row>
    <row r="63228" spans="1:1">
      <c r="A63228" s="50"/>
    </row>
    <row r="63229" spans="1:1">
      <c r="A63229" s="50"/>
    </row>
    <row r="63230" spans="1:1">
      <c r="A63230" s="50"/>
    </row>
    <row r="63231" spans="1:1">
      <c r="A63231" s="50"/>
    </row>
    <row r="63232" spans="1:1" ht="13.5" thickBot="1">
      <c r="A63232" s="47"/>
    </row>
    <row r="63233" spans="1:1">
      <c r="A63233" s="1"/>
    </row>
    <row r="63234" spans="1:1">
      <c r="A63234" s="24"/>
    </row>
    <row r="63235" spans="1:1">
      <c r="A63235" s="26"/>
    </row>
    <row r="63236" spans="1:1">
      <c r="A63236" s="26"/>
    </row>
    <row r="63237" spans="1:1">
      <c r="A63237" s="26"/>
    </row>
    <row r="63238" spans="1:1">
      <c r="A63238" s="26"/>
    </row>
    <row r="63239" spans="1:1">
      <c r="A63239" s="26"/>
    </row>
    <row r="63240" spans="1:1">
      <c r="A63240" s="26"/>
    </row>
    <row r="63241" spans="1:1">
      <c r="A63241" s="26"/>
    </row>
    <row r="63242" spans="1:1">
      <c r="A63242" s="26"/>
    </row>
    <row r="63243" spans="1:1">
      <c r="A63243" s="26"/>
    </row>
    <row r="63244" spans="1:1">
      <c r="A63244" s="26"/>
    </row>
    <row r="63245" spans="1:1">
      <c r="A63245" s="26"/>
    </row>
    <row r="63246" spans="1:1">
      <c r="A63246" s="26"/>
    </row>
    <row r="63247" spans="1:1">
      <c r="A63247" s="26"/>
    </row>
    <row r="63248" spans="1:1">
      <c r="A63248" s="26"/>
    </row>
    <row r="63249" spans="1:1">
      <c r="A63249" s="31"/>
    </row>
    <row r="63250" spans="1:1">
      <c r="A63250" s="24"/>
    </row>
    <row r="63251" spans="1:1">
      <c r="A63251" s="24"/>
    </row>
    <row r="63252" spans="1:1">
      <c r="A63252" s="26"/>
    </row>
    <row r="63253" spans="1:1">
      <c r="A63253" s="26"/>
    </row>
    <row r="63254" spans="1:1">
      <c r="A63254" s="26"/>
    </row>
    <row r="63255" spans="1:1">
      <c r="A63255" s="26"/>
    </row>
    <row r="63256" spans="1:1">
      <c r="A63256" s="26"/>
    </row>
    <row r="63257" spans="1:1">
      <c r="A63257" s="26"/>
    </row>
    <row r="63258" spans="1:1">
      <c r="A63258" s="26"/>
    </row>
    <row r="63259" spans="1:1">
      <c r="A63259" s="26"/>
    </row>
    <row r="63260" spans="1:1">
      <c r="A63260" s="26"/>
    </row>
    <row r="63261" spans="1:1">
      <c r="A63261" s="26"/>
    </row>
    <row r="63262" spans="1:1">
      <c r="A63262" s="26"/>
    </row>
    <row r="63263" spans="1:1">
      <c r="A63263" s="26"/>
    </row>
    <row r="63264" spans="1:1">
      <c r="A63264" s="26"/>
    </row>
    <row r="63265" spans="1:1" ht="13.5" thickBot="1">
      <c r="A63265" s="31"/>
    </row>
    <row r="63266" spans="1:1">
      <c r="A63266" s="44"/>
    </row>
    <row r="63267" spans="1:1" ht="13.5" thickBot="1">
      <c r="A63267" s="47"/>
    </row>
    <row r="63268" spans="1:1">
      <c r="A63268" s="48"/>
    </row>
    <row r="63269" spans="1:1">
      <c r="A63269" s="50"/>
    </row>
    <row r="63270" spans="1:1">
      <c r="A63270" s="50"/>
    </row>
    <row r="63271" spans="1:1">
      <c r="A63271" s="50"/>
    </row>
    <row r="63272" spans="1:1">
      <c r="A63272" s="50"/>
    </row>
    <row r="63273" spans="1:1">
      <c r="A63273" s="50"/>
    </row>
    <row r="63274" spans="1:1">
      <c r="A63274" s="50"/>
    </row>
    <row r="63275" spans="1:1">
      <c r="A63275" s="50"/>
    </row>
    <row r="63276" spans="1:1">
      <c r="A63276" s="50"/>
    </row>
    <row r="63277" spans="1:1">
      <c r="A63277" s="50"/>
    </row>
    <row r="63278" spans="1:1">
      <c r="A63278" s="50"/>
    </row>
    <row r="63279" spans="1:1">
      <c r="A63279" s="50"/>
    </row>
    <row r="63280" spans="1:1">
      <c r="A63280" s="50"/>
    </row>
    <row r="63281" spans="1:1">
      <c r="A63281" s="50"/>
    </row>
    <row r="63282" spans="1:1">
      <c r="A63282" s="50"/>
    </row>
    <row r="63283" spans="1:1">
      <c r="A63283" s="50"/>
    </row>
    <row r="63284" spans="1:1" ht="13.5" thickBot="1">
      <c r="A63284" s="47"/>
    </row>
    <row r="63285" spans="1:1">
      <c r="A63285" s="1"/>
    </row>
    <row r="63286" spans="1:1">
      <c r="A63286" s="24"/>
    </row>
    <row r="63287" spans="1:1">
      <c r="A63287" s="26"/>
    </row>
    <row r="63288" spans="1:1">
      <c r="A63288" s="26"/>
    </row>
    <row r="63289" spans="1:1">
      <c r="A63289" s="26"/>
    </row>
    <row r="63290" spans="1:1">
      <c r="A63290" s="26"/>
    </row>
    <row r="63291" spans="1:1">
      <c r="A63291" s="26"/>
    </row>
    <row r="63292" spans="1:1">
      <c r="A63292" s="26"/>
    </row>
    <row r="63293" spans="1:1">
      <c r="A63293" s="26"/>
    </row>
    <row r="63294" spans="1:1">
      <c r="A63294" s="26"/>
    </row>
    <row r="63295" spans="1:1">
      <c r="A63295" s="26"/>
    </row>
    <row r="63296" spans="1:1">
      <c r="A63296" s="26"/>
    </row>
    <row r="63297" spans="1:1">
      <c r="A63297" s="26"/>
    </row>
    <row r="63298" spans="1:1">
      <c r="A63298" s="26"/>
    </row>
    <row r="63299" spans="1:1">
      <c r="A63299" s="26"/>
    </row>
    <row r="63300" spans="1:1">
      <c r="A63300" s="26"/>
    </row>
    <row r="63301" spans="1:1">
      <c r="A63301" s="31"/>
    </row>
    <row r="63302" spans="1:1">
      <c r="A63302" s="24"/>
    </row>
    <row r="63303" spans="1:1">
      <c r="A63303" s="24"/>
    </row>
    <row r="63304" spans="1:1">
      <c r="A63304" s="26"/>
    </row>
    <row r="63305" spans="1:1">
      <c r="A63305" s="26"/>
    </row>
    <row r="63306" spans="1:1">
      <c r="A63306" s="26"/>
    </row>
    <row r="63307" spans="1:1">
      <c r="A63307" s="26"/>
    </row>
    <row r="63308" spans="1:1">
      <c r="A63308" s="26"/>
    </row>
    <row r="63309" spans="1:1">
      <c r="A63309" s="26"/>
    </row>
    <row r="63310" spans="1:1">
      <c r="A63310" s="26"/>
    </row>
    <row r="63311" spans="1:1">
      <c r="A63311" s="26"/>
    </row>
    <row r="63312" spans="1:1">
      <c r="A63312" s="26"/>
    </row>
    <row r="63313" spans="1:1">
      <c r="A63313" s="26"/>
    </row>
    <row r="63314" spans="1:1">
      <c r="A63314" s="26"/>
    </row>
    <row r="63315" spans="1:1">
      <c r="A63315" s="26"/>
    </row>
    <row r="63316" spans="1:1">
      <c r="A63316" s="26"/>
    </row>
    <row r="63317" spans="1:1" ht="13.5" thickBot="1">
      <c r="A63317" s="31"/>
    </row>
    <row r="63318" spans="1:1">
      <c r="A63318" s="44"/>
    </row>
    <row r="63319" spans="1:1" ht="13.5" thickBot="1">
      <c r="A63319" s="47"/>
    </row>
    <row r="63320" spans="1:1">
      <c r="A63320" s="48"/>
    </row>
    <row r="63321" spans="1:1">
      <c r="A63321" s="50"/>
    </row>
    <row r="63322" spans="1:1">
      <c r="A63322" s="50"/>
    </row>
    <row r="63323" spans="1:1">
      <c r="A63323" s="50"/>
    </row>
    <row r="63324" spans="1:1">
      <c r="A63324" s="50"/>
    </row>
    <row r="63325" spans="1:1">
      <c r="A63325" s="50"/>
    </row>
    <row r="63326" spans="1:1">
      <c r="A63326" s="50"/>
    </row>
    <row r="63327" spans="1:1">
      <c r="A63327" s="50"/>
    </row>
    <row r="63328" spans="1:1">
      <c r="A63328" s="50"/>
    </row>
    <row r="63329" spans="1:1">
      <c r="A63329" s="50"/>
    </row>
    <row r="63330" spans="1:1">
      <c r="A63330" s="50"/>
    </row>
    <row r="63331" spans="1:1">
      <c r="A63331" s="50"/>
    </row>
    <row r="63332" spans="1:1">
      <c r="A63332" s="50"/>
    </row>
    <row r="63333" spans="1:1">
      <c r="A63333" s="50"/>
    </row>
    <row r="63334" spans="1:1">
      <c r="A63334" s="50"/>
    </row>
    <row r="63335" spans="1:1">
      <c r="A63335" s="50"/>
    </row>
    <row r="63336" spans="1:1" ht="13.5" thickBot="1">
      <c r="A63336" s="47"/>
    </row>
    <row r="63337" spans="1:1">
      <c r="A63337" s="1"/>
    </row>
    <row r="63338" spans="1:1">
      <c r="A63338" s="24"/>
    </row>
    <row r="63339" spans="1:1">
      <c r="A63339" s="26"/>
    </row>
    <row r="63340" spans="1:1">
      <c r="A63340" s="26"/>
    </row>
    <row r="63341" spans="1:1">
      <c r="A63341" s="26"/>
    </row>
    <row r="63342" spans="1:1">
      <c r="A63342" s="26"/>
    </row>
    <row r="63343" spans="1:1">
      <c r="A63343" s="26"/>
    </row>
    <row r="63344" spans="1:1">
      <c r="A63344" s="26"/>
    </row>
    <row r="63345" spans="1:1">
      <c r="A63345" s="26"/>
    </row>
    <row r="63346" spans="1:1">
      <c r="A63346" s="26"/>
    </row>
    <row r="63347" spans="1:1">
      <c r="A63347" s="26"/>
    </row>
    <row r="63348" spans="1:1">
      <c r="A63348" s="26"/>
    </row>
    <row r="63349" spans="1:1">
      <c r="A63349" s="26"/>
    </row>
    <row r="63350" spans="1:1">
      <c r="A63350" s="26"/>
    </row>
    <row r="63351" spans="1:1">
      <c r="A63351" s="26"/>
    </row>
    <row r="63352" spans="1:1">
      <c r="A63352" s="26"/>
    </row>
    <row r="63353" spans="1:1">
      <c r="A63353" s="31"/>
    </row>
    <row r="63354" spans="1:1">
      <c r="A63354" s="24"/>
    </row>
    <row r="63355" spans="1:1">
      <c r="A63355" s="24"/>
    </row>
    <row r="63356" spans="1:1">
      <c r="A63356" s="26"/>
    </row>
    <row r="63357" spans="1:1">
      <c r="A63357" s="26"/>
    </row>
    <row r="63358" spans="1:1">
      <c r="A63358" s="26"/>
    </row>
    <row r="63359" spans="1:1">
      <c r="A63359" s="26"/>
    </row>
    <row r="63360" spans="1:1">
      <c r="A63360" s="26"/>
    </row>
    <row r="63361" spans="1:1">
      <c r="A63361" s="26"/>
    </row>
    <row r="63362" spans="1:1">
      <c r="A63362" s="26"/>
    </row>
    <row r="63363" spans="1:1">
      <c r="A63363" s="26"/>
    </row>
    <row r="63364" spans="1:1">
      <c r="A63364" s="26"/>
    </row>
    <row r="63365" spans="1:1">
      <c r="A63365" s="26"/>
    </row>
    <row r="63366" spans="1:1">
      <c r="A63366" s="26"/>
    </row>
    <row r="63367" spans="1:1">
      <c r="A63367" s="26"/>
    </row>
    <row r="63368" spans="1:1">
      <c r="A63368" s="26"/>
    </row>
    <row r="63369" spans="1:1" ht="13.5" thickBot="1">
      <c r="A63369" s="31"/>
    </row>
    <row r="63370" spans="1:1">
      <c r="A63370" s="44"/>
    </row>
    <row r="63371" spans="1:1" ht="13.5" thickBot="1">
      <c r="A63371" s="47"/>
    </row>
    <row r="63372" spans="1:1">
      <c r="A63372" s="48"/>
    </row>
    <row r="63373" spans="1:1">
      <c r="A63373" s="50"/>
    </row>
    <row r="63374" spans="1:1">
      <c r="A63374" s="50"/>
    </row>
    <row r="63375" spans="1:1">
      <c r="A63375" s="50"/>
    </row>
    <row r="63376" spans="1:1">
      <c r="A63376" s="50"/>
    </row>
    <row r="63377" spans="1:1">
      <c r="A63377" s="50"/>
    </row>
    <row r="63378" spans="1:1">
      <c r="A63378" s="50"/>
    </row>
    <row r="63379" spans="1:1">
      <c r="A63379" s="50"/>
    </row>
    <row r="63380" spans="1:1">
      <c r="A63380" s="50"/>
    </row>
    <row r="63381" spans="1:1">
      <c r="A63381" s="50"/>
    </row>
    <row r="63382" spans="1:1">
      <c r="A63382" s="50"/>
    </row>
    <row r="63383" spans="1:1">
      <c r="A63383" s="50"/>
    </row>
    <row r="63384" spans="1:1">
      <c r="A63384" s="50"/>
    </row>
    <row r="63385" spans="1:1">
      <c r="A63385" s="50"/>
    </row>
    <row r="63386" spans="1:1">
      <c r="A63386" s="50"/>
    </row>
    <row r="63387" spans="1:1">
      <c r="A63387" s="50"/>
    </row>
    <row r="63388" spans="1:1" ht="13.5" thickBot="1">
      <c r="A63388" s="47"/>
    </row>
    <row r="63389" spans="1:1">
      <c r="A63389" s="1"/>
    </row>
    <row r="63390" spans="1:1">
      <c r="A63390" s="24"/>
    </row>
    <row r="63391" spans="1:1">
      <c r="A63391" s="26"/>
    </row>
    <row r="63392" spans="1:1">
      <c r="A63392" s="26"/>
    </row>
    <row r="63393" spans="1:1">
      <c r="A63393" s="26"/>
    </row>
    <row r="63394" spans="1:1">
      <c r="A63394" s="26"/>
    </row>
    <row r="63395" spans="1:1">
      <c r="A63395" s="26"/>
    </row>
    <row r="63396" spans="1:1">
      <c r="A63396" s="26"/>
    </row>
    <row r="63397" spans="1:1">
      <c r="A63397" s="26"/>
    </row>
    <row r="63398" spans="1:1">
      <c r="A63398" s="26"/>
    </row>
    <row r="63399" spans="1:1">
      <c r="A63399" s="26"/>
    </row>
    <row r="63400" spans="1:1">
      <c r="A63400" s="26"/>
    </row>
    <row r="63401" spans="1:1">
      <c r="A63401" s="26"/>
    </row>
    <row r="63402" spans="1:1">
      <c r="A63402" s="26"/>
    </row>
    <row r="63403" spans="1:1">
      <c r="A63403" s="26"/>
    </row>
    <row r="63404" spans="1:1">
      <c r="A63404" s="26"/>
    </row>
    <row r="63405" spans="1:1">
      <c r="A63405" s="31"/>
    </row>
    <row r="63406" spans="1:1">
      <c r="A63406" s="24"/>
    </row>
    <row r="63407" spans="1:1">
      <c r="A63407" s="24"/>
    </row>
    <row r="63408" spans="1:1">
      <c r="A63408" s="26"/>
    </row>
    <row r="63409" spans="1:1">
      <c r="A63409" s="26"/>
    </row>
    <row r="63410" spans="1:1">
      <c r="A63410" s="26"/>
    </row>
    <row r="63411" spans="1:1">
      <c r="A63411" s="26"/>
    </row>
    <row r="63412" spans="1:1">
      <c r="A63412" s="26"/>
    </row>
    <row r="63413" spans="1:1">
      <c r="A63413" s="26"/>
    </row>
    <row r="63414" spans="1:1">
      <c r="A63414" s="26"/>
    </row>
    <row r="63415" spans="1:1">
      <c r="A63415" s="26"/>
    </row>
    <row r="63416" spans="1:1">
      <c r="A63416" s="26"/>
    </row>
    <row r="63417" spans="1:1">
      <c r="A63417" s="26"/>
    </row>
    <row r="63418" spans="1:1">
      <c r="A63418" s="26"/>
    </row>
    <row r="63419" spans="1:1">
      <c r="A63419" s="26"/>
    </row>
    <row r="63420" spans="1:1">
      <c r="A63420" s="26"/>
    </row>
    <row r="63421" spans="1:1" ht="13.5" thickBot="1">
      <c r="A63421" s="31"/>
    </row>
    <row r="63422" spans="1:1">
      <c r="A63422" s="44"/>
    </row>
    <row r="63423" spans="1:1" ht="13.5" thickBot="1">
      <c r="A63423" s="47"/>
    </row>
    <row r="63424" spans="1:1">
      <c r="A63424" s="48"/>
    </row>
    <row r="63425" spans="1:1">
      <c r="A63425" s="50"/>
    </row>
    <row r="63426" spans="1:1">
      <c r="A63426" s="50"/>
    </row>
    <row r="63427" spans="1:1">
      <c r="A63427" s="50"/>
    </row>
    <row r="63428" spans="1:1">
      <c r="A63428" s="50"/>
    </row>
    <row r="63429" spans="1:1">
      <c r="A63429" s="50"/>
    </row>
    <row r="63430" spans="1:1">
      <c r="A63430" s="50"/>
    </row>
    <row r="63431" spans="1:1">
      <c r="A63431" s="50"/>
    </row>
    <row r="63432" spans="1:1">
      <c r="A63432" s="50"/>
    </row>
    <row r="63433" spans="1:1">
      <c r="A63433" s="50"/>
    </row>
    <row r="63434" spans="1:1">
      <c r="A63434" s="50"/>
    </row>
    <row r="63435" spans="1:1">
      <c r="A63435" s="50"/>
    </row>
    <row r="63436" spans="1:1">
      <c r="A63436" s="50"/>
    </row>
    <row r="63437" spans="1:1">
      <c r="A63437" s="50"/>
    </row>
    <row r="63438" spans="1:1">
      <c r="A63438" s="50"/>
    </row>
    <row r="63439" spans="1:1">
      <c r="A63439" s="50"/>
    </row>
    <row r="63440" spans="1:1" ht="13.5" thickBot="1">
      <c r="A63440" s="47"/>
    </row>
    <row r="63441" spans="1:1">
      <c r="A63441" s="1"/>
    </row>
    <row r="63442" spans="1:1">
      <c r="A63442" s="24"/>
    </row>
    <row r="63443" spans="1:1">
      <c r="A63443" s="26"/>
    </row>
    <row r="63444" spans="1:1">
      <c r="A63444" s="26"/>
    </row>
    <row r="63445" spans="1:1">
      <c r="A63445" s="26"/>
    </row>
    <row r="63446" spans="1:1">
      <c r="A63446" s="26"/>
    </row>
    <row r="63447" spans="1:1">
      <c r="A63447" s="26"/>
    </row>
    <row r="63448" spans="1:1">
      <c r="A63448" s="26"/>
    </row>
    <row r="63449" spans="1:1">
      <c r="A63449" s="26"/>
    </row>
    <row r="63450" spans="1:1">
      <c r="A63450" s="26"/>
    </row>
    <row r="63451" spans="1:1">
      <c r="A63451" s="26"/>
    </row>
    <row r="63452" spans="1:1">
      <c r="A63452" s="26"/>
    </row>
    <row r="63453" spans="1:1">
      <c r="A63453" s="26"/>
    </row>
    <row r="63454" spans="1:1">
      <c r="A63454" s="26"/>
    </row>
    <row r="63455" spans="1:1">
      <c r="A63455" s="26"/>
    </row>
    <row r="63456" spans="1:1">
      <c r="A63456" s="26"/>
    </row>
    <row r="63457" spans="1:1">
      <c r="A63457" s="31"/>
    </row>
    <row r="63458" spans="1:1">
      <c r="A63458" s="24"/>
    </row>
    <row r="63459" spans="1:1">
      <c r="A63459" s="24"/>
    </row>
    <row r="63460" spans="1:1">
      <c r="A63460" s="26"/>
    </row>
    <row r="63461" spans="1:1">
      <c r="A63461" s="26"/>
    </row>
    <row r="63462" spans="1:1">
      <c r="A63462" s="26"/>
    </row>
    <row r="63463" spans="1:1">
      <c r="A63463" s="26"/>
    </row>
    <row r="63464" spans="1:1">
      <c r="A63464" s="26"/>
    </row>
    <row r="63465" spans="1:1">
      <c r="A63465" s="26"/>
    </row>
    <row r="63466" spans="1:1">
      <c r="A63466" s="26"/>
    </row>
    <row r="63467" spans="1:1">
      <c r="A63467" s="26"/>
    </row>
    <row r="63468" spans="1:1">
      <c r="A63468" s="26"/>
    </row>
    <row r="63469" spans="1:1">
      <c r="A63469" s="26"/>
    </row>
    <row r="63470" spans="1:1">
      <c r="A63470" s="26"/>
    </row>
    <row r="63471" spans="1:1">
      <c r="A63471" s="26"/>
    </row>
    <row r="63472" spans="1:1">
      <c r="A63472" s="26"/>
    </row>
    <row r="63473" spans="1:1" ht="13.5" thickBot="1">
      <c r="A63473" s="31"/>
    </row>
    <row r="63474" spans="1:1">
      <c r="A63474" s="44"/>
    </row>
    <row r="63475" spans="1:1" ht="13.5" thickBot="1">
      <c r="A63475" s="47"/>
    </row>
    <row r="63476" spans="1:1">
      <c r="A63476" s="48"/>
    </row>
    <row r="63477" spans="1:1">
      <c r="A63477" s="50"/>
    </row>
    <row r="63478" spans="1:1">
      <c r="A63478" s="50"/>
    </row>
    <row r="63479" spans="1:1">
      <c r="A63479" s="50"/>
    </row>
    <row r="63480" spans="1:1">
      <c r="A63480" s="50"/>
    </row>
    <row r="63481" spans="1:1">
      <c r="A63481" s="50"/>
    </row>
    <row r="63482" spans="1:1">
      <c r="A63482" s="50"/>
    </row>
    <row r="63483" spans="1:1">
      <c r="A63483" s="50"/>
    </row>
    <row r="63484" spans="1:1">
      <c r="A63484" s="50"/>
    </row>
    <row r="63485" spans="1:1">
      <c r="A63485" s="50"/>
    </row>
    <row r="63486" spans="1:1">
      <c r="A63486" s="50"/>
    </row>
    <row r="63487" spans="1:1">
      <c r="A63487" s="50"/>
    </row>
    <row r="63488" spans="1:1">
      <c r="A63488" s="50"/>
    </row>
    <row r="63489" spans="1:1">
      <c r="A63489" s="50"/>
    </row>
    <row r="63490" spans="1:1">
      <c r="A63490" s="50"/>
    </row>
    <row r="63491" spans="1:1">
      <c r="A63491" s="50"/>
    </row>
    <row r="63492" spans="1:1" ht="13.5" thickBot="1">
      <c r="A63492" s="47"/>
    </row>
    <row r="63493" spans="1:1">
      <c r="A63493" s="1"/>
    </row>
    <row r="63494" spans="1:1">
      <c r="A63494" s="24"/>
    </row>
    <row r="63495" spans="1:1">
      <c r="A63495" s="26"/>
    </row>
    <row r="63496" spans="1:1">
      <c r="A63496" s="26"/>
    </row>
    <row r="63497" spans="1:1">
      <c r="A63497" s="26"/>
    </row>
    <row r="63498" spans="1:1">
      <c r="A63498" s="26"/>
    </row>
    <row r="63499" spans="1:1">
      <c r="A63499" s="26"/>
    </row>
    <row r="63500" spans="1:1">
      <c r="A63500" s="26"/>
    </row>
    <row r="63501" spans="1:1">
      <c r="A63501" s="26"/>
    </row>
    <row r="63502" spans="1:1">
      <c r="A63502" s="26"/>
    </row>
    <row r="63503" spans="1:1">
      <c r="A63503" s="26"/>
    </row>
    <row r="63504" spans="1:1">
      <c r="A63504" s="26"/>
    </row>
    <row r="63505" spans="1:1">
      <c r="A63505" s="26"/>
    </row>
    <row r="63506" spans="1:1">
      <c r="A63506" s="26"/>
    </row>
    <row r="63507" spans="1:1">
      <c r="A63507" s="26"/>
    </row>
    <row r="63508" spans="1:1">
      <c r="A63508" s="26"/>
    </row>
    <row r="63509" spans="1:1">
      <c r="A63509" s="31"/>
    </row>
    <row r="63510" spans="1:1">
      <c r="A63510" s="24"/>
    </row>
    <row r="63511" spans="1:1">
      <c r="A63511" s="24"/>
    </row>
    <row r="63512" spans="1:1">
      <c r="A63512" s="26"/>
    </row>
    <row r="63513" spans="1:1">
      <c r="A63513" s="26"/>
    </row>
    <row r="63514" spans="1:1">
      <c r="A63514" s="26"/>
    </row>
    <row r="63515" spans="1:1">
      <c r="A63515" s="26"/>
    </row>
    <row r="63516" spans="1:1">
      <c r="A63516" s="26"/>
    </row>
    <row r="63517" spans="1:1">
      <c r="A63517" s="26"/>
    </row>
    <row r="63518" spans="1:1">
      <c r="A63518" s="26"/>
    </row>
    <row r="63519" spans="1:1">
      <c r="A63519" s="26"/>
    </row>
    <row r="63520" spans="1:1">
      <c r="A63520" s="26"/>
    </row>
    <row r="63521" spans="1:1">
      <c r="A63521" s="26"/>
    </row>
    <row r="63522" spans="1:1">
      <c r="A63522" s="26"/>
    </row>
    <row r="63523" spans="1:1">
      <c r="A63523" s="26"/>
    </row>
    <row r="63524" spans="1:1">
      <c r="A63524" s="26"/>
    </row>
    <row r="63525" spans="1:1" ht="13.5" thickBot="1">
      <c r="A63525" s="31"/>
    </row>
    <row r="63526" spans="1:1">
      <c r="A63526" s="44"/>
    </row>
    <row r="63527" spans="1:1" ht="13.5" thickBot="1">
      <c r="A63527" s="47"/>
    </row>
    <row r="63528" spans="1:1">
      <c r="A63528" s="48"/>
    </row>
    <row r="63529" spans="1:1">
      <c r="A63529" s="50"/>
    </row>
    <row r="63530" spans="1:1">
      <c r="A63530" s="50"/>
    </row>
    <row r="63531" spans="1:1">
      <c r="A63531" s="50"/>
    </row>
    <row r="63532" spans="1:1">
      <c r="A63532" s="50"/>
    </row>
    <row r="63533" spans="1:1">
      <c r="A63533" s="50"/>
    </row>
    <row r="63534" spans="1:1">
      <c r="A63534" s="50"/>
    </row>
    <row r="63535" spans="1:1">
      <c r="A63535" s="50"/>
    </row>
    <row r="63536" spans="1:1">
      <c r="A63536" s="50"/>
    </row>
    <row r="63537" spans="1:1">
      <c r="A63537" s="50"/>
    </row>
    <row r="63538" spans="1:1">
      <c r="A63538" s="50"/>
    </row>
    <row r="63539" spans="1:1">
      <c r="A63539" s="50"/>
    </row>
    <row r="63540" spans="1:1">
      <c r="A63540" s="50"/>
    </row>
    <row r="63541" spans="1:1">
      <c r="A63541" s="50"/>
    </row>
    <row r="63542" spans="1:1">
      <c r="A63542" s="50"/>
    </row>
    <row r="63543" spans="1:1">
      <c r="A63543" s="50"/>
    </row>
    <row r="63544" spans="1:1" ht="13.5" thickBot="1">
      <c r="A63544" s="47"/>
    </row>
    <row r="63545" spans="1:1">
      <c r="A63545" s="1"/>
    </row>
    <row r="63546" spans="1:1">
      <c r="A63546" s="24"/>
    </row>
    <row r="63547" spans="1:1">
      <c r="A63547" s="26"/>
    </row>
    <row r="63548" spans="1:1">
      <c r="A63548" s="26"/>
    </row>
    <row r="63549" spans="1:1">
      <c r="A63549" s="26"/>
    </row>
    <row r="63550" spans="1:1">
      <c r="A63550" s="26"/>
    </row>
    <row r="63551" spans="1:1">
      <c r="A63551" s="26"/>
    </row>
    <row r="63552" spans="1:1">
      <c r="A63552" s="26"/>
    </row>
    <row r="63553" spans="1:1">
      <c r="A63553" s="26"/>
    </row>
    <row r="63554" spans="1:1">
      <c r="A63554" s="26"/>
    </row>
    <row r="63555" spans="1:1">
      <c r="A63555" s="26"/>
    </row>
    <row r="63556" spans="1:1">
      <c r="A63556" s="26"/>
    </row>
    <row r="63557" spans="1:1">
      <c r="A63557" s="26"/>
    </row>
    <row r="63558" spans="1:1">
      <c r="A63558" s="26"/>
    </row>
    <row r="63559" spans="1:1">
      <c r="A63559" s="26"/>
    </row>
    <row r="63560" spans="1:1">
      <c r="A63560" s="26"/>
    </row>
    <row r="63561" spans="1:1">
      <c r="A63561" s="31"/>
    </row>
    <row r="63562" spans="1:1">
      <c r="A63562" s="24"/>
    </row>
    <row r="63563" spans="1:1">
      <c r="A63563" s="24"/>
    </row>
    <row r="63564" spans="1:1">
      <c r="A63564" s="26"/>
    </row>
    <row r="63565" spans="1:1">
      <c r="A63565" s="26"/>
    </row>
    <row r="63566" spans="1:1">
      <c r="A63566" s="26"/>
    </row>
    <row r="63567" spans="1:1">
      <c r="A63567" s="26"/>
    </row>
    <row r="63568" spans="1:1">
      <c r="A63568" s="26"/>
    </row>
    <row r="63569" spans="1:1">
      <c r="A63569" s="26"/>
    </row>
    <row r="63570" spans="1:1">
      <c r="A63570" s="26"/>
    </row>
    <row r="63571" spans="1:1">
      <c r="A63571" s="26"/>
    </row>
    <row r="63572" spans="1:1">
      <c r="A63572" s="26"/>
    </row>
    <row r="63573" spans="1:1">
      <c r="A63573" s="26"/>
    </row>
    <row r="63574" spans="1:1">
      <c r="A63574" s="26"/>
    </row>
    <row r="63575" spans="1:1">
      <c r="A63575" s="26"/>
    </row>
    <row r="63576" spans="1:1">
      <c r="A63576" s="26"/>
    </row>
    <row r="63577" spans="1:1" ht="13.5" thickBot="1">
      <c r="A63577" s="31"/>
    </row>
    <row r="63578" spans="1:1">
      <c r="A63578" s="44"/>
    </row>
    <row r="63579" spans="1:1" ht="13.5" thickBot="1">
      <c r="A63579" s="47"/>
    </row>
    <row r="63580" spans="1:1">
      <c r="A63580" s="48"/>
    </row>
    <row r="63581" spans="1:1">
      <c r="A63581" s="50"/>
    </row>
    <row r="63582" spans="1:1">
      <c r="A63582" s="50"/>
    </row>
    <row r="63583" spans="1:1">
      <c r="A63583" s="50"/>
    </row>
    <row r="63584" spans="1:1">
      <c r="A63584" s="50"/>
    </row>
    <row r="63585" spans="1:1">
      <c r="A63585" s="50"/>
    </row>
    <row r="63586" spans="1:1">
      <c r="A63586" s="50"/>
    </row>
    <row r="63587" spans="1:1">
      <c r="A63587" s="50"/>
    </row>
    <row r="63588" spans="1:1">
      <c r="A63588" s="50"/>
    </row>
    <row r="63589" spans="1:1">
      <c r="A63589" s="50"/>
    </row>
    <row r="63590" spans="1:1">
      <c r="A63590" s="50"/>
    </row>
    <row r="63591" spans="1:1">
      <c r="A63591" s="50"/>
    </row>
    <row r="63592" spans="1:1">
      <c r="A63592" s="50"/>
    </row>
    <row r="63593" spans="1:1">
      <c r="A63593" s="50"/>
    </row>
    <row r="63594" spans="1:1">
      <c r="A63594" s="50"/>
    </row>
    <row r="63595" spans="1:1">
      <c r="A63595" s="50"/>
    </row>
    <row r="63596" spans="1:1" ht="13.5" thickBot="1">
      <c r="A63596" s="47"/>
    </row>
    <row r="63597" spans="1:1">
      <c r="A63597" s="1"/>
    </row>
    <row r="63598" spans="1:1">
      <c r="A63598" s="24"/>
    </row>
    <row r="63599" spans="1:1">
      <c r="A63599" s="26"/>
    </row>
    <row r="63600" spans="1:1">
      <c r="A63600" s="26"/>
    </row>
    <row r="63601" spans="1:1">
      <c r="A63601" s="26"/>
    </row>
    <row r="63602" spans="1:1">
      <c r="A63602" s="26"/>
    </row>
    <row r="63603" spans="1:1">
      <c r="A63603" s="26"/>
    </row>
    <row r="63604" spans="1:1">
      <c r="A63604" s="26"/>
    </row>
    <row r="63605" spans="1:1">
      <c r="A63605" s="26"/>
    </row>
    <row r="63606" spans="1:1">
      <c r="A63606" s="26"/>
    </row>
    <row r="63607" spans="1:1">
      <c r="A63607" s="26"/>
    </row>
    <row r="63608" spans="1:1">
      <c r="A63608" s="26"/>
    </row>
    <row r="63609" spans="1:1">
      <c r="A63609" s="26"/>
    </row>
    <row r="63610" spans="1:1">
      <c r="A63610" s="26"/>
    </row>
    <row r="63611" spans="1:1">
      <c r="A63611" s="26"/>
    </row>
    <row r="63612" spans="1:1">
      <c r="A63612" s="26"/>
    </row>
    <row r="63613" spans="1:1">
      <c r="A63613" s="31"/>
    </row>
    <row r="63614" spans="1:1">
      <c r="A63614" s="24"/>
    </row>
    <row r="63615" spans="1:1">
      <c r="A63615" s="24"/>
    </row>
    <row r="63616" spans="1:1">
      <c r="A63616" s="26"/>
    </row>
    <row r="63617" spans="1:1">
      <c r="A63617" s="26"/>
    </row>
    <row r="63618" spans="1:1">
      <c r="A63618" s="26"/>
    </row>
    <row r="63619" spans="1:1">
      <c r="A63619" s="26"/>
    </row>
    <row r="63620" spans="1:1">
      <c r="A63620" s="26"/>
    </row>
    <row r="63621" spans="1:1">
      <c r="A63621" s="26"/>
    </row>
    <row r="63622" spans="1:1">
      <c r="A63622" s="26"/>
    </row>
    <row r="63623" spans="1:1">
      <c r="A63623" s="26"/>
    </row>
    <row r="63624" spans="1:1">
      <c r="A63624" s="26"/>
    </row>
    <row r="63625" spans="1:1">
      <c r="A63625" s="26"/>
    </row>
    <row r="63626" spans="1:1">
      <c r="A63626" s="26"/>
    </row>
    <row r="63627" spans="1:1">
      <c r="A63627" s="26"/>
    </row>
    <row r="63628" spans="1:1">
      <c r="A63628" s="26"/>
    </row>
    <row r="63629" spans="1:1" ht="13.5" thickBot="1">
      <c r="A63629" s="31"/>
    </row>
    <row r="63630" spans="1:1">
      <c r="A63630" s="44"/>
    </row>
    <row r="63631" spans="1:1" ht="13.5" thickBot="1">
      <c r="A63631" s="47"/>
    </row>
    <row r="63632" spans="1:1">
      <c r="A63632" s="48"/>
    </row>
    <row r="63633" spans="1:1">
      <c r="A63633" s="50"/>
    </row>
    <row r="63634" spans="1:1">
      <c r="A63634" s="50"/>
    </row>
    <row r="63635" spans="1:1">
      <c r="A63635" s="50"/>
    </row>
    <row r="63636" spans="1:1">
      <c r="A63636" s="50"/>
    </row>
    <row r="63637" spans="1:1">
      <c r="A63637" s="50"/>
    </row>
    <row r="63638" spans="1:1">
      <c r="A63638" s="50"/>
    </row>
    <row r="63639" spans="1:1">
      <c r="A63639" s="50"/>
    </row>
    <row r="63640" spans="1:1">
      <c r="A63640" s="50"/>
    </row>
    <row r="63641" spans="1:1">
      <c r="A63641" s="50"/>
    </row>
    <row r="63642" spans="1:1">
      <c r="A63642" s="50"/>
    </row>
    <row r="63643" spans="1:1">
      <c r="A63643" s="50"/>
    </row>
    <row r="63644" spans="1:1">
      <c r="A63644" s="50"/>
    </row>
    <row r="63645" spans="1:1">
      <c r="A63645" s="50"/>
    </row>
    <row r="63646" spans="1:1">
      <c r="A63646" s="50"/>
    </row>
    <row r="63647" spans="1:1">
      <c r="A63647" s="50"/>
    </row>
    <row r="63648" spans="1:1" ht="13.5" thickBot="1">
      <c r="A63648" s="47"/>
    </row>
    <row r="63649" spans="1:1">
      <c r="A63649" s="1"/>
    </row>
    <row r="63650" spans="1:1">
      <c r="A63650" s="24"/>
    </row>
    <row r="63651" spans="1:1">
      <c r="A63651" s="26"/>
    </row>
    <row r="63652" spans="1:1">
      <c r="A63652" s="26"/>
    </row>
    <row r="63653" spans="1:1">
      <c r="A63653" s="26"/>
    </row>
    <row r="63654" spans="1:1">
      <c r="A63654" s="26"/>
    </row>
    <row r="63655" spans="1:1">
      <c r="A63655" s="26"/>
    </row>
    <row r="63656" spans="1:1">
      <c r="A63656" s="26"/>
    </row>
    <row r="63657" spans="1:1">
      <c r="A63657" s="26"/>
    </row>
    <row r="63658" spans="1:1">
      <c r="A63658" s="26"/>
    </row>
    <row r="63659" spans="1:1">
      <c r="A63659" s="26"/>
    </row>
    <row r="63660" spans="1:1">
      <c r="A63660" s="26"/>
    </row>
    <row r="63661" spans="1:1">
      <c r="A63661" s="26"/>
    </row>
    <row r="63662" spans="1:1">
      <c r="A63662" s="26"/>
    </row>
    <row r="63663" spans="1:1">
      <c r="A63663" s="26"/>
    </row>
    <row r="63664" spans="1:1">
      <c r="A63664" s="26"/>
    </row>
    <row r="63665" spans="1:1">
      <c r="A63665" s="31"/>
    </row>
    <row r="63666" spans="1:1">
      <c r="A63666" s="24"/>
    </row>
    <row r="63667" spans="1:1">
      <c r="A63667" s="24"/>
    </row>
    <row r="63668" spans="1:1">
      <c r="A63668" s="26"/>
    </row>
    <row r="63669" spans="1:1">
      <c r="A63669" s="26"/>
    </row>
    <row r="63670" spans="1:1">
      <c r="A63670" s="26"/>
    </row>
    <row r="63671" spans="1:1">
      <c r="A63671" s="26"/>
    </row>
    <row r="63672" spans="1:1">
      <c r="A63672" s="26"/>
    </row>
    <row r="63673" spans="1:1">
      <c r="A63673" s="26"/>
    </row>
    <row r="63674" spans="1:1">
      <c r="A63674" s="26"/>
    </row>
    <row r="63675" spans="1:1">
      <c r="A63675" s="26"/>
    </row>
    <row r="63676" spans="1:1">
      <c r="A63676" s="26"/>
    </row>
    <row r="63677" spans="1:1">
      <c r="A63677" s="26"/>
    </row>
    <row r="63678" spans="1:1">
      <c r="A63678" s="26"/>
    </row>
    <row r="63679" spans="1:1">
      <c r="A63679" s="26"/>
    </row>
    <row r="63680" spans="1:1">
      <c r="A63680" s="26"/>
    </row>
    <row r="63681" spans="1:1" ht="13.5" thickBot="1">
      <c r="A63681" s="31"/>
    </row>
    <row r="63682" spans="1:1">
      <c r="A63682" s="44"/>
    </row>
    <row r="63683" spans="1:1" ht="13.5" thickBot="1">
      <c r="A63683" s="47"/>
    </row>
    <row r="63684" spans="1:1">
      <c r="A63684" s="48"/>
    </row>
    <row r="63685" spans="1:1">
      <c r="A63685" s="50"/>
    </row>
    <row r="63686" spans="1:1">
      <c r="A63686" s="50"/>
    </row>
    <row r="63687" spans="1:1">
      <c r="A63687" s="50"/>
    </row>
    <row r="63688" spans="1:1">
      <c r="A63688" s="50"/>
    </row>
    <row r="63689" spans="1:1">
      <c r="A63689" s="50"/>
    </row>
    <row r="63690" spans="1:1">
      <c r="A63690" s="50"/>
    </row>
    <row r="63691" spans="1:1">
      <c r="A63691" s="50"/>
    </row>
    <row r="63692" spans="1:1">
      <c r="A63692" s="50"/>
    </row>
    <row r="63693" spans="1:1">
      <c r="A63693" s="50"/>
    </row>
    <row r="63694" spans="1:1">
      <c r="A63694" s="50"/>
    </row>
    <row r="63695" spans="1:1">
      <c r="A63695" s="50"/>
    </row>
    <row r="63696" spans="1:1">
      <c r="A63696" s="50"/>
    </row>
    <row r="63697" spans="1:1">
      <c r="A63697" s="50"/>
    </row>
    <row r="63698" spans="1:1">
      <c r="A63698" s="50"/>
    </row>
    <row r="63699" spans="1:1">
      <c r="A63699" s="50"/>
    </row>
    <row r="63700" spans="1:1" ht="13.5" thickBot="1">
      <c r="A63700" s="47"/>
    </row>
    <row r="63701" spans="1:1">
      <c r="A63701" s="1"/>
    </row>
    <row r="63702" spans="1:1">
      <c r="A63702" s="24"/>
    </row>
    <row r="63703" spans="1:1">
      <c r="A63703" s="26"/>
    </row>
    <row r="63704" spans="1:1">
      <c r="A63704" s="26"/>
    </row>
    <row r="63705" spans="1:1">
      <c r="A63705" s="26"/>
    </row>
    <row r="63706" spans="1:1">
      <c r="A63706" s="26"/>
    </row>
    <row r="63707" spans="1:1">
      <c r="A63707" s="26"/>
    </row>
    <row r="63708" spans="1:1">
      <c r="A63708" s="26"/>
    </row>
    <row r="63709" spans="1:1">
      <c r="A63709" s="26"/>
    </row>
    <row r="63710" spans="1:1">
      <c r="A63710" s="26"/>
    </row>
    <row r="63711" spans="1:1">
      <c r="A63711" s="26"/>
    </row>
    <row r="63712" spans="1:1">
      <c r="A63712" s="26"/>
    </row>
    <row r="63713" spans="1:1">
      <c r="A63713" s="26"/>
    </row>
    <row r="63714" spans="1:1">
      <c r="A63714" s="26"/>
    </row>
    <row r="63715" spans="1:1">
      <c r="A63715" s="26"/>
    </row>
    <row r="63716" spans="1:1">
      <c r="A63716" s="26"/>
    </row>
    <row r="63717" spans="1:1">
      <c r="A63717" s="31"/>
    </row>
    <row r="63718" spans="1:1">
      <c r="A63718" s="24"/>
    </row>
    <row r="63719" spans="1:1">
      <c r="A63719" s="24"/>
    </row>
    <row r="63720" spans="1:1">
      <c r="A63720" s="26"/>
    </row>
    <row r="63721" spans="1:1">
      <c r="A63721" s="26"/>
    </row>
    <row r="63722" spans="1:1">
      <c r="A63722" s="26"/>
    </row>
    <row r="63723" spans="1:1">
      <c r="A63723" s="26"/>
    </row>
    <row r="63724" spans="1:1">
      <c r="A63724" s="26"/>
    </row>
    <row r="63725" spans="1:1">
      <c r="A63725" s="26"/>
    </row>
    <row r="63726" spans="1:1">
      <c r="A63726" s="26"/>
    </row>
    <row r="63727" spans="1:1">
      <c r="A63727" s="26"/>
    </row>
    <row r="63728" spans="1:1">
      <c r="A63728" s="26"/>
    </row>
    <row r="63729" spans="1:1">
      <c r="A63729" s="26"/>
    </row>
    <row r="63730" spans="1:1">
      <c r="A63730" s="26"/>
    </row>
    <row r="63731" spans="1:1">
      <c r="A63731" s="26"/>
    </row>
    <row r="63732" spans="1:1">
      <c r="A63732" s="26"/>
    </row>
    <row r="63733" spans="1:1" ht="13.5" thickBot="1">
      <c r="A63733" s="31"/>
    </row>
    <row r="63734" spans="1:1">
      <c r="A63734" s="44"/>
    </row>
    <row r="63735" spans="1:1" ht="13.5" thickBot="1">
      <c r="A63735" s="47"/>
    </row>
    <row r="63736" spans="1:1">
      <c r="A63736" s="48"/>
    </row>
    <row r="63737" spans="1:1">
      <c r="A63737" s="50"/>
    </row>
    <row r="63738" spans="1:1">
      <c r="A63738" s="50"/>
    </row>
    <row r="63739" spans="1:1">
      <c r="A63739" s="50"/>
    </row>
    <row r="63740" spans="1:1">
      <c r="A63740" s="50"/>
    </row>
    <row r="63741" spans="1:1">
      <c r="A63741" s="50"/>
    </row>
    <row r="63742" spans="1:1">
      <c r="A63742" s="50"/>
    </row>
    <row r="63743" spans="1:1">
      <c r="A63743" s="50"/>
    </row>
    <row r="63744" spans="1:1">
      <c r="A63744" s="50"/>
    </row>
    <row r="63745" spans="1:1">
      <c r="A63745" s="50"/>
    </row>
    <row r="63746" spans="1:1">
      <c r="A63746" s="50"/>
    </row>
    <row r="63747" spans="1:1">
      <c r="A63747" s="50"/>
    </row>
    <row r="63748" spans="1:1">
      <c r="A63748" s="50"/>
    </row>
    <row r="63749" spans="1:1">
      <c r="A63749" s="50"/>
    </row>
    <row r="63750" spans="1:1">
      <c r="A63750" s="50"/>
    </row>
    <row r="63751" spans="1:1">
      <c r="A63751" s="50"/>
    </row>
    <row r="63752" spans="1:1" ht="13.5" thickBot="1">
      <c r="A63752" s="47"/>
    </row>
    <row r="63753" spans="1:1">
      <c r="A63753" s="1"/>
    </row>
    <row r="63754" spans="1:1">
      <c r="A63754" s="24"/>
    </row>
    <row r="63755" spans="1:1">
      <c r="A63755" s="26"/>
    </row>
    <row r="63756" spans="1:1">
      <c r="A63756" s="26"/>
    </row>
    <row r="63757" spans="1:1">
      <c r="A63757" s="26"/>
    </row>
    <row r="63758" spans="1:1">
      <c r="A63758" s="26"/>
    </row>
    <row r="63759" spans="1:1">
      <c r="A63759" s="26"/>
    </row>
    <row r="63760" spans="1:1">
      <c r="A63760" s="26"/>
    </row>
    <row r="63761" spans="1:1">
      <c r="A63761" s="26"/>
    </row>
    <row r="63762" spans="1:1">
      <c r="A63762" s="26"/>
    </row>
    <row r="63763" spans="1:1">
      <c r="A63763" s="26"/>
    </row>
    <row r="63764" spans="1:1">
      <c r="A63764" s="26"/>
    </row>
    <row r="63765" spans="1:1">
      <c r="A63765" s="26"/>
    </row>
    <row r="63766" spans="1:1">
      <c r="A63766" s="26"/>
    </row>
    <row r="63767" spans="1:1">
      <c r="A63767" s="26"/>
    </row>
    <row r="63768" spans="1:1">
      <c r="A63768" s="26"/>
    </row>
    <row r="63769" spans="1:1">
      <c r="A63769" s="31"/>
    </row>
    <row r="63770" spans="1:1">
      <c r="A63770" s="24"/>
    </row>
    <row r="63771" spans="1:1">
      <c r="A63771" s="24"/>
    </row>
    <row r="63772" spans="1:1">
      <c r="A63772" s="26"/>
    </row>
    <row r="63773" spans="1:1">
      <c r="A63773" s="26"/>
    </row>
    <row r="63774" spans="1:1">
      <c r="A63774" s="26"/>
    </row>
    <row r="63775" spans="1:1">
      <c r="A63775" s="26"/>
    </row>
    <row r="63776" spans="1:1">
      <c r="A63776" s="26"/>
    </row>
    <row r="63777" spans="1:1">
      <c r="A63777" s="26"/>
    </row>
    <row r="63778" spans="1:1">
      <c r="A63778" s="26"/>
    </row>
    <row r="63779" spans="1:1">
      <c r="A63779" s="26"/>
    </row>
    <row r="63780" spans="1:1">
      <c r="A63780" s="26"/>
    </row>
    <row r="63781" spans="1:1">
      <c r="A63781" s="26"/>
    </row>
    <row r="63782" spans="1:1">
      <c r="A63782" s="26"/>
    </row>
    <row r="63783" spans="1:1">
      <c r="A63783" s="26"/>
    </row>
    <row r="63784" spans="1:1">
      <c r="A63784" s="26"/>
    </row>
    <row r="63785" spans="1:1" ht="13.5" thickBot="1">
      <c r="A63785" s="31"/>
    </row>
    <row r="63786" spans="1:1">
      <c r="A63786" s="44"/>
    </row>
    <row r="63787" spans="1:1" ht="13.5" thickBot="1">
      <c r="A63787" s="47"/>
    </row>
    <row r="63788" spans="1:1">
      <c r="A63788" s="48"/>
    </row>
    <row r="63789" spans="1:1">
      <c r="A63789" s="50"/>
    </row>
    <row r="63790" spans="1:1">
      <c r="A63790" s="50"/>
    </row>
    <row r="63791" spans="1:1">
      <c r="A63791" s="50"/>
    </row>
    <row r="63792" spans="1:1">
      <c r="A63792" s="50"/>
    </row>
    <row r="63793" spans="1:1">
      <c r="A63793" s="50"/>
    </row>
    <row r="63794" spans="1:1">
      <c r="A63794" s="50"/>
    </row>
    <row r="63795" spans="1:1">
      <c r="A63795" s="50"/>
    </row>
    <row r="63796" spans="1:1">
      <c r="A63796" s="50"/>
    </row>
    <row r="63797" spans="1:1">
      <c r="A63797" s="50"/>
    </row>
    <row r="63798" spans="1:1">
      <c r="A63798" s="50"/>
    </row>
    <row r="63799" spans="1:1">
      <c r="A63799" s="50"/>
    </row>
    <row r="63800" spans="1:1">
      <c r="A63800" s="50"/>
    </row>
    <row r="63801" spans="1:1">
      <c r="A63801" s="50"/>
    </row>
    <row r="63802" spans="1:1">
      <c r="A63802" s="50"/>
    </row>
    <row r="63803" spans="1:1">
      <c r="A63803" s="50"/>
    </row>
    <row r="63804" spans="1:1" ht="13.5" thickBot="1">
      <c r="A63804" s="47"/>
    </row>
    <row r="63805" spans="1:1">
      <c r="A63805" s="1"/>
    </row>
    <row r="63806" spans="1:1">
      <c r="A63806" s="24"/>
    </row>
    <row r="63807" spans="1:1">
      <c r="A63807" s="26"/>
    </row>
    <row r="63808" spans="1:1">
      <c r="A63808" s="26"/>
    </row>
    <row r="63809" spans="1:1">
      <c r="A63809" s="26"/>
    </row>
    <row r="63810" spans="1:1">
      <c r="A63810" s="26"/>
    </row>
    <row r="63811" spans="1:1">
      <c r="A63811" s="26"/>
    </row>
    <row r="63812" spans="1:1">
      <c r="A63812" s="26"/>
    </row>
    <row r="63813" spans="1:1">
      <c r="A63813" s="26"/>
    </row>
    <row r="63814" spans="1:1">
      <c r="A63814" s="26"/>
    </row>
    <row r="63815" spans="1:1">
      <c r="A63815" s="26"/>
    </row>
    <row r="63816" spans="1:1">
      <c r="A63816" s="26"/>
    </row>
    <row r="63817" spans="1:1">
      <c r="A63817" s="26"/>
    </row>
    <row r="63818" spans="1:1">
      <c r="A63818" s="26"/>
    </row>
    <row r="63819" spans="1:1">
      <c r="A63819" s="26"/>
    </row>
    <row r="63820" spans="1:1">
      <c r="A63820" s="26"/>
    </row>
    <row r="63821" spans="1:1">
      <c r="A63821" s="31"/>
    </row>
    <row r="63822" spans="1:1">
      <c r="A63822" s="24"/>
    </row>
    <row r="63823" spans="1:1">
      <c r="A63823" s="24"/>
    </row>
    <row r="63824" spans="1:1">
      <c r="A63824" s="26"/>
    </row>
    <row r="63825" spans="1:1">
      <c r="A63825" s="26"/>
    </row>
    <row r="63826" spans="1:1">
      <c r="A63826" s="26"/>
    </row>
    <row r="63827" spans="1:1">
      <c r="A63827" s="26"/>
    </row>
    <row r="63828" spans="1:1">
      <c r="A63828" s="26"/>
    </row>
    <row r="63829" spans="1:1">
      <c r="A63829" s="26"/>
    </row>
    <row r="63830" spans="1:1">
      <c r="A63830" s="26"/>
    </row>
    <row r="63831" spans="1:1">
      <c r="A63831" s="26"/>
    </row>
    <row r="63832" spans="1:1">
      <c r="A63832" s="26"/>
    </row>
    <row r="63833" spans="1:1">
      <c r="A63833" s="26"/>
    </row>
    <row r="63834" spans="1:1">
      <c r="A63834" s="26"/>
    </row>
    <row r="63835" spans="1:1">
      <c r="A63835" s="26"/>
    </row>
    <row r="63836" spans="1:1">
      <c r="A63836" s="26"/>
    </row>
    <row r="63837" spans="1:1" ht="13.5" thickBot="1">
      <c r="A63837" s="31"/>
    </row>
    <row r="63838" spans="1:1">
      <c r="A63838" s="44"/>
    </row>
    <row r="63839" spans="1:1" ht="13.5" thickBot="1">
      <c r="A63839" s="47"/>
    </row>
    <row r="63840" spans="1:1">
      <c r="A63840" s="48"/>
    </row>
    <row r="63841" spans="1:1">
      <c r="A63841" s="50"/>
    </row>
    <row r="63842" spans="1:1">
      <c r="A63842" s="50"/>
    </row>
    <row r="63843" spans="1:1">
      <c r="A63843" s="50"/>
    </row>
    <row r="63844" spans="1:1">
      <c r="A63844" s="50"/>
    </row>
    <row r="63845" spans="1:1">
      <c r="A63845" s="50"/>
    </row>
    <row r="63846" spans="1:1">
      <c r="A63846" s="50"/>
    </row>
    <row r="63847" spans="1:1">
      <c r="A63847" s="50"/>
    </row>
    <row r="63848" spans="1:1">
      <c r="A63848" s="50"/>
    </row>
    <row r="63849" spans="1:1">
      <c r="A63849" s="50"/>
    </row>
    <row r="63850" spans="1:1">
      <c r="A63850" s="50"/>
    </row>
    <row r="63851" spans="1:1">
      <c r="A63851" s="50"/>
    </row>
    <row r="63852" spans="1:1">
      <c r="A63852" s="50"/>
    </row>
    <row r="63853" spans="1:1">
      <c r="A63853" s="50"/>
    </row>
    <row r="63854" spans="1:1">
      <c r="A63854" s="50"/>
    </row>
    <row r="63855" spans="1:1">
      <c r="A63855" s="50"/>
    </row>
    <row r="63856" spans="1:1" ht="13.5" thickBot="1">
      <c r="A63856" s="47"/>
    </row>
    <row r="63857" spans="1:1">
      <c r="A63857" s="1"/>
    </row>
    <row r="63858" spans="1:1">
      <c r="A63858" s="24"/>
    </row>
    <row r="63859" spans="1:1">
      <c r="A63859" s="26"/>
    </row>
    <row r="63860" spans="1:1">
      <c r="A63860" s="26"/>
    </row>
    <row r="63861" spans="1:1">
      <c r="A63861" s="26"/>
    </row>
    <row r="63862" spans="1:1">
      <c r="A63862" s="26"/>
    </row>
    <row r="63863" spans="1:1">
      <c r="A63863" s="26"/>
    </row>
    <row r="63864" spans="1:1">
      <c r="A63864" s="26"/>
    </row>
    <row r="63865" spans="1:1">
      <c r="A63865" s="26"/>
    </row>
    <row r="63866" spans="1:1">
      <c r="A63866" s="26"/>
    </row>
    <row r="63867" spans="1:1">
      <c r="A63867" s="26"/>
    </row>
    <row r="63868" spans="1:1">
      <c r="A63868" s="26"/>
    </row>
    <row r="63869" spans="1:1">
      <c r="A63869" s="26"/>
    </row>
    <row r="63870" spans="1:1">
      <c r="A63870" s="26"/>
    </row>
    <row r="63871" spans="1:1">
      <c r="A63871" s="26"/>
    </row>
    <row r="63872" spans="1:1">
      <c r="A63872" s="26"/>
    </row>
    <row r="63873" spans="1:1">
      <c r="A63873" s="31"/>
    </row>
    <row r="63874" spans="1:1">
      <c r="A63874" s="24"/>
    </row>
    <row r="63875" spans="1:1">
      <c r="A63875" s="24"/>
    </row>
    <row r="63876" spans="1:1">
      <c r="A63876" s="26"/>
    </row>
    <row r="63877" spans="1:1">
      <c r="A63877" s="26"/>
    </row>
    <row r="63878" spans="1:1">
      <c r="A63878" s="26"/>
    </row>
    <row r="63879" spans="1:1">
      <c r="A63879" s="26"/>
    </row>
    <row r="63880" spans="1:1">
      <c r="A63880" s="26"/>
    </row>
    <row r="63881" spans="1:1">
      <c r="A63881" s="26"/>
    </row>
    <row r="63882" spans="1:1">
      <c r="A63882" s="26"/>
    </row>
    <row r="63883" spans="1:1">
      <c r="A63883" s="26"/>
    </row>
    <row r="63884" spans="1:1">
      <c r="A63884" s="26"/>
    </row>
    <row r="63885" spans="1:1">
      <c r="A63885" s="26"/>
    </row>
    <row r="63886" spans="1:1">
      <c r="A63886" s="26"/>
    </row>
    <row r="63887" spans="1:1">
      <c r="A63887" s="26"/>
    </row>
    <row r="63888" spans="1:1">
      <c r="A63888" s="26"/>
    </row>
    <row r="63889" spans="1:1" ht="13.5" thickBot="1">
      <c r="A63889" s="31"/>
    </row>
    <row r="63890" spans="1:1">
      <c r="A63890" s="44"/>
    </row>
    <row r="63891" spans="1:1" ht="13.5" thickBot="1">
      <c r="A63891" s="47"/>
    </row>
    <row r="63892" spans="1:1">
      <c r="A63892" s="48"/>
    </row>
    <row r="63893" spans="1:1">
      <c r="A63893" s="50"/>
    </row>
    <row r="63894" spans="1:1">
      <c r="A63894" s="50"/>
    </row>
    <row r="63895" spans="1:1">
      <c r="A63895" s="50"/>
    </row>
    <row r="63896" spans="1:1">
      <c r="A63896" s="50"/>
    </row>
    <row r="63897" spans="1:1">
      <c r="A63897" s="50"/>
    </row>
    <row r="63898" spans="1:1">
      <c r="A63898" s="50"/>
    </row>
    <row r="63899" spans="1:1">
      <c r="A63899" s="50"/>
    </row>
    <row r="63900" spans="1:1">
      <c r="A63900" s="50"/>
    </row>
    <row r="63901" spans="1:1">
      <c r="A63901" s="50"/>
    </row>
    <row r="63902" spans="1:1">
      <c r="A63902" s="50"/>
    </row>
    <row r="63903" spans="1:1">
      <c r="A63903" s="50"/>
    </row>
    <row r="63904" spans="1:1">
      <c r="A63904" s="50"/>
    </row>
    <row r="63905" spans="1:1">
      <c r="A63905" s="50"/>
    </row>
    <row r="63906" spans="1:1">
      <c r="A63906" s="50"/>
    </row>
    <row r="63907" spans="1:1">
      <c r="A63907" s="50"/>
    </row>
    <row r="63908" spans="1:1" ht="13.5" thickBot="1">
      <c r="A63908" s="47"/>
    </row>
    <row r="63909" spans="1:1">
      <c r="A63909" s="1"/>
    </row>
    <row r="63910" spans="1:1">
      <c r="A63910" s="24"/>
    </row>
    <row r="63911" spans="1:1">
      <c r="A63911" s="26"/>
    </row>
    <row r="63912" spans="1:1">
      <c r="A63912" s="26"/>
    </row>
    <row r="63913" spans="1:1">
      <c r="A63913" s="26"/>
    </row>
    <row r="63914" spans="1:1">
      <c r="A63914" s="26"/>
    </row>
    <row r="63915" spans="1:1">
      <c r="A63915" s="26"/>
    </row>
    <row r="63916" spans="1:1">
      <c r="A63916" s="26"/>
    </row>
    <row r="63917" spans="1:1">
      <c r="A63917" s="26"/>
    </row>
    <row r="63918" spans="1:1">
      <c r="A63918" s="26"/>
    </row>
    <row r="63919" spans="1:1">
      <c r="A63919" s="26"/>
    </row>
    <row r="63920" spans="1:1">
      <c r="A63920" s="26"/>
    </row>
    <row r="63921" spans="1:1">
      <c r="A63921" s="26"/>
    </row>
    <row r="63922" spans="1:1">
      <c r="A63922" s="26"/>
    </row>
    <row r="63923" spans="1:1">
      <c r="A63923" s="26"/>
    </row>
    <row r="63924" spans="1:1">
      <c r="A63924" s="26"/>
    </row>
    <row r="63925" spans="1:1">
      <c r="A63925" s="31"/>
    </row>
    <row r="63926" spans="1:1">
      <c r="A63926" s="24"/>
    </row>
    <row r="63927" spans="1:1">
      <c r="A63927" s="24"/>
    </row>
    <row r="63928" spans="1:1">
      <c r="A63928" s="26"/>
    </row>
    <row r="63929" spans="1:1">
      <c r="A63929" s="26"/>
    </row>
    <row r="63930" spans="1:1">
      <c r="A63930" s="26"/>
    </row>
    <row r="63931" spans="1:1">
      <c r="A63931" s="26"/>
    </row>
    <row r="63932" spans="1:1">
      <c r="A63932" s="26"/>
    </row>
    <row r="63933" spans="1:1">
      <c r="A63933" s="26"/>
    </row>
    <row r="63934" spans="1:1">
      <c r="A63934" s="26"/>
    </row>
    <row r="63935" spans="1:1">
      <c r="A63935" s="26"/>
    </row>
    <row r="63936" spans="1:1">
      <c r="A63936" s="26"/>
    </row>
    <row r="63937" spans="1:1">
      <c r="A63937" s="26"/>
    </row>
    <row r="63938" spans="1:1">
      <c r="A63938" s="26"/>
    </row>
    <row r="63939" spans="1:1">
      <c r="A63939" s="26"/>
    </row>
    <row r="63940" spans="1:1">
      <c r="A63940" s="26"/>
    </row>
    <row r="63941" spans="1:1" ht="13.5" thickBot="1">
      <c r="A63941" s="31"/>
    </row>
    <row r="63942" spans="1:1">
      <c r="A63942" s="44"/>
    </row>
    <row r="63943" spans="1:1" ht="13.5" thickBot="1">
      <c r="A63943" s="47"/>
    </row>
    <row r="63944" spans="1:1">
      <c r="A63944" s="48"/>
    </row>
    <row r="63945" spans="1:1">
      <c r="A63945" s="50"/>
    </row>
    <row r="63946" spans="1:1">
      <c r="A63946" s="50"/>
    </row>
    <row r="63947" spans="1:1">
      <c r="A63947" s="50"/>
    </row>
    <row r="63948" spans="1:1">
      <c r="A63948" s="50"/>
    </row>
    <row r="63949" spans="1:1">
      <c r="A63949" s="50"/>
    </row>
    <row r="63950" spans="1:1">
      <c r="A63950" s="50"/>
    </row>
    <row r="63951" spans="1:1">
      <c r="A63951" s="50"/>
    </row>
    <row r="63952" spans="1:1">
      <c r="A63952" s="50"/>
    </row>
    <row r="63953" spans="1:1">
      <c r="A63953" s="50"/>
    </row>
    <row r="63954" spans="1:1">
      <c r="A63954" s="50"/>
    </row>
    <row r="63955" spans="1:1">
      <c r="A63955" s="50"/>
    </row>
    <row r="63956" spans="1:1">
      <c r="A63956" s="50"/>
    </row>
    <row r="63957" spans="1:1">
      <c r="A63957" s="50"/>
    </row>
    <row r="63958" spans="1:1">
      <c r="A63958" s="50"/>
    </row>
    <row r="63959" spans="1:1">
      <c r="A63959" s="50"/>
    </row>
    <row r="63960" spans="1:1" ht="13.5" thickBot="1">
      <c r="A63960" s="47"/>
    </row>
    <row r="63961" spans="1:1">
      <c r="A63961" s="1"/>
    </row>
    <row r="63962" spans="1:1">
      <c r="A63962" s="24"/>
    </row>
    <row r="63963" spans="1:1">
      <c r="A63963" s="26"/>
    </row>
    <row r="63964" spans="1:1">
      <c r="A63964" s="26"/>
    </row>
    <row r="63965" spans="1:1">
      <c r="A63965" s="26"/>
    </row>
    <row r="63966" spans="1:1">
      <c r="A63966" s="26"/>
    </row>
    <row r="63967" spans="1:1">
      <c r="A63967" s="26"/>
    </row>
    <row r="63968" spans="1:1">
      <c r="A63968" s="26"/>
    </row>
    <row r="63969" spans="1:1">
      <c r="A63969" s="26"/>
    </row>
    <row r="63970" spans="1:1">
      <c r="A63970" s="26"/>
    </row>
    <row r="63971" spans="1:1">
      <c r="A63971" s="26"/>
    </row>
    <row r="63972" spans="1:1">
      <c r="A63972" s="26"/>
    </row>
    <row r="63973" spans="1:1">
      <c r="A63973" s="26"/>
    </row>
    <row r="63974" spans="1:1">
      <c r="A63974" s="26"/>
    </row>
    <row r="63975" spans="1:1">
      <c r="A63975" s="26"/>
    </row>
    <row r="63976" spans="1:1">
      <c r="A63976" s="26"/>
    </row>
    <row r="63977" spans="1:1">
      <c r="A63977" s="31"/>
    </row>
    <row r="63978" spans="1:1">
      <c r="A63978" s="24"/>
    </row>
    <row r="63979" spans="1:1">
      <c r="A63979" s="24"/>
    </row>
    <row r="63980" spans="1:1">
      <c r="A63980" s="26"/>
    </row>
    <row r="63981" spans="1:1">
      <c r="A63981" s="26"/>
    </row>
    <row r="63982" spans="1:1">
      <c r="A63982" s="26"/>
    </row>
    <row r="63983" spans="1:1">
      <c r="A63983" s="26"/>
    </row>
    <row r="63984" spans="1:1">
      <c r="A63984" s="26"/>
    </row>
    <row r="63985" spans="1:1">
      <c r="A63985" s="26"/>
    </row>
    <row r="63986" spans="1:1">
      <c r="A63986" s="26"/>
    </row>
    <row r="63987" spans="1:1">
      <c r="A63987" s="26"/>
    </row>
    <row r="63988" spans="1:1">
      <c r="A63988" s="26"/>
    </row>
    <row r="63989" spans="1:1">
      <c r="A63989" s="26"/>
    </row>
    <row r="63990" spans="1:1">
      <c r="A63990" s="26"/>
    </row>
    <row r="63991" spans="1:1">
      <c r="A63991" s="26"/>
    </row>
    <row r="63992" spans="1:1">
      <c r="A63992" s="26"/>
    </row>
    <row r="63993" spans="1:1" ht="13.5" thickBot="1">
      <c r="A63993" s="31"/>
    </row>
    <row r="63994" spans="1:1">
      <c r="A63994" s="44"/>
    </row>
    <row r="63995" spans="1:1" ht="13.5" thickBot="1">
      <c r="A63995" s="47"/>
    </row>
    <row r="63996" spans="1:1">
      <c r="A63996" s="48"/>
    </row>
    <row r="63997" spans="1:1">
      <c r="A63997" s="50"/>
    </row>
    <row r="63998" spans="1:1">
      <c r="A63998" s="50"/>
    </row>
    <row r="63999" spans="1:1">
      <c r="A63999" s="50"/>
    </row>
    <row r="64000" spans="1:1">
      <c r="A64000" s="50"/>
    </row>
    <row r="64001" spans="1:1">
      <c r="A64001" s="50"/>
    </row>
    <row r="64002" spans="1:1">
      <c r="A64002" s="50"/>
    </row>
    <row r="64003" spans="1:1">
      <c r="A64003" s="50"/>
    </row>
    <row r="64004" spans="1:1">
      <c r="A64004" s="50"/>
    </row>
    <row r="64005" spans="1:1">
      <c r="A64005" s="50"/>
    </row>
    <row r="64006" spans="1:1">
      <c r="A64006" s="50"/>
    </row>
    <row r="64007" spans="1:1">
      <c r="A64007" s="50"/>
    </row>
    <row r="64008" spans="1:1">
      <c r="A64008" s="50"/>
    </row>
    <row r="64009" spans="1:1">
      <c r="A64009" s="50"/>
    </row>
    <row r="64010" spans="1:1">
      <c r="A64010" s="50"/>
    </row>
    <row r="64011" spans="1:1">
      <c r="A64011" s="50"/>
    </row>
    <row r="64012" spans="1:1" ht="13.5" thickBot="1">
      <c r="A64012" s="47"/>
    </row>
    <row r="64013" spans="1:1">
      <c r="A64013" s="1"/>
    </row>
    <row r="64014" spans="1:1">
      <c r="A64014" s="24"/>
    </row>
    <row r="64015" spans="1:1">
      <c r="A64015" s="26"/>
    </row>
    <row r="64016" spans="1:1">
      <c r="A64016" s="26"/>
    </row>
    <row r="64017" spans="1:1">
      <c r="A64017" s="26"/>
    </row>
    <row r="64018" spans="1:1">
      <c r="A64018" s="26"/>
    </row>
    <row r="64019" spans="1:1">
      <c r="A64019" s="26"/>
    </row>
    <row r="64020" spans="1:1">
      <c r="A64020" s="26"/>
    </row>
    <row r="64021" spans="1:1">
      <c r="A64021" s="26"/>
    </row>
    <row r="64022" spans="1:1">
      <c r="A64022" s="26"/>
    </row>
    <row r="64023" spans="1:1">
      <c r="A64023" s="26"/>
    </row>
    <row r="64024" spans="1:1">
      <c r="A64024" s="26"/>
    </row>
    <row r="64025" spans="1:1">
      <c r="A64025" s="26"/>
    </row>
    <row r="64026" spans="1:1">
      <c r="A64026" s="26"/>
    </row>
    <row r="64027" spans="1:1">
      <c r="A64027" s="26"/>
    </row>
    <row r="64028" spans="1:1">
      <c r="A64028" s="26"/>
    </row>
    <row r="64029" spans="1:1">
      <c r="A64029" s="31"/>
    </row>
    <row r="64030" spans="1:1">
      <c r="A64030" s="24"/>
    </row>
    <row r="64031" spans="1:1">
      <c r="A64031" s="24"/>
    </row>
    <row r="64032" spans="1:1">
      <c r="A64032" s="26"/>
    </row>
    <row r="64033" spans="1:1">
      <c r="A64033" s="26"/>
    </row>
    <row r="64034" spans="1:1">
      <c r="A64034" s="26"/>
    </row>
    <row r="64035" spans="1:1">
      <c r="A64035" s="26"/>
    </row>
    <row r="64036" spans="1:1">
      <c r="A64036" s="26"/>
    </row>
    <row r="64037" spans="1:1">
      <c r="A64037" s="26"/>
    </row>
    <row r="64038" spans="1:1">
      <c r="A64038" s="26"/>
    </row>
    <row r="64039" spans="1:1">
      <c r="A64039" s="26"/>
    </row>
    <row r="64040" spans="1:1">
      <c r="A64040" s="26"/>
    </row>
    <row r="64041" spans="1:1">
      <c r="A64041" s="26"/>
    </row>
    <row r="64042" spans="1:1">
      <c r="A64042" s="26"/>
    </row>
    <row r="64043" spans="1:1">
      <c r="A64043" s="26"/>
    </row>
    <row r="64044" spans="1:1">
      <c r="A64044" s="26"/>
    </row>
    <row r="64045" spans="1:1" ht="13.5" thickBot="1">
      <c r="A64045" s="31"/>
    </row>
    <row r="64046" spans="1:1">
      <c r="A64046" s="44"/>
    </row>
    <row r="64047" spans="1:1" ht="13.5" thickBot="1">
      <c r="A64047" s="47"/>
    </row>
    <row r="64048" spans="1:1">
      <c r="A64048" s="48"/>
    </row>
    <row r="64049" spans="1:1">
      <c r="A64049" s="50"/>
    </row>
    <row r="64050" spans="1:1">
      <c r="A64050" s="50"/>
    </row>
    <row r="64051" spans="1:1">
      <c r="A64051" s="50"/>
    </row>
    <row r="64052" spans="1:1">
      <c r="A64052" s="50"/>
    </row>
    <row r="64053" spans="1:1">
      <c r="A64053" s="50"/>
    </row>
    <row r="64054" spans="1:1">
      <c r="A64054" s="50"/>
    </row>
    <row r="64055" spans="1:1">
      <c r="A64055" s="50"/>
    </row>
    <row r="64056" spans="1:1">
      <c r="A64056" s="50"/>
    </row>
    <row r="64057" spans="1:1">
      <c r="A64057" s="50"/>
    </row>
    <row r="64058" spans="1:1">
      <c r="A64058" s="50"/>
    </row>
    <row r="64059" spans="1:1">
      <c r="A64059" s="50"/>
    </row>
    <row r="64060" spans="1:1">
      <c r="A64060" s="50"/>
    </row>
    <row r="64061" spans="1:1">
      <c r="A64061" s="50"/>
    </row>
    <row r="64062" spans="1:1">
      <c r="A64062" s="50"/>
    </row>
    <row r="64063" spans="1:1">
      <c r="A64063" s="50"/>
    </row>
    <row r="64064" spans="1:1" ht="13.5" thickBot="1">
      <c r="A64064" s="47"/>
    </row>
    <row r="64065" spans="1:1">
      <c r="A64065" s="1"/>
    </row>
    <row r="64066" spans="1:1">
      <c r="A64066" s="24"/>
    </row>
    <row r="64067" spans="1:1">
      <c r="A64067" s="26"/>
    </row>
    <row r="64068" spans="1:1">
      <c r="A64068" s="26"/>
    </row>
    <row r="64069" spans="1:1">
      <c r="A64069" s="26"/>
    </row>
    <row r="64070" spans="1:1">
      <c r="A64070" s="26"/>
    </row>
    <row r="64071" spans="1:1">
      <c r="A64071" s="26"/>
    </row>
    <row r="64072" spans="1:1">
      <c r="A64072" s="26"/>
    </row>
    <row r="64073" spans="1:1">
      <c r="A64073" s="26"/>
    </row>
    <row r="64074" spans="1:1">
      <c r="A64074" s="26"/>
    </row>
    <row r="64075" spans="1:1">
      <c r="A64075" s="26"/>
    </row>
    <row r="64076" spans="1:1">
      <c r="A64076" s="26"/>
    </row>
    <row r="64077" spans="1:1">
      <c r="A64077" s="26"/>
    </row>
    <row r="64078" spans="1:1">
      <c r="A64078" s="26"/>
    </row>
    <row r="64079" spans="1:1">
      <c r="A64079" s="26"/>
    </row>
    <row r="64080" spans="1:1">
      <c r="A64080" s="26"/>
    </row>
    <row r="64081" spans="1:1">
      <c r="A64081" s="31"/>
    </row>
    <row r="64082" spans="1:1">
      <c r="A64082" s="24"/>
    </row>
    <row r="64083" spans="1:1">
      <c r="A64083" s="24"/>
    </row>
    <row r="64084" spans="1:1">
      <c r="A64084" s="26"/>
    </row>
    <row r="64085" spans="1:1">
      <c r="A64085" s="26"/>
    </row>
    <row r="64086" spans="1:1">
      <c r="A64086" s="26"/>
    </row>
    <row r="64087" spans="1:1">
      <c r="A64087" s="26"/>
    </row>
    <row r="64088" spans="1:1">
      <c r="A64088" s="26"/>
    </row>
    <row r="64089" spans="1:1">
      <c r="A64089" s="26"/>
    </row>
    <row r="64090" spans="1:1">
      <c r="A64090" s="26"/>
    </row>
    <row r="64091" spans="1:1">
      <c r="A64091" s="26"/>
    </row>
    <row r="64092" spans="1:1">
      <c r="A64092" s="26"/>
    </row>
    <row r="64093" spans="1:1">
      <c r="A64093" s="26"/>
    </row>
    <row r="64094" spans="1:1">
      <c r="A64094" s="26"/>
    </row>
    <row r="64095" spans="1:1">
      <c r="A64095" s="26"/>
    </row>
    <row r="64096" spans="1:1">
      <c r="A64096" s="26"/>
    </row>
    <row r="64097" spans="1:1" ht="13.5" thickBot="1">
      <c r="A64097" s="31"/>
    </row>
    <row r="64098" spans="1:1">
      <c r="A64098" s="44"/>
    </row>
    <row r="64099" spans="1:1" ht="13.5" thickBot="1">
      <c r="A64099" s="47"/>
    </row>
    <row r="64100" spans="1:1">
      <c r="A64100" s="48"/>
    </row>
    <row r="64101" spans="1:1">
      <c r="A64101" s="50"/>
    </row>
    <row r="64102" spans="1:1">
      <c r="A64102" s="50"/>
    </row>
    <row r="64103" spans="1:1">
      <c r="A64103" s="50"/>
    </row>
    <row r="64104" spans="1:1">
      <c r="A64104" s="50"/>
    </row>
    <row r="64105" spans="1:1">
      <c r="A64105" s="50"/>
    </row>
    <row r="64106" spans="1:1">
      <c r="A64106" s="50"/>
    </row>
    <row r="64107" spans="1:1">
      <c r="A64107" s="50"/>
    </row>
    <row r="64108" spans="1:1">
      <c r="A64108" s="50"/>
    </row>
    <row r="64109" spans="1:1">
      <c r="A64109" s="50"/>
    </row>
    <row r="64110" spans="1:1">
      <c r="A64110" s="50"/>
    </row>
    <row r="64111" spans="1:1">
      <c r="A64111" s="50"/>
    </row>
    <row r="64112" spans="1:1">
      <c r="A64112" s="50"/>
    </row>
    <row r="64113" spans="1:1">
      <c r="A64113" s="50"/>
    </row>
    <row r="64114" spans="1:1">
      <c r="A64114" s="50"/>
    </row>
    <row r="64115" spans="1:1">
      <c r="A64115" s="50"/>
    </row>
    <row r="64116" spans="1:1" ht="13.5" thickBot="1">
      <c r="A64116" s="47"/>
    </row>
    <row r="64117" spans="1:1">
      <c r="A64117" s="1"/>
    </row>
    <row r="64118" spans="1:1">
      <c r="A64118" s="24"/>
    </row>
    <row r="64119" spans="1:1">
      <c r="A64119" s="26"/>
    </row>
    <row r="64120" spans="1:1">
      <c r="A64120" s="26"/>
    </row>
    <row r="64121" spans="1:1">
      <c r="A64121" s="26"/>
    </row>
    <row r="64122" spans="1:1">
      <c r="A64122" s="26"/>
    </row>
    <row r="64123" spans="1:1">
      <c r="A64123" s="26"/>
    </row>
    <row r="64124" spans="1:1">
      <c r="A64124" s="26"/>
    </row>
    <row r="64125" spans="1:1">
      <c r="A64125" s="26"/>
    </row>
    <row r="64126" spans="1:1">
      <c r="A64126" s="26"/>
    </row>
    <row r="64127" spans="1:1">
      <c r="A64127" s="26"/>
    </row>
    <row r="64128" spans="1:1">
      <c r="A64128" s="26"/>
    </row>
    <row r="64129" spans="1:1">
      <c r="A64129" s="26"/>
    </row>
    <row r="64130" spans="1:1">
      <c r="A64130" s="26"/>
    </row>
    <row r="64131" spans="1:1">
      <c r="A64131" s="26"/>
    </row>
    <row r="64132" spans="1:1">
      <c r="A64132" s="26"/>
    </row>
    <row r="64133" spans="1:1">
      <c r="A64133" s="31"/>
    </row>
    <row r="64134" spans="1:1">
      <c r="A64134" s="24"/>
    </row>
    <row r="64135" spans="1:1">
      <c r="A64135" s="24"/>
    </row>
    <row r="64136" spans="1:1">
      <c r="A64136" s="26"/>
    </row>
    <row r="64137" spans="1:1">
      <c r="A64137" s="26"/>
    </row>
    <row r="64138" spans="1:1">
      <c r="A64138" s="26"/>
    </row>
    <row r="64139" spans="1:1">
      <c r="A64139" s="26"/>
    </row>
    <row r="64140" spans="1:1">
      <c r="A64140" s="26"/>
    </row>
    <row r="64141" spans="1:1">
      <c r="A64141" s="26"/>
    </row>
    <row r="64142" spans="1:1">
      <c r="A64142" s="26"/>
    </row>
    <row r="64143" spans="1:1">
      <c r="A64143" s="26"/>
    </row>
    <row r="64144" spans="1:1">
      <c r="A64144" s="26"/>
    </row>
    <row r="64145" spans="1:1">
      <c r="A64145" s="26"/>
    </row>
    <row r="64146" spans="1:1">
      <c r="A64146" s="26"/>
    </row>
    <row r="64147" spans="1:1">
      <c r="A64147" s="26"/>
    </row>
    <row r="64148" spans="1:1">
      <c r="A64148" s="26"/>
    </row>
    <row r="64149" spans="1:1" ht="13.5" thickBot="1">
      <c r="A64149" s="31"/>
    </row>
    <row r="64150" spans="1:1">
      <c r="A64150" s="44"/>
    </row>
    <row r="64151" spans="1:1" ht="13.5" thickBot="1">
      <c r="A64151" s="47"/>
    </row>
    <row r="64152" spans="1:1">
      <c r="A64152" s="48"/>
    </row>
    <row r="64153" spans="1:1">
      <c r="A64153" s="50"/>
    </row>
    <row r="64154" spans="1:1">
      <c r="A64154" s="50"/>
    </row>
    <row r="64155" spans="1:1">
      <c r="A64155" s="50"/>
    </row>
    <row r="64156" spans="1:1">
      <c r="A64156" s="50"/>
    </row>
    <row r="64157" spans="1:1">
      <c r="A64157" s="50"/>
    </row>
    <row r="64158" spans="1:1">
      <c r="A64158" s="50"/>
    </row>
    <row r="64159" spans="1:1">
      <c r="A64159" s="50"/>
    </row>
    <row r="64160" spans="1:1">
      <c r="A64160" s="50"/>
    </row>
    <row r="64161" spans="1:1">
      <c r="A64161" s="50"/>
    </row>
    <row r="64162" spans="1:1">
      <c r="A64162" s="50"/>
    </row>
    <row r="64163" spans="1:1">
      <c r="A64163" s="50"/>
    </row>
    <row r="64164" spans="1:1">
      <c r="A64164" s="50"/>
    </row>
    <row r="64165" spans="1:1">
      <c r="A64165" s="50"/>
    </row>
    <row r="64166" spans="1:1">
      <c r="A64166" s="50"/>
    </row>
    <row r="64167" spans="1:1">
      <c r="A64167" s="50"/>
    </row>
    <row r="64168" spans="1:1" ht="13.5" thickBot="1">
      <c r="A64168" s="47"/>
    </row>
    <row r="64169" spans="1:1">
      <c r="A64169" s="1"/>
    </row>
    <row r="64170" spans="1:1">
      <c r="A64170" s="24"/>
    </row>
    <row r="64171" spans="1:1">
      <c r="A64171" s="26"/>
    </row>
    <row r="64172" spans="1:1">
      <c r="A64172" s="26"/>
    </row>
    <row r="64173" spans="1:1">
      <c r="A64173" s="26"/>
    </row>
    <row r="64174" spans="1:1">
      <c r="A64174" s="26"/>
    </row>
    <row r="64175" spans="1:1">
      <c r="A64175" s="26"/>
    </row>
    <row r="64176" spans="1:1">
      <c r="A64176" s="26"/>
    </row>
    <row r="64177" spans="1:1">
      <c r="A64177" s="26"/>
    </row>
    <row r="64178" spans="1:1">
      <c r="A64178" s="26"/>
    </row>
    <row r="64179" spans="1:1">
      <c r="A64179" s="26"/>
    </row>
    <row r="64180" spans="1:1">
      <c r="A64180" s="26"/>
    </row>
    <row r="64181" spans="1:1">
      <c r="A64181" s="26"/>
    </row>
    <row r="64182" spans="1:1">
      <c r="A64182" s="26"/>
    </row>
    <row r="64183" spans="1:1">
      <c r="A64183" s="26"/>
    </row>
    <row r="64184" spans="1:1">
      <c r="A64184" s="26"/>
    </row>
    <row r="64185" spans="1:1">
      <c r="A64185" s="31"/>
    </row>
    <row r="64186" spans="1:1">
      <c r="A64186" s="24"/>
    </row>
    <row r="64187" spans="1:1">
      <c r="A64187" s="24"/>
    </row>
    <row r="64188" spans="1:1">
      <c r="A64188" s="26"/>
    </row>
    <row r="64189" spans="1:1">
      <c r="A64189" s="26"/>
    </row>
    <row r="64190" spans="1:1">
      <c r="A64190" s="26"/>
    </row>
    <row r="64191" spans="1:1">
      <c r="A64191" s="26"/>
    </row>
    <row r="64192" spans="1:1">
      <c r="A64192" s="26"/>
    </row>
    <row r="64193" spans="1:1">
      <c r="A64193" s="26"/>
    </row>
    <row r="64194" spans="1:1">
      <c r="A64194" s="26"/>
    </row>
    <row r="64195" spans="1:1">
      <c r="A64195" s="26"/>
    </row>
    <row r="64196" spans="1:1">
      <c r="A64196" s="26"/>
    </row>
    <row r="64197" spans="1:1">
      <c r="A64197" s="26"/>
    </row>
    <row r="64198" spans="1:1">
      <c r="A64198" s="26"/>
    </row>
    <row r="64199" spans="1:1">
      <c r="A64199" s="26"/>
    </row>
    <row r="64200" spans="1:1">
      <c r="A64200" s="26"/>
    </row>
    <row r="64201" spans="1:1" ht="13.5" thickBot="1">
      <c r="A64201" s="31"/>
    </row>
    <row r="64202" spans="1:1">
      <c r="A64202" s="44"/>
    </row>
    <row r="64203" spans="1:1" ht="13.5" thickBot="1">
      <c r="A64203" s="47"/>
    </row>
    <row r="64204" spans="1:1">
      <c r="A64204" s="48"/>
    </row>
    <row r="64205" spans="1:1">
      <c r="A64205" s="50"/>
    </row>
    <row r="64206" spans="1:1">
      <c r="A64206" s="50"/>
    </row>
    <row r="64207" spans="1:1">
      <c r="A64207" s="50"/>
    </row>
    <row r="64208" spans="1:1">
      <c r="A64208" s="50"/>
    </row>
    <row r="64209" spans="1:1">
      <c r="A64209" s="50"/>
    </row>
    <row r="64210" spans="1:1">
      <c r="A64210" s="50"/>
    </row>
    <row r="64211" spans="1:1">
      <c r="A64211" s="50"/>
    </row>
    <row r="64212" spans="1:1">
      <c r="A64212" s="50"/>
    </row>
    <row r="64213" spans="1:1">
      <c r="A64213" s="50"/>
    </row>
    <row r="64214" spans="1:1">
      <c r="A64214" s="50"/>
    </row>
    <row r="64215" spans="1:1">
      <c r="A64215" s="50"/>
    </row>
    <row r="64216" spans="1:1">
      <c r="A64216" s="50"/>
    </row>
    <row r="64217" spans="1:1">
      <c r="A64217" s="50"/>
    </row>
    <row r="64218" spans="1:1">
      <c r="A64218" s="50"/>
    </row>
    <row r="64219" spans="1:1">
      <c r="A64219" s="50"/>
    </row>
    <row r="64220" spans="1:1" ht="13.5" thickBot="1">
      <c r="A64220" s="47"/>
    </row>
    <row r="64221" spans="1:1">
      <c r="A64221" s="1"/>
    </row>
    <row r="64222" spans="1:1">
      <c r="A64222" s="24"/>
    </row>
    <row r="64223" spans="1:1">
      <c r="A64223" s="26"/>
    </row>
    <row r="64224" spans="1:1">
      <c r="A64224" s="26"/>
    </row>
    <row r="64225" spans="1:1">
      <c r="A64225" s="26"/>
    </row>
    <row r="64226" spans="1:1">
      <c r="A64226" s="26"/>
    </row>
    <row r="64227" spans="1:1">
      <c r="A64227" s="26"/>
    </row>
    <row r="64228" spans="1:1">
      <c r="A64228" s="26"/>
    </row>
    <row r="64229" spans="1:1">
      <c r="A64229" s="26"/>
    </row>
    <row r="64230" spans="1:1">
      <c r="A64230" s="26"/>
    </row>
    <row r="64231" spans="1:1">
      <c r="A64231" s="26"/>
    </row>
    <row r="64232" spans="1:1">
      <c r="A64232" s="26"/>
    </row>
    <row r="64233" spans="1:1">
      <c r="A64233" s="26"/>
    </row>
    <row r="64234" spans="1:1">
      <c r="A64234" s="26"/>
    </row>
    <row r="64235" spans="1:1">
      <c r="A64235" s="26"/>
    </row>
    <row r="64236" spans="1:1">
      <c r="A64236" s="26"/>
    </row>
    <row r="64237" spans="1:1">
      <c r="A64237" s="31"/>
    </row>
    <row r="64238" spans="1:1">
      <c r="A64238" s="24"/>
    </row>
    <row r="64239" spans="1:1">
      <c r="A64239" s="24"/>
    </row>
    <row r="64240" spans="1:1">
      <c r="A64240" s="26"/>
    </row>
    <row r="64241" spans="1:1">
      <c r="A64241" s="26"/>
    </row>
    <row r="64242" spans="1:1">
      <c r="A64242" s="26"/>
    </row>
    <row r="64243" spans="1:1">
      <c r="A64243" s="26"/>
    </row>
    <row r="64244" spans="1:1">
      <c r="A64244" s="26"/>
    </row>
    <row r="64245" spans="1:1">
      <c r="A64245" s="26"/>
    </row>
    <row r="64246" spans="1:1">
      <c r="A64246" s="26"/>
    </row>
    <row r="64247" spans="1:1">
      <c r="A64247" s="26"/>
    </row>
    <row r="64248" spans="1:1">
      <c r="A64248" s="26"/>
    </row>
    <row r="64249" spans="1:1">
      <c r="A64249" s="26"/>
    </row>
    <row r="64250" spans="1:1">
      <c r="A64250" s="26"/>
    </row>
    <row r="64251" spans="1:1">
      <c r="A64251" s="26"/>
    </row>
    <row r="64252" spans="1:1">
      <c r="A64252" s="26"/>
    </row>
    <row r="64253" spans="1:1" ht="13.5" thickBot="1">
      <c r="A64253" s="31"/>
    </row>
    <row r="64254" spans="1:1">
      <c r="A64254" s="44"/>
    </row>
    <row r="64255" spans="1:1" ht="13.5" thickBot="1">
      <c r="A64255" s="47"/>
    </row>
    <row r="64256" spans="1:1">
      <c r="A64256" s="48"/>
    </row>
    <row r="64257" spans="1:1">
      <c r="A64257" s="50"/>
    </row>
    <row r="64258" spans="1:1">
      <c r="A64258" s="50"/>
    </row>
    <row r="64259" spans="1:1">
      <c r="A64259" s="50"/>
    </row>
    <row r="64260" spans="1:1">
      <c r="A64260" s="50"/>
    </row>
    <row r="64261" spans="1:1">
      <c r="A64261" s="50"/>
    </row>
    <row r="64262" spans="1:1">
      <c r="A64262" s="50"/>
    </row>
    <row r="64263" spans="1:1">
      <c r="A64263" s="50"/>
    </row>
    <row r="64264" spans="1:1">
      <c r="A64264" s="50"/>
    </row>
    <row r="64265" spans="1:1">
      <c r="A64265" s="50"/>
    </row>
    <row r="64266" spans="1:1">
      <c r="A64266" s="50"/>
    </row>
    <row r="64267" spans="1:1">
      <c r="A64267" s="50"/>
    </row>
    <row r="64268" spans="1:1">
      <c r="A64268" s="50"/>
    </row>
    <row r="64269" spans="1:1">
      <c r="A64269" s="50"/>
    </row>
    <row r="64270" spans="1:1">
      <c r="A64270" s="50"/>
    </row>
    <row r="64271" spans="1:1">
      <c r="A64271" s="50"/>
    </row>
    <row r="64272" spans="1:1" ht="13.5" thickBot="1">
      <c r="A64272" s="47"/>
    </row>
    <row r="64273" spans="1:1">
      <c r="A64273" s="1"/>
    </row>
    <row r="64274" spans="1:1">
      <c r="A64274" s="24"/>
    </row>
    <row r="64275" spans="1:1">
      <c r="A64275" s="26"/>
    </row>
    <row r="64276" spans="1:1">
      <c r="A64276" s="26"/>
    </row>
    <row r="64277" spans="1:1">
      <c r="A64277" s="26"/>
    </row>
    <row r="64278" spans="1:1">
      <c r="A64278" s="26"/>
    </row>
    <row r="64279" spans="1:1">
      <c r="A64279" s="26"/>
    </row>
    <row r="64280" spans="1:1">
      <c r="A64280" s="26"/>
    </row>
    <row r="64281" spans="1:1">
      <c r="A64281" s="26"/>
    </row>
    <row r="64282" spans="1:1">
      <c r="A64282" s="26"/>
    </row>
    <row r="64283" spans="1:1">
      <c r="A64283" s="26"/>
    </row>
    <row r="64284" spans="1:1">
      <c r="A64284" s="26"/>
    </row>
    <row r="64285" spans="1:1">
      <c r="A64285" s="26"/>
    </row>
    <row r="64286" spans="1:1">
      <c r="A64286" s="26"/>
    </row>
    <row r="64287" spans="1:1">
      <c r="A64287" s="26"/>
    </row>
    <row r="64288" spans="1:1">
      <c r="A64288" s="26"/>
    </row>
    <row r="64289" spans="1:1">
      <c r="A64289" s="31"/>
    </row>
    <row r="64290" spans="1:1">
      <c r="A64290" s="24"/>
    </row>
    <row r="64291" spans="1:1">
      <c r="A64291" s="24"/>
    </row>
    <row r="64292" spans="1:1">
      <c r="A64292" s="26"/>
    </row>
    <row r="64293" spans="1:1">
      <c r="A64293" s="26"/>
    </row>
    <row r="64294" spans="1:1">
      <c r="A64294" s="26"/>
    </row>
    <row r="64295" spans="1:1">
      <c r="A64295" s="26"/>
    </row>
    <row r="64296" spans="1:1">
      <c r="A64296" s="26"/>
    </row>
    <row r="64297" spans="1:1">
      <c r="A64297" s="26"/>
    </row>
    <row r="64298" spans="1:1">
      <c r="A64298" s="26"/>
    </row>
    <row r="64299" spans="1:1">
      <c r="A64299" s="26"/>
    </row>
    <row r="64300" spans="1:1">
      <c r="A64300" s="26"/>
    </row>
    <row r="64301" spans="1:1">
      <c r="A64301" s="26"/>
    </row>
    <row r="64302" spans="1:1">
      <c r="A64302" s="26"/>
    </row>
    <row r="64303" spans="1:1">
      <c r="A64303" s="26"/>
    </row>
    <row r="64304" spans="1:1">
      <c r="A64304" s="26"/>
    </row>
    <row r="64305" spans="1:1" ht="13.5" thickBot="1">
      <c r="A64305" s="31"/>
    </row>
    <row r="64306" spans="1:1">
      <c r="A64306" s="44"/>
    </row>
    <row r="64307" spans="1:1" ht="13.5" thickBot="1">
      <c r="A64307" s="47"/>
    </row>
    <row r="64308" spans="1:1">
      <c r="A64308" s="48"/>
    </row>
    <row r="64309" spans="1:1">
      <c r="A64309" s="50"/>
    </row>
    <row r="64310" spans="1:1">
      <c r="A64310" s="50"/>
    </row>
    <row r="64311" spans="1:1">
      <c r="A64311" s="50"/>
    </row>
    <row r="64312" spans="1:1">
      <c r="A64312" s="50"/>
    </row>
    <row r="64313" spans="1:1">
      <c r="A64313" s="50"/>
    </row>
    <row r="64314" spans="1:1">
      <c r="A64314" s="50"/>
    </row>
    <row r="64315" spans="1:1">
      <c r="A64315" s="50"/>
    </row>
    <row r="64316" spans="1:1">
      <c r="A64316" s="50"/>
    </row>
    <row r="64317" spans="1:1">
      <c r="A64317" s="50"/>
    </row>
    <row r="64318" spans="1:1">
      <c r="A64318" s="50"/>
    </row>
    <row r="64319" spans="1:1">
      <c r="A64319" s="50"/>
    </row>
    <row r="64320" spans="1:1">
      <c r="A64320" s="50"/>
    </row>
    <row r="64321" spans="1:1">
      <c r="A64321" s="50"/>
    </row>
    <row r="64322" spans="1:1">
      <c r="A64322" s="50"/>
    </row>
    <row r="64323" spans="1:1">
      <c r="A64323" s="50"/>
    </row>
    <row r="64324" spans="1:1" ht="13.5" thickBot="1">
      <c r="A64324" s="47"/>
    </row>
    <row r="64325" spans="1:1">
      <c r="A64325" s="1"/>
    </row>
    <row r="64326" spans="1:1">
      <c r="A64326" s="24"/>
    </row>
    <row r="64327" spans="1:1">
      <c r="A64327" s="26"/>
    </row>
    <row r="64328" spans="1:1">
      <c r="A64328" s="26"/>
    </row>
    <row r="64329" spans="1:1">
      <c r="A64329" s="26"/>
    </row>
    <row r="64330" spans="1:1">
      <c r="A64330" s="26"/>
    </row>
    <row r="64331" spans="1:1">
      <c r="A64331" s="26"/>
    </row>
    <row r="64332" spans="1:1">
      <c r="A64332" s="26"/>
    </row>
    <row r="64333" spans="1:1">
      <c r="A64333" s="26"/>
    </row>
    <row r="64334" spans="1:1">
      <c r="A64334" s="26"/>
    </row>
    <row r="64335" spans="1:1">
      <c r="A64335" s="26"/>
    </row>
    <row r="64336" spans="1:1">
      <c r="A64336" s="26"/>
    </row>
    <row r="64337" spans="1:1">
      <c r="A64337" s="26"/>
    </row>
    <row r="64338" spans="1:1">
      <c r="A64338" s="26"/>
    </row>
    <row r="64339" spans="1:1">
      <c r="A64339" s="26"/>
    </row>
    <row r="64340" spans="1:1">
      <c r="A64340" s="26"/>
    </row>
    <row r="64341" spans="1:1">
      <c r="A64341" s="31"/>
    </row>
    <row r="64342" spans="1:1">
      <c r="A64342" s="24"/>
    </row>
    <row r="64343" spans="1:1">
      <c r="A64343" s="24"/>
    </row>
    <row r="64344" spans="1:1">
      <c r="A64344" s="26"/>
    </row>
    <row r="64345" spans="1:1">
      <c r="A64345" s="26"/>
    </row>
    <row r="64346" spans="1:1">
      <c r="A64346" s="26"/>
    </row>
    <row r="64347" spans="1:1">
      <c r="A64347" s="26"/>
    </row>
    <row r="64348" spans="1:1">
      <c r="A64348" s="26"/>
    </row>
    <row r="64349" spans="1:1">
      <c r="A64349" s="26"/>
    </row>
    <row r="64350" spans="1:1">
      <c r="A64350" s="26"/>
    </row>
    <row r="64351" spans="1:1">
      <c r="A64351" s="26"/>
    </row>
    <row r="64352" spans="1:1">
      <c r="A64352" s="26"/>
    </row>
    <row r="64353" spans="1:1">
      <c r="A64353" s="26"/>
    </row>
    <row r="64354" spans="1:1">
      <c r="A64354" s="26"/>
    </row>
    <row r="64355" spans="1:1">
      <c r="A64355" s="26"/>
    </row>
    <row r="64356" spans="1:1">
      <c r="A64356" s="26"/>
    </row>
    <row r="64357" spans="1:1" ht="13.5" thickBot="1">
      <c r="A64357" s="31"/>
    </row>
    <row r="64358" spans="1:1">
      <c r="A64358" s="44"/>
    </row>
    <row r="64359" spans="1:1" ht="13.5" thickBot="1">
      <c r="A64359" s="47"/>
    </row>
    <row r="64360" spans="1:1">
      <c r="A64360" s="48"/>
    </row>
    <row r="64361" spans="1:1">
      <c r="A64361" s="50"/>
    </row>
    <row r="64362" spans="1:1">
      <c r="A64362" s="50"/>
    </row>
    <row r="64363" spans="1:1">
      <c r="A64363" s="50"/>
    </row>
    <row r="64364" spans="1:1">
      <c r="A64364" s="50"/>
    </row>
    <row r="64365" spans="1:1">
      <c r="A64365" s="50"/>
    </row>
    <row r="64366" spans="1:1">
      <c r="A64366" s="50"/>
    </row>
    <row r="64367" spans="1:1">
      <c r="A64367" s="50"/>
    </row>
    <row r="64368" spans="1:1">
      <c r="A64368" s="50"/>
    </row>
    <row r="64369" spans="1:1">
      <c r="A64369" s="50"/>
    </row>
    <row r="64370" spans="1:1">
      <c r="A64370" s="50"/>
    </row>
    <row r="64371" spans="1:1">
      <c r="A64371" s="50"/>
    </row>
    <row r="64372" spans="1:1">
      <c r="A64372" s="50"/>
    </row>
    <row r="64373" spans="1:1">
      <c r="A64373" s="50"/>
    </row>
    <row r="64374" spans="1:1">
      <c r="A64374" s="50"/>
    </row>
    <row r="64375" spans="1:1">
      <c r="A64375" s="50"/>
    </row>
    <row r="64376" spans="1:1" ht="13.5" thickBot="1">
      <c r="A64376" s="47"/>
    </row>
    <row r="64377" spans="1:1">
      <c r="A64377" s="1"/>
    </row>
    <row r="64378" spans="1:1">
      <c r="A64378" s="24"/>
    </row>
    <row r="64379" spans="1:1">
      <c r="A64379" s="26"/>
    </row>
    <row r="64380" spans="1:1">
      <c r="A64380" s="26"/>
    </row>
    <row r="64381" spans="1:1">
      <c r="A64381" s="26"/>
    </row>
    <row r="64382" spans="1:1">
      <c r="A64382" s="26"/>
    </row>
    <row r="64383" spans="1:1">
      <c r="A64383" s="26"/>
    </row>
    <row r="64384" spans="1:1">
      <c r="A64384" s="26"/>
    </row>
    <row r="64385" spans="1:1">
      <c r="A64385" s="26"/>
    </row>
    <row r="64386" spans="1:1">
      <c r="A64386" s="26"/>
    </row>
    <row r="64387" spans="1:1">
      <c r="A64387" s="26"/>
    </row>
    <row r="64388" spans="1:1">
      <c r="A64388" s="26"/>
    </row>
    <row r="64389" spans="1:1">
      <c r="A64389" s="26"/>
    </row>
    <row r="64390" spans="1:1">
      <c r="A64390" s="26"/>
    </row>
    <row r="64391" spans="1:1">
      <c r="A64391" s="26"/>
    </row>
    <row r="64392" spans="1:1">
      <c r="A64392" s="26"/>
    </row>
    <row r="64393" spans="1:1">
      <c r="A64393" s="31"/>
    </row>
    <row r="64394" spans="1:1">
      <c r="A64394" s="24"/>
    </row>
    <row r="64395" spans="1:1">
      <c r="A64395" s="24"/>
    </row>
    <row r="64396" spans="1:1">
      <c r="A64396" s="26"/>
    </row>
    <row r="64397" spans="1:1">
      <c r="A64397" s="26"/>
    </row>
    <row r="64398" spans="1:1">
      <c r="A64398" s="26"/>
    </row>
    <row r="64399" spans="1:1">
      <c r="A64399" s="26"/>
    </row>
    <row r="64400" spans="1:1">
      <c r="A64400" s="26"/>
    </row>
    <row r="64401" spans="1:1">
      <c r="A64401" s="26"/>
    </row>
    <row r="64402" spans="1:1">
      <c r="A64402" s="26"/>
    </row>
    <row r="64403" spans="1:1">
      <c r="A64403" s="26"/>
    </row>
    <row r="64404" spans="1:1">
      <c r="A64404" s="26"/>
    </row>
    <row r="64405" spans="1:1">
      <c r="A64405" s="26"/>
    </row>
    <row r="64406" spans="1:1">
      <c r="A64406" s="26"/>
    </row>
    <row r="64407" spans="1:1">
      <c r="A64407" s="26"/>
    </row>
    <row r="64408" spans="1:1">
      <c r="A64408" s="26"/>
    </row>
    <row r="64409" spans="1:1" ht="13.5" thickBot="1">
      <c r="A64409" s="31"/>
    </row>
    <row r="64410" spans="1:1">
      <c r="A64410" s="44"/>
    </row>
    <row r="64411" spans="1:1" ht="13.5" thickBot="1">
      <c r="A64411" s="47"/>
    </row>
    <row r="64412" spans="1:1">
      <c r="A64412" s="48"/>
    </row>
    <row r="64413" spans="1:1">
      <c r="A64413" s="50"/>
    </row>
    <row r="64414" spans="1:1">
      <c r="A64414" s="50"/>
    </row>
    <row r="64415" spans="1:1">
      <c r="A64415" s="50"/>
    </row>
    <row r="64416" spans="1:1">
      <c r="A64416" s="50"/>
    </row>
    <row r="64417" spans="1:1">
      <c r="A64417" s="50"/>
    </row>
    <row r="64418" spans="1:1">
      <c r="A64418" s="50"/>
    </row>
    <row r="64419" spans="1:1">
      <c r="A64419" s="50"/>
    </row>
    <row r="64420" spans="1:1">
      <c r="A64420" s="50"/>
    </row>
    <row r="64421" spans="1:1">
      <c r="A64421" s="50"/>
    </row>
    <row r="64422" spans="1:1">
      <c r="A64422" s="50"/>
    </row>
    <row r="64423" spans="1:1">
      <c r="A64423" s="50"/>
    </row>
    <row r="64424" spans="1:1">
      <c r="A64424" s="50"/>
    </row>
    <row r="64425" spans="1:1">
      <c r="A64425" s="50"/>
    </row>
    <row r="64426" spans="1:1">
      <c r="A64426" s="50"/>
    </row>
    <row r="64427" spans="1:1">
      <c r="A64427" s="50"/>
    </row>
    <row r="64428" spans="1:1" ht="13.5" thickBot="1">
      <c r="A64428" s="47"/>
    </row>
    <row r="64429" spans="1:1">
      <c r="A64429" s="1"/>
    </row>
    <row r="64430" spans="1:1">
      <c r="A64430" s="24"/>
    </row>
    <row r="64431" spans="1:1">
      <c r="A64431" s="26"/>
    </row>
    <row r="64432" spans="1:1">
      <c r="A64432" s="26"/>
    </row>
    <row r="64433" spans="1:1">
      <c r="A64433" s="26"/>
    </row>
    <row r="64434" spans="1:1">
      <c r="A64434" s="26"/>
    </row>
    <row r="64435" spans="1:1">
      <c r="A64435" s="26"/>
    </row>
    <row r="64436" spans="1:1">
      <c r="A64436" s="26"/>
    </row>
    <row r="64437" spans="1:1">
      <c r="A64437" s="26"/>
    </row>
    <row r="64438" spans="1:1">
      <c r="A64438" s="26"/>
    </row>
    <row r="64439" spans="1:1">
      <c r="A64439" s="26"/>
    </row>
    <row r="64440" spans="1:1">
      <c r="A64440" s="26"/>
    </row>
    <row r="64441" spans="1:1">
      <c r="A64441" s="26"/>
    </row>
    <row r="64442" spans="1:1">
      <c r="A64442" s="26"/>
    </row>
    <row r="64443" spans="1:1">
      <c r="A64443" s="26"/>
    </row>
    <row r="64444" spans="1:1">
      <c r="A64444" s="26"/>
    </row>
    <row r="64445" spans="1:1">
      <c r="A64445" s="31"/>
    </row>
    <row r="64446" spans="1:1">
      <c r="A64446" s="24"/>
    </row>
    <row r="64447" spans="1:1">
      <c r="A64447" s="24"/>
    </row>
    <row r="64448" spans="1:1">
      <c r="A64448" s="26"/>
    </row>
    <row r="64449" spans="1:1">
      <c r="A64449" s="26"/>
    </row>
    <row r="64450" spans="1:1">
      <c r="A64450" s="26"/>
    </row>
    <row r="64451" spans="1:1">
      <c r="A64451" s="26"/>
    </row>
    <row r="64452" spans="1:1">
      <c r="A64452" s="26"/>
    </row>
    <row r="64453" spans="1:1">
      <c r="A64453" s="26"/>
    </row>
    <row r="64454" spans="1:1">
      <c r="A64454" s="26"/>
    </row>
    <row r="64455" spans="1:1">
      <c r="A64455" s="26"/>
    </row>
    <row r="64456" spans="1:1">
      <c r="A64456" s="26"/>
    </row>
    <row r="64457" spans="1:1">
      <c r="A64457" s="26"/>
    </row>
    <row r="64458" spans="1:1">
      <c r="A64458" s="26"/>
    </row>
    <row r="64459" spans="1:1">
      <c r="A64459" s="26"/>
    </row>
    <row r="64460" spans="1:1">
      <c r="A64460" s="26"/>
    </row>
    <row r="64461" spans="1:1" ht="13.5" thickBot="1">
      <c r="A64461" s="31"/>
    </row>
    <row r="64462" spans="1:1">
      <c r="A64462" s="44"/>
    </row>
    <row r="64463" spans="1:1" ht="13.5" thickBot="1">
      <c r="A64463" s="47"/>
    </row>
    <row r="64464" spans="1:1">
      <c r="A64464" s="48"/>
    </row>
    <row r="64465" spans="1:1">
      <c r="A64465" s="50"/>
    </row>
    <row r="64466" spans="1:1">
      <c r="A64466" s="50"/>
    </row>
    <row r="64467" spans="1:1">
      <c r="A64467" s="50"/>
    </row>
    <row r="64468" spans="1:1">
      <c r="A64468" s="50"/>
    </row>
    <row r="64469" spans="1:1">
      <c r="A64469" s="50"/>
    </row>
    <row r="64470" spans="1:1">
      <c r="A64470" s="50"/>
    </row>
    <row r="64471" spans="1:1">
      <c r="A64471" s="50"/>
    </row>
    <row r="64472" spans="1:1">
      <c r="A64472" s="50"/>
    </row>
    <row r="64473" spans="1:1">
      <c r="A64473" s="50"/>
    </row>
    <row r="64474" spans="1:1">
      <c r="A64474" s="50"/>
    </row>
    <row r="64475" spans="1:1">
      <c r="A64475" s="50"/>
    </row>
    <row r="64476" spans="1:1">
      <c r="A64476" s="50"/>
    </row>
    <row r="64477" spans="1:1">
      <c r="A64477" s="50"/>
    </row>
    <row r="64478" spans="1:1">
      <c r="A64478" s="50"/>
    </row>
    <row r="64479" spans="1:1">
      <c r="A64479" s="50"/>
    </row>
    <row r="64480" spans="1:1" ht="13.5" thickBot="1">
      <c r="A64480" s="47"/>
    </row>
    <row r="64481" spans="1:1">
      <c r="A64481" s="1"/>
    </row>
    <row r="64482" spans="1:1">
      <c r="A64482" s="24"/>
    </row>
    <row r="64483" spans="1:1">
      <c r="A64483" s="26"/>
    </row>
    <row r="64484" spans="1:1">
      <c r="A64484" s="26"/>
    </row>
    <row r="64485" spans="1:1">
      <c r="A64485" s="26"/>
    </row>
    <row r="64486" spans="1:1">
      <c r="A64486" s="26"/>
    </row>
    <row r="64487" spans="1:1">
      <c r="A64487" s="26"/>
    </row>
    <row r="64488" spans="1:1">
      <c r="A64488" s="26"/>
    </row>
    <row r="64489" spans="1:1">
      <c r="A64489" s="26"/>
    </row>
    <row r="64490" spans="1:1">
      <c r="A64490" s="26"/>
    </row>
    <row r="64491" spans="1:1">
      <c r="A64491" s="26"/>
    </row>
    <row r="64492" spans="1:1">
      <c r="A64492" s="26"/>
    </row>
    <row r="64493" spans="1:1">
      <c r="A64493" s="26"/>
    </row>
    <row r="64494" spans="1:1">
      <c r="A64494" s="26"/>
    </row>
    <row r="64495" spans="1:1">
      <c r="A64495" s="26"/>
    </row>
    <row r="64496" spans="1:1">
      <c r="A64496" s="26"/>
    </row>
    <row r="64497" spans="1:1">
      <c r="A64497" s="31"/>
    </row>
    <row r="64498" spans="1:1">
      <c r="A64498" s="24"/>
    </row>
    <row r="64499" spans="1:1">
      <c r="A64499" s="24"/>
    </row>
    <row r="64500" spans="1:1">
      <c r="A64500" s="26"/>
    </row>
    <row r="64501" spans="1:1">
      <c r="A64501" s="26"/>
    </row>
    <row r="64502" spans="1:1">
      <c r="A64502" s="26"/>
    </row>
    <row r="64503" spans="1:1">
      <c r="A64503" s="26"/>
    </row>
    <row r="64504" spans="1:1">
      <c r="A64504" s="26"/>
    </row>
    <row r="64505" spans="1:1">
      <c r="A64505" s="26"/>
    </row>
    <row r="64506" spans="1:1">
      <c r="A64506" s="26"/>
    </row>
    <row r="64507" spans="1:1">
      <c r="A64507" s="26"/>
    </row>
    <row r="64508" spans="1:1">
      <c r="A64508" s="26"/>
    </row>
    <row r="64509" spans="1:1">
      <c r="A64509" s="26"/>
    </row>
    <row r="64510" spans="1:1">
      <c r="A64510" s="26"/>
    </row>
    <row r="64511" spans="1:1">
      <c r="A64511" s="26"/>
    </row>
    <row r="64512" spans="1:1">
      <c r="A64512" s="26"/>
    </row>
    <row r="64513" spans="1:1" ht="13.5" thickBot="1">
      <c r="A64513" s="31"/>
    </row>
    <row r="64514" spans="1:1">
      <c r="A64514" s="44"/>
    </row>
    <row r="64515" spans="1:1" ht="13.5" thickBot="1">
      <c r="A64515" s="47"/>
    </row>
    <row r="64516" spans="1:1">
      <c r="A64516" s="48"/>
    </row>
    <row r="64517" spans="1:1">
      <c r="A64517" s="50"/>
    </row>
    <row r="64518" spans="1:1">
      <c r="A64518" s="50"/>
    </row>
    <row r="64519" spans="1:1">
      <c r="A64519" s="50"/>
    </row>
    <row r="64520" spans="1:1">
      <c r="A64520" s="50"/>
    </row>
    <row r="64521" spans="1:1">
      <c r="A64521" s="50"/>
    </row>
    <row r="64522" spans="1:1">
      <c r="A64522" s="50"/>
    </row>
    <row r="64523" spans="1:1">
      <c r="A64523" s="50"/>
    </row>
    <row r="64524" spans="1:1">
      <c r="A64524" s="50"/>
    </row>
    <row r="64525" spans="1:1">
      <c r="A64525" s="50"/>
    </row>
    <row r="64526" spans="1:1">
      <c r="A64526" s="50"/>
    </row>
    <row r="64527" spans="1:1">
      <c r="A64527" s="50"/>
    </row>
    <row r="64528" spans="1:1">
      <c r="A64528" s="50"/>
    </row>
    <row r="64529" spans="1:1">
      <c r="A64529" s="50"/>
    </row>
    <row r="64530" spans="1:1">
      <c r="A64530" s="50"/>
    </row>
    <row r="64531" spans="1:1">
      <c r="A64531" s="50"/>
    </row>
    <row r="64532" spans="1:1" ht="13.5" thickBot="1">
      <c r="A64532" s="47"/>
    </row>
    <row r="64533" spans="1:1">
      <c r="A64533" s="1"/>
    </row>
    <row r="64534" spans="1:1">
      <c r="A64534" s="24"/>
    </row>
    <row r="64535" spans="1:1">
      <c r="A64535" s="26"/>
    </row>
    <row r="64536" spans="1:1">
      <c r="A64536" s="26"/>
    </row>
    <row r="64537" spans="1:1">
      <c r="A64537" s="26"/>
    </row>
    <row r="64538" spans="1:1">
      <c r="A64538" s="26"/>
    </row>
    <row r="64539" spans="1:1">
      <c r="A64539" s="26"/>
    </row>
    <row r="64540" spans="1:1">
      <c r="A64540" s="26"/>
    </row>
    <row r="64541" spans="1:1">
      <c r="A64541" s="26"/>
    </row>
    <row r="64542" spans="1:1">
      <c r="A64542" s="26"/>
    </row>
    <row r="64543" spans="1:1">
      <c r="A64543" s="26"/>
    </row>
    <row r="64544" spans="1:1">
      <c r="A64544" s="26"/>
    </row>
    <row r="64545" spans="1:1">
      <c r="A64545" s="26"/>
    </row>
    <row r="64546" spans="1:1">
      <c r="A64546" s="26"/>
    </row>
    <row r="64547" spans="1:1">
      <c r="A64547" s="26"/>
    </row>
    <row r="64548" spans="1:1">
      <c r="A64548" s="26"/>
    </row>
    <row r="64549" spans="1:1">
      <c r="A64549" s="31"/>
    </row>
    <row r="64550" spans="1:1">
      <c r="A64550" s="24"/>
    </row>
    <row r="64551" spans="1:1">
      <c r="A64551" s="24"/>
    </row>
    <row r="64552" spans="1:1">
      <c r="A64552" s="26"/>
    </row>
    <row r="64553" spans="1:1">
      <c r="A64553" s="26"/>
    </row>
    <row r="64554" spans="1:1">
      <c r="A64554" s="26"/>
    </row>
    <row r="64555" spans="1:1">
      <c r="A64555" s="26"/>
    </row>
    <row r="64556" spans="1:1">
      <c r="A64556" s="26"/>
    </row>
    <row r="64557" spans="1:1">
      <c r="A64557" s="26"/>
    </row>
    <row r="64558" spans="1:1">
      <c r="A64558" s="26"/>
    </row>
    <row r="64559" spans="1:1">
      <c r="A64559" s="26"/>
    </row>
    <row r="64560" spans="1:1">
      <c r="A64560" s="26"/>
    </row>
    <row r="64561" spans="1:1">
      <c r="A64561" s="26"/>
    </row>
    <row r="64562" spans="1:1">
      <c r="A64562" s="26"/>
    </row>
    <row r="64563" spans="1:1">
      <c r="A64563" s="26"/>
    </row>
    <row r="64564" spans="1:1">
      <c r="A64564" s="26"/>
    </row>
    <row r="64565" spans="1:1" ht="13.5" thickBot="1">
      <c r="A64565" s="31"/>
    </row>
    <row r="64566" spans="1:1">
      <c r="A64566" s="44"/>
    </row>
    <row r="64567" spans="1:1" ht="13.5" thickBot="1">
      <c r="A64567" s="47"/>
    </row>
    <row r="64568" spans="1:1">
      <c r="A64568" s="48"/>
    </row>
    <row r="64569" spans="1:1">
      <c r="A64569" s="50"/>
    </row>
    <row r="64570" spans="1:1">
      <c r="A64570" s="50"/>
    </row>
    <row r="64571" spans="1:1">
      <c r="A64571" s="50"/>
    </row>
    <row r="64572" spans="1:1">
      <c r="A64572" s="50"/>
    </row>
    <row r="64573" spans="1:1">
      <c r="A64573" s="50"/>
    </row>
    <row r="64574" spans="1:1">
      <c r="A64574" s="50"/>
    </row>
    <row r="64575" spans="1:1">
      <c r="A64575" s="50"/>
    </row>
    <row r="64576" spans="1:1">
      <c r="A64576" s="50"/>
    </row>
    <row r="64577" spans="1:1">
      <c r="A64577" s="50"/>
    </row>
    <row r="64578" spans="1:1">
      <c r="A64578" s="50"/>
    </row>
    <row r="64579" spans="1:1">
      <c r="A64579" s="50"/>
    </row>
    <row r="64580" spans="1:1">
      <c r="A64580" s="50"/>
    </row>
    <row r="64581" spans="1:1">
      <c r="A64581" s="50"/>
    </row>
    <row r="64582" spans="1:1">
      <c r="A64582" s="50"/>
    </row>
    <row r="64583" spans="1:1">
      <c r="A64583" s="50"/>
    </row>
    <row r="64584" spans="1:1" ht="13.5" thickBot="1">
      <c r="A64584" s="47"/>
    </row>
    <row r="64585" spans="1:1">
      <c r="A64585" s="1"/>
    </row>
    <row r="64586" spans="1:1">
      <c r="A64586" s="24"/>
    </row>
    <row r="64587" spans="1:1">
      <c r="A64587" s="26"/>
    </row>
    <row r="64588" spans="1:1">
      <c r="A64588" s="26"/>
    </row>
    <row r="64589" spans="1:1">
      <c r="A64589" s="26"/>
    </row>
    <row r="64590" spans="1:1">
      <c r="A64590" s="26"/>
    </row>
    <row r="64591" spans="1:1">
      <c r="A64591" s="26"/>
    </row>
    <row r="64592" spans="1:1">
      <c r="A64592" s="26"/>
    </row>
    <row r="64593" spans="1:1">
      <c r="A64593" s="26"/>
    </row>
    <row r="64594" spans="1:1">
      <c r="A64594" s="26"/>
    </row>
    <row r="64595" spans="1:1">
      <c r="A64595" s="26"/>
    </row>
    <row r="64596" spans="1:1">
      <c r="A64596" s="26"/>
    </row>
    <row r="64597" spans="1:1">
      <c r="A64597" s="26"/>
    </row>
    <row r="64598" spans="1:1">
      <c r="A64598" s="26"/>
    </row>
    <row r="64599" spans="1:1">
      <c r="A64599" s="26"/>
    </row>
    <row r="64600" spans="1:1">
      <c r="A64600" s="26"/>
    </row>
    <row r="64601" spans="1:1">
      <c r="A64601" s="31"/>
    </row>
    <row r="64602" spans="1:1">
      <c r="A64602" s="24"/>
    </row>
    <row r="64603" spans="1:1">
      <c r="A64603" s="24"/>
    </row>
    <row r="64604" spans="1:1">
      <c r="A64604" s="26"/>
    </row>
    <row r="64605" spans="1:1">
      <c r="A64605" s="26"/>
    </row>
    <row r="64606" spans="1:1">
      <c r="A64606" s="26"/>
    </row>
    <row r="64607" spans="1:1">
      <c r="A64607" s="26"/>
    </row>
    <row r="64608" spans="1:1">
      <c r="A64608" s="26"/>
    </row>
    <row r="64609" spans="1:1">
      <c r="A64609" s="26"/>
    </row>
    <row r="64610" spans="1:1">
      <c r="A64610" s="26"/>
    </row>
    <row r="64611" spans="1:1">
      <c r="A64611" s="26"/>
    </row>
    <row r="64612" spans="1:1">
      <c r="A64612" s="26"/>
    </row>
    <row r="64613" spans="1:1">
      <c r="A64613" s="26"/>
    </row>
    <row r="64614" spans="1:1">
      <c r="A64614" s="26"/>
    </row>
    <row r="64615" spans="1:1">
      <c r="A64615" s="26"/>
    </row>
    <row r="64616" spans="1:1">
      <c r="A64616" s="26"/>
    </row>
    <row r="64617" spans="1:1" ht="13.5" thickBot="1">
      <c r="A64617" s="31"/>
    </row>
    <row r="64618" spans="1:1">
      <c r="A64618" s="44"/>
    </row>
    <row r="64619" spans="1:1" ht="13.5" thickBot="1">
      <c r="A64619" s="47"/>
    </row>
    <row r="64620" spans="1:1">
      <c r="A64620" s="48"/>
    </row>
    <row r="64621" spans="1:1">
      <c r="A64621" s="50"/>
    </row>
    <row r="64622" spans="1:1">
      <c r="A64622" s="50"/>
    </row>
    <row r="64623" spans="1:1">
      <c r="A64623" s="50"/>
    </row>
    <row r="64624" spans="1:1">
      <c r="A64624" s="50"/>
    </row>
    <row r="64625" spans="1:1">
      <c r="A64625" s="50"/>
    </row>
    <row r="64626" spans="1:1">
      <c r="A64626" s="50"/>
    </row>
    <row r="64627" spans="1:1">
      <c r="A64627" s="50"/>
    </row>
    <row r="64628" spans="1:1">
      <c r="A64628" s="50"/>
    </row>
    <row r="64629" spans="1:1">
      <c r="A64629" s="50"/>
    </row>
    <row r="64630" spans="1:1">
      <c r="A64630" s="50"/>
    </row>
    <row r="64631" spans="1:1">
      <c r="A64631" s="50"/>
    </row>
    <row r="64632" spans="1:1">
      <c r="A64632" s="50"/>
    </row>
    <row r="64633" spans="1:1">
      <c r="A64633" s="50"/>
    </row>
    <row r="64634" spans="1:1">
      <c r="A64634" s="50"/>
    </row>
    <row r="64635" spans="1:1">
      <c r="A64635" s="50"/>
    </row>
    <row r="64636" spans="1:1" ht="13.5" thickBot="1">
      <c r="A64636" s="47"/>
    </row>
    <row r="64637" spans="1:1">
      <c r="A64637" s="1"/>
    </row>
    <row r="64638" spans="1:1">
      <c r="A64638" s="24"/>
    </row>
    <row r="64639" spans="1:1">
      <c r="A64639" s="26"/>
    </row>
    <row r="64640" spans="1:1">
      <c r="A64640" s="26"/>
    </row>
    <row r="64641" spans="1:1">
      <c r="A64641" s="26"/>
    </row>
    <row r="64642" spans="1:1">
      <c r="A64642" s="26"/>
    </row>
    <row r="64643" spans="1:1">
      <c r="A64643" s="26"/>
    </row>
    <row r="64644" spans="1:1">
      <c r="A64644" s="26"/>
    </row>
    <row r="64645" spans="1:1">
      <c r="A64645" s="26"/>
    </row>
    <row r="64646" spans="1:1">
      <c r="A64646" s="26"/>
    </row>
    <row r="64647" spans="1:1">
      <c r="A64647" s="26"/>
    </row>
    <row r="64648" spans="1:1">
      <c r="A64648" s="26"/>
    </row>
    <row r="64649" spans="1:1">
      <c r="A64649" s="26"/>
    </row>
    <row r="64650" spans="1:1">
      <c r="A64650" s="26"/>
    </row>
    <row r="64651" spans="1:1">
      <c r="A64651" s="26"/>
    </row>
    <row r="64652" spans="1:1">
      <c r="A64652" s="26"/>
    </row>
    <row r="64653" spans="1:1">
      <c r="A64653" s="31"/>
    </row>
    <row r="64654" spans="1:1">
      <c r="A64654" s="24"/>
    </row>
    <row r="64655" spans="1:1">
      <c r="A64655" s="24"/>
    </row>
    <row r="64656" spans="1:1">
      <c r="A64656" s="26"/>
    </row>
    <row r="64657" spans="1:1">
      <c r="A64657" s="26"/>
    </row>
    <row r="64658" spans="1:1">
      <c r="A64658" s="26"/>
    </row>
    <row r="64659" spans="1:1">
      <c r="A64659" s="26"/>
    </row>
    <row r="64660" spans="1:1">
      <c r="A64660" s="26"/>
    </row>
    <row r="64661" spans="1:1">
      <c r="A64661" s="26"/>
    </row>
    <row r="64662" spans="1:1">
      <c r="A64662" s="26"/>
    </row>
    <row r="64663" spans="1:1">
      <c r="A64663" s="26"/>
    </row>
    <row r="64664" spans="1:1">
      <c r="A64664" s="26"/>
    </row>
    <row r="64665" spans="1:1">
      <c r="A64665" s="26"/>
    </row>
    <row r="64666" spans="1:1">
      <c r="A64666" s="26"/>
    </row>
    <row r="64667" spans="1:1">
      <c r="A64667" s="26"/>
    </row>
    <row r="64668" spans="1:1">
      <c r="A64668" s="26"/>
    </row>
    <row r="64669" spans="1:1" ht="13.5" thickBot="1">
      <c r="A64669" s="31"/>
    </row>
    <row r="64670" spans="1:1">
      <c r="A64670" s="44"/>
    </row>
    <row r="64671" spans="1:1" ht="13.5" thickBot="1">
      <c r="A64671" s="47"/>
    </row>
    <row r="64672" spans="1:1">
      <c r="A64672" s="48"/>
    </row>
    <row r="64673" spans="1:1">
      <c r="A64673" s="50"/>
    </row>
    <row r="64674" spans="1:1">
      <c r="A64674" s="50"/>
    </row>
    <row r="64675" spans="1:1">
      <c r="A64675" s="50"/>
    </row>
    <row r="64676" spans="1:1">
      <c r="A64676" s="50"/>
    </row>
    <row r="64677" spans="1:1">
      <c r="A64677" s="50"/>
    </row>
    <row r="64678" spans="1:1">
      <c r="A64678" s="50"/>
    </row>
    <row r="64679" spans="1:1">
      <c r="A64679" s="50"/>
    </row>
    <row r="64680" spans="1:1">
      <c r="A64680" s="50"/>
    </row>
    <row r="64681" spans="1:1">
      <c r="A64681" s="50"/>
    </row>
    <row r="64682" spans="1:1">
      <c r="A64682" s="50"/>
    </row>
    <row r="64683" spans="1:1">
      <c r="A64683" s="50"/>
    </row>
    <row r="64684" spans="1:1">
      <c r="A64684" s="50"/>
    </row>
    <row r="64685" spans="1:1">
      <c r="A64685" s="50"/>
    </row>
    <row r="64686" spans="1:1">
      <c r="A64686" s="50"/>
    </row>
    <row r="64687" spans="1:1">
      <c r="A64687" s="50"/>
    </row>
    <row r="64688" spans="1:1" ht="13.5" thickBot="1">
      <c r="A64688" s="47"/>
    </row>
    <row r="64689" spans="1:1">
      <c r="A64689" s="1"/>
    </row>
    <row r="64690" spans="1:1">
      <c r="A64690" s="24"/>
    </row>
    <row r="64691" spans="1:1">
      <c r="A64691" s="26"/>
    </row>
    <row r="64692" spans="1:1">
      <c r="A64692" s="26"/>
    </row>
    <row r="64693" spans="1:1">
      <c r="A64693" s="26"/>
    </row>
    <row r="64694" spans="1:1">
      <c r="A64694" s="26"/>
    </row>
    <row r="64695" spans="1:1">
      <c r="A64695" s="26"/>
    </row>
    <row r="64696" spans="1:1">
      <c r="A64696" s="26"/>
    </row>
    <row r="64697" spans="1:1">
      <c r="A64697" s="26"/>
    </row>
    <row r="64698" spans="1:1">
      <c r="A64698" s="26"/>
    </row>
    <row r="64699" spans="1:1">
      <c r="A64699" s="26"/>
    </row>
    <row r="64700" spans="1:1">
      <c r="A64700" s="26"/>
    </row>
    <row r="64701" spans="1:1">
      <c r="A64701" s="26"/>
    </row>
    <row r="64702" spans="1:1">
      <c r="A64702" s="26"/>
    </row>
    <row r="64703" spans="1:1">
      <c r="A64703" s="26"/>
    </row>
    <row r="64704" spans="1:1">
      <c r="A64704" s="26"/>
    </row>
    <row r="64705" spans="1:1">
      <c r="A64705" s="31"/>
    </row>
    <row r="64706" spans="1:1">
      <c r="A64706" s="24"/>
    </row>
    <row r="64707" spans="1:1">
      <c r="A64707" s="24"/>
    </row>
    <row r="64708" spans="1:1">
      <c r="A64708" s="26"/>
    </row>
    <row r="64709" spans="1:1">
      <c r="A64709" s="26"/>
    </row>
    <row r="64710" spans="1:1">
      <c r="A64710" s="26"/>
    </row>
    <row r="64711" spans="1:1">
      <c r="A64711" s="26"/>
    </row>
    <row r="64712" spans="1:1">
      <c r="A64712" s="26"/>
    </row>
    <row r="64713" spans="1:1">
      <c r="A64713" s="26"/>
    </row>
    <row r="64714" spans="1:1">
      <c r="A64714" s="26"/>
    </row>
    <row r="64715" spans="1:1">
      <c r="A64715" s="26"/>
    </row>
    <row r="64716" spans="1:1">
      <c r="A64716" s="26"/>
    </row>
    <row r="64717" spans="1:1">
      <c r="A64717" s="26"/>
    </row>
    <row r="64718" spans="1:1">
      <c r="A64718" s="26"/>
    </row>
    <row r="64719" spans="1:1">
      <c r="A64719" s="26"/>
    </row>
    <row r="64720" spans="1:1">
      <c r="A64720" s="26"/>
    </row>
    <row r="64721" spans="1:1" ht="13.5" thickBot="1">
      <c r="A64721" s="31"/>
    </row>
    <row r="64722" spans="1:1">
      <c r="A64722" s="44"/>
    </row>
    <row r="64723" spans="1:1" ht="13.5" thickBot="1">
      <c r="A64723" s="47"/>
    </row>
    <row r="64724" spans="1:1">
      <c r="A64724" s="48"/>
    </row>
    <row r="64725" spans="1:1">
      <c r="A64725" s="50"/>
    </row>
    <row r="64726" spans="1:1">
      <c r="A64726" s="50"/>
    </row>
    <row r="64727" spans="1:1">
      <c r="A64727" s="50"/>
    </row>
    <row r="64728" spans="1:1">
      <c r="A64728" s="50"/>
    </row>
    <row r="64729" spans="1:1">
      <c r="A64729" s="50"/>
    </row>
    <row r="64730" spans="1:1">
      <c r="A64730" s="50"/>
    </row>
    <row r="64731" spans="1:1">
      <c r="A64731" s="50"/>
    </row>
    <row r="64732" spans="1:1">
      <c r="A64732" s="50"/>
    </row>
    <row r="64733" spans="1:1">
      <c r="A64733" s="50"/>
    </row>
    <row r="64734" spans="1:1">
      <c r="A64734" s="50"/>
    </row>
    <row r="64735" spans="1:1">
      <c r="A64735" s="50"/>
    </row>
    <row r="64736" spans="1:1">
      <c r="A64736" s="50"/>
    </row>
    <row r="64737" spans="1:1">
      <c r="A64737" s="50"/>
    </row>
    <row r="64738" spans="1:1">
      <c r="A64738" s="50"/>
    </row>
    <row r="64739" spans="1:1">
      <c r="A64739" s="50"/>
    </row>
    <row r="64740" spans="1:1" ht="13.5" thickBot="1">
      <c r="A64740" s="47"/>
    </row>
    <row r="64741" spans="1:1">
      <c r="A64741" s="1"/>
    </row>
    <row r="64742" spans="1:1">
      <c r="A64742" s="24"/>
    </row>
    <row r="64743" spans="1:1">
      <c r="A64743" s="26"/>
    </row>
    <row r="64744" spans="1:1">
      <c r="A64744" s="26"/>
    </row>
    <row r="64745" spans="1:1">
      <c r="A64745" s="26"/>
    </row>
    <row r="64746" spans="1:1">
      <c r="A64746" s="26"/>
    </row>
    <row r="64747" spans="1:1">
      <c r="A64747" s="26"/>
    </row>
    <row r="64748" spans="1:1">
      <c r="A64748" s="26"/>
    </row>
    <row r="64749" spans="1:1">
      <c r="A64749" s="26"/>
    </row>
    <row r="64750" spans="1:1">
      <c r="A64750" s="26"/>
    </row>
    <row r="64751" spans="1:1">
      <c r="A64751" s="26"/>
    </row>
    <row r="64752" spans="1:1">
      <c r="A64752" s="26"/>
    </row>
    <row r="64753" spans="1:1">
      <c r="A64753" s="26"/>
    </row>
    <row r="64754" spans="1:1">
      <c r="A64754" s="26"/>
    </row>
    <row r="64755" spans="1:1">
      <c r="A64755" s="26"/>
    </row>
    <row r="64756" spans="1:1">
      <c r="A64756" s="26"/>
    </row>
    <row r="64757" spans="1:1">
      <c r="A64757" s="31"/>
    </row>
    <row r="64758" spans="1:1">
      <c r="A64758" s="24"/>
    </row>
    <row r="64759" spans="1:1">
      <c r="A64759" s="24"/>
    </row>
    <row r="64760" spans="1:1">
      <c r="A64760" s="26"/>
    </row>
    <row r="64761" spans="1:1">
      <c r="A64761" s="26"/>
    </row>
    <row r="64762" spans="1:1">
      <c r="A64762" s="26"/>
    </row>
    <row r="64763" spans="1:1">
      <c r="A64763" s="26"/>
    </row>
    <row r="64764" spans="1:1">
      <c r="A64764" s="26"/>
    </row>
    <row r="64765" spans="1:1">
      <c r="A64765" s="26"/>
    </row>
    <row r="64766" spans="1:1">
      <c r="A64766" s="26"/>
    </row>
    <row r="64767" spans="1:1">
      <c r="A64767" s="26"/>
    </row>
    <row r="64768" spans="1:1">
      <c r="A64768" s="26"/>
    </row>
    <row r="64769" spans="1:1">
      <c r="A64769" s="26"/>
    </row>
    <row r="64770" spans="1:1">
      <c r="A64770" s="26"/>
    </row>
    <row r="64771" spans="1:1">
      <c r="A64771" s="26"/>
    </row>
    <row r="64772" spans="1:1">
      <c r="A64772" s="26"/>
    </row>
    <row r="64773" spans="1:1" ht="13.5" thickBot="1">
      <c r="A64773" s="31"/>
    </row>
    <row r="64774" spans="1:1">
      <c r="A64774" s="44"/>
    </row>
    <row r="64775" spans="1:1" ht="13.5" thickBot="1">
      <c r="A64775" s="47"/>
    </row>
    <row r="64776" spans="1:1">
      <c r="A64776" s="48"/>
    </row>
    <row r="64777" spans="1:1">
      <c r="A64777" s="50"/>
    </row>
    <row r="64778" spans="1:1">
      <c r="A64778" s="50"/>
    </row>
    <row r="64779" spans="1:1">
      <c r="A64779" s="50"/>
    </row>
    <row r="64780" spans="1:1">
      <c r="A64780" s="50"/>
    </row>
    <row r="64781" spans="1:1">
      <c r="A64781" s="50"/>
    </row>
    <row r="64782" spans="1:1">
      <c r="A64782" s="50"/>
    </row>
    <row r="64783" spans="1:1">
      <c r="A64783" s="50"/>
    </row>
    <row r="64784" spans="1:1">
      <c r="A64784" s="50"/>
    </row>
    <row r="64785" spans="1:1">
      <c r="A64785" s="50"/>
    </row>
    <row r="64786" spans="1:1">
      <c r="A64786" s="50"/>
    </row>
    <row r="64787" spans="1:1">
      <c r="A64787" s="50"/>
    </row>
    <row r="64788" spans="1:1">
      <c r="A64788" s="50"/>
    </row>
    <row r="64789" spans="1:1">
      <c r="A64789" s="50"/>
    </row>
    <row r="64790" spans="1:1">
      <c r="A64790" s="50"/>
    </row>
    <row r="64791" spans="1:1">
      <c r="A64791" s="50"/>
    </row>
    <row r="64792" spans="1:1" ht="13.5" thickBot="1">
      <c r="A64792" s="47"/>
    </row>
    <row r="64793" spans="1:1">
      <c r="A64793" s="1"/>
    </row>
    <row r="64794" spans="1:1">
      <c r="A64794" s="24"/>
    </row>
    <row r="64795" spans="1:1">
      <c r="A64795" s="26"/>
    </row>
    <row r="64796" spans="1:1">
      <c r="A64796" s="26"/>
    </row>
    <row r="64797" spans="1:1">
      <c r="A64797" s="26"/>
    </row>
    <row r="64798" spans="1:1">
      <c r="A64798" s="26"/>
    </row>
    <row r="64799" spans="1:1">
      <c r="A64799" s="26"/>
    </row>
    <row r="64800" spans="1:1">
      <c r="A64800" s="26"/>
    </row>
    <row r="64801" spans="1:1">
      <c r="A64801" s="26"/>
    </row>
    <row r="64802" spans="1:1">
      <c r="A64802" s="26"/>
    </row>
    <row r="64803" spans="1:1">
      <c r="A64803" s="26"/>
    </row>
    <row r="64804" spans="1:1">
      <c r="A64804" s="26"/>
    </row>
    <row r="64805" spans="1:1">
      <c r="A64805" s="26"/>
    </row>
    <row r="64806" spans="1:1">
      <c r="A64806" s="26"/>
    </row>
    <row r="64807" spans="1:1">
      <c r="A64807" s="26"/>
    </row>
    <row r="64808" spans="1:1">
      <c r="A64808" s="26"/>
    </row>
    <row r="64809" spans="1:1">
      <c r="A64809" s="31"/>
    </row>
    <row r="64810" spans="1:1">
      <c r="A64810" s="24"/>
    </row>
    <row r="64811" spans="1:1">
      <c r="A64811" s="24"/>
    </row>
    <row r="64812" spans="1:1">
      <c r="A64812" s="26"/>
    </row>
    <row r="64813" spans="1:1">
      <c r="A64813" s="26"/>
    </row>
    <row r="64814" spans="1:1">
      <c r="A64814" s="26"/>
    </row>
    <row r="64815" spans="1:1">
      <c r="A64815" s="26"/>
    </row>
    <row r="64816" spans="1:1">
      <c r="A64816" s="26"/>
    </row>
    <row r="64817" spans="1:1">
      <c r="A64817" s="26"/>
    </row>
    <row r="64818" spans="1:1">
      <c r="A64818" s="26"/>
    </row>
    <row r="64819" spans="1:1">
      <c r="A64819" s="26"/>
    </row>
    <row r="64820" spans="1:1">
      <c r="A64820" s="26"/>
    </row>
    <row r="64821" spans="1:1">
      <c r="A64821" s="26"/>
    </row>
    <row r="64822" spans="1:1">
      <c r="A64822" s="26"/>
    </row>
    <row r="64823" spans="1:1">
      <c r="A64823" s="26"/>
    </row>
    <row r="64824" spans="1:1">
      <c r="A64824" s="26"/>
    </row>
    <row r="64825" spans="1:1" ht="13.5" thickBot="1">
      <c r="A64825" s="31"/>
    </row>
    <row r="64826" spans="1:1">
      <c r="A64826" s="44"/>
    </row>
    <row r="64827" spans="1:1" ht="13.5" thickBot="1">
      <c r="A64827" s="47"/>
    </row>
    <row r="64828" spans="1:1">
      <c r="A64828" s="48"/>
    </row>
    <row r="64829" spans="1:1">
      <c r="A64829" s="50"/>
    </row>
    <row r="64830" spans="1:1">
      <c r="A64830" s="50"/>
    </row>
    <row r="64831" spans="1:1">
      <c r="A64831" s="50"/>
    </row>
    <row r="64832" spans="1:1">
      <c r="A64832" s="50"/>
    </row>
    <row r="64833" spans="1:1">
      <c r="A64833" s="50"/>
    </row>
    <row r="64834" spans="1:1">
      <c r="A64834" s="50"/>
    </row>
    <row r="64835" spans="1:1">
      <c r="A64835" s="50"/>
    </row>
    <row r="64836" spans="1:1">
      <c r="A64836" s="50"/>
    </row>
    <row r="64837" spans="1:1">
      <c r="A64837" s="50"/>
    </row>
    <row r="64838" spans="1:1">
      <c r="A64838" s="50"/>
    </row>
    <row r="64839" spans="1:1">
      <c r="A64839" s="50"/>
    </row>
    <row r="64840" spans="1:1">
      <c r="A64840" s="50"/>
    </row>
    <row r="64841" spans="1:1">
      <c r="A64841" s="50"/>
    </row>
    <row r="64842" spans="1:1">
      <c r="A64842" s="50"/>
    </row>
    <row r="64843" spans="1:1">
      <c r="A64843" s="50"/>
    </row>
    <row r="64844" spans="1:1" ht="13.5" thickBot="1">
      <c r="A64844" s="47"/>
    </row>
    <row r="64845" spans="1:1">
      <c r="A64845" s="1"/>
    </row>
    <row r="64846" spans="1:1">
      <c r="A64846" s="24"/>
    </row>
    <row r="64847" spans="1:1">
      <c r="A64847" s="26"/>
    </row>
    <row r="64848" spans="1:1">
      <c r="A64848" s="26"/>
    </row>
    <row r="64849" spans="1:1">
      <c r="A64849" s="26"/>
    </row>
    <row r="64850" spans="1:1">
      <c r="A64850" s="26"/>
    </row>
    <row r="64851" spans="1:1">
      <c r="A64851" s="26"/>
    </row>
    <row r="64852" spans="1:1">
      <c r="A64852" s="26"/>
    </row>
    <row r="64853" spans="1:1">
      <c r="A64853" s="26"/>
    </row>
    <row r="64854" spans="1:1">
      <c r="A64854" s="26"/>
    </row>
    <row r="64855" spans="1:1">
      <c r="A64855" s="26"/>
    </row>
    <row r="64856" spans="1:1">
      <c r="A64856" s="26"/>
    </row>
    <row r="64857" spans="1:1">
      <c r="A64857" s="26"/>
    </row>
    <row r="64858" spans="1:1">
      <c r="A64858" s="26"/>
    </row>
    <row r="64859" spans="1:1">
      <c r="A64859" s="26"/>
    </row>
    <row r="64860" spans="1:1">
      <c r="A64860" s="26"/>
    </row>
    <row r="64861" spans="1:1">
      <c r="A64861" s="31"/>
    </row>
    <row r="64862" spans="1:1">
      <c r="A64862" s="24"/>
    </row>
    <row r="64863" spans="1:1">
      <c r="A64863" s="24"/>
    </row>
    <row r="64864" spans="1:1">
      <c r="A64864" s="26"/>
    </row>
    <row r="64865" spans="1:1">
      <c r="A64865" s="26"/>
    </row>
    <row r="64866" spans="1:1">
      <c r="A64866" s="26"/>
    </row>
    <row r="64867" spans="1:1">
      <c r="A64867" s="26"/>
    </row>
    <row r="64868" spans="1:1">
      <c r="A64868" s="26"/>
    </row>
    <row r="64869" spans="1:1">
      <c r="A64869" s="26"/>
    </row>
    <row r="64870" spans="1:1">
      <c r="A64870" s="26"/>
    </row>
    <row r="64871" spans="1:1">
      <c r="A64871" s="26"/>
    </row>
    <row r="64872" spans="1:1">
      <c r="A64872" s="26"/>
    </row>
    <row r="64873" spans="1:1">
      <c r="A64873" s="26"/>
    </row>
    <row r="64874" spans="1:1">
      <c r="A64874" s="26"/>
    </row>
    <row r="64875" spans="1:1">
      <c r="A64875" s="26"/>
    </row>
    <row r="64876" spans="1:1">
      <c r="A64876" s="26"/>
    </row>
    <row r="64877" spans="1:1" ht="13.5" thickBot="1">
      <c r="A64877" s="31"/>
    </row>
    <row r="64878" spans="1:1">
      <c r="A64878" s="44"/>
    </row>
    <row r="64879" spans="1:1" ht="13.5" thickBot="1">
      <c r="A64879" s="47"/>
    </row>
    <row r="64880" spans="1:1">
      <c r="A64880" s="48"/>
    </row>
    <row r="64881" spans="1:1">
      <c r="A64881" s="50"/>
    </row>
    <row r="64882" spans="1:1">
      <c r="A64882" s="50"/>
    </row>
    <row r="64883" spans="1:1">
      <c r="A64883" s="50"/>
    </row>
    <row r="64884" spans="1:1">
      <c r="A64884" s="50"/>
    </row>
    <row r="64885" spans="1:1">
      <c r="A64885" s="50"/>
    </row>
    <row r="64886" spans="1:1">
      <c r="A64886" s="50"/>
    </row>
    <row r="64887" spans="1:1">
      <c r="A64887" s="50"/>
    </row>
    <row r="64888" spans="1:1">
      <c r="A64888" s="50"/>
    </row>
    <row r="64889" spans="1:1">
      <c r="A64889" s="50"/>
    </row>
    <row r="64890" spans="1:1">
      <c r="A64890" s="50"/>
    </row>
    <row r="64891" spans="1:1">
      <c r="A64891" s="50"/>
    </row>
    <row r="64892" spans="1:1">
      <c r="A64892" s="50"/>
    </row>
    <row r="64893" spans="1:1">
      <c r="A64893" s="50"/>
    </row>
    <row r="64894" spans="1:1">
      <c r="A64894" s="50"/>
    </row>
    <row r="64895" spans="1:1">
      <c r="A64895" s="50"/>
    </row>
    <row r="64896" spans="1:1" ht="13.5" thickBot="1">
      <c r="A64896" s="47"/>
    </row>
    <row r="64897" spans="1:1">
      <c r="A64897" s="1"/>
    </row>
    <row r="64898" spans="1:1">
      <c r="A64898" s="24"/>
    </row>
    <row r="64899" spans="1:1">
      <c r="A64899" s="26"/>
    </row>
    <row r="64900" spans="1:1">
      <c r="A64900" s="26"/>
    </row>
    <row r="64901" spans="1:1">
      <c r="A64901" s="26"/>
    </row>
    <row r="64902" spans="1:1">
      <c r="A64902" s="26"/>
    </row>
    <row r="64903" spans="1:1">
      <c r="A64903" s="26"/>
    </row>
    <row r="64904" spans="1:1">
      <c r="A64904" s="26"/>
    </row>
    <row r="64905" spans="1:1">
      <c r="A64905" s="26"/>
    </row>
    <row r="64906" spans="1:1">
      <c r="A64906" s="26"/>
    </row>
    <row r="64907" spans="1:1">
      <c r="A64907" s="26"/>
    </row>
    <row r="64908" spans="1:1">
      <c r="A64908" s="26"/>
    </row>
    <row r="64909" spans="1:1">
      <c r="A64909" s="26"/>
    </row>
    <row r="64910" spans="1:1">
      <c r="A64910" s="26"/>
    </row>
    <row r="64911" spans="1:1">
      <c r="A64911" s="26"/>
    </row>
    <row r="64912" spans="1:1">
      <c r="A64912" s="26"/>
    </row>
    <row r="64913" spans="1:1">
      <c r="A64913" s="31"/>
    </row>
    <row r="64914" spans="1:1">
      <c r="A64914" s="24"/>
    </row>
    <row r="64915" spans="1:1">
      <c r="A64915" s="24"/>
    </row>
    <row r="64916" spans="1:1">
      <c r="A64916" s="26"/>
    </row>
    <row r="64917" spans="1:1">
      <c r="A64917" s="26"/>
    </row>
    <row r="64918" spans="1:1">
      <c r="A64918" s="26"/>
    </row>
    <row r="64919" spans="1:1">
      <c r="A64919" s="26"/>
    </row>
    <row r="64920" spans="1:1">
      <c r="A64920" s="26"/>
    </row>
    <row r="64921" spans="1:1">
      <c r="A64921" s="26"/>
    </row>
    <row r="64922" spans="1:1">
      <c r="A64922" s="26"/>
    </row>
    <row r="64923" spans="1:1">
      <c r="A64923" s="26"/>
    </row>
    <row r="64924" spans="1:1">
      <c r="A64924" s="26"/>
    </row>
    <row r="64925" spans="1:1">
      <c r="A64925" s="26"/>
    </row>
    <row r="64926" spans="1:1">
      <c r="A64926" s="26"/>
    </row>
    <row r="64927" spans="1:1">
      <c r="A64927" s="26"/>
    </row>
    <row r="64928" spans="1:1">
      <c r="A64928" s="26"/>
    </row>
    <row r="64929" spans="1:1" ht="13.5" thickBot="1">
      <c r="A64929" s="31"/>
    </row>
    <row r="64930" spans="1:1">
      <c r="A64930" s="44"/>
    </row>
    <row r="64931" spans="1:1" ht="13.5" thickBot="1">
      <c r="A64931" s="47"/>
    </row>
    <row r="64932" spans="1:1">
      <c r="A64932" s="48"/>
    </row>
    <row r="64933" spans="1:1">
      <c r="A64933" s="50"/>
    </row>
    <row r="64934" spans="1:1">
      <c r="A64934" s="50"/>
    </row>
    <row r="64935" spans="1:1">
      <c r="A64935" s="50"/>
    </row>
    <row r="64936" spans="1:1">
      <c r="A64936" s="50"/>
    </row>
    <row r="64937" spans="1:1">
      <c r="A64937" s="50"/>
    </row>
    <row r="64938" spans="1:1">
      <c r="A64938" s="50"/>
    </row>
    <row r="64939" spans="1:1">
      <c r="A64939" s="50"/>
    </row>
    <row r="64940" spans="1:1">
      <c r="A64940" s="50"/>
    </row>
    <row r="64941" spans="1:1">
      <c r="A64941" s="50"/>
    </row>
    <row r="64942" spans="1:1">
      <c r="A64942" s="50"/>
    </row>
    <row r="64943" spans="1:1">
      <c r="A64943" s="50"/>
    </row>
    <row r="64944" spans="1:1">
      <c r="A64944" s="50"/>
    </row>
    <row r="64945" spans="1:1">
      <c r="A64945" s="50"/>
    </row>
    <row r="64946" spans="1:1">
      <c r="A64946" s="50"/>
    </row>
    <row r="64947" spans="1:1">
      <c r="A64947" s="50"/>
    </row>
    <row r="64948" spans="1:1" ht="13.5" thickBot="1">
      <c r="A64948" s="47"/>
    </row>
    <row r="64949" spans="1:1">
      <c r="A64949" s="1"/>
    </row>
    <row r="64950" spans="1:1">
      <c r="A64950" s="24"/>
    </row>
    <row r="64951" spans="1:1">
      <c r="A64951" s="26"/>
    </row>
    <row r="64952" spans="1:1">
      <c r="A64952" s="26"/>
    </row>
    <row r="64953" spans="1:1">
      <c r="A64953" s="26"/>
    </row>
    <row r="64954" spans="1:1">
      <c r="A64954" s="26"/>
    </row>
    <row r="64955" spans="1:1">
      <c r="A64955" s="26"/>
    </row>
    <row r="64956" spans="1:1">
      <c r="A64956" s="26"/>
    </row>
    <row r="64957" spans="1:1">
      <c r="A64957" s="26"/>
    </row>
    <row r="64958" spans="1:1">
      <c r="A64958" s="26"/>
    </row>
    <row r="64959" spans="1:1">
      <c r="A64959" s="26"/>
    </row>
    <row r="64960" spans="1:1">
      <c r="A64960" s="26"/>
    </row>
    <row r="64961" spans="1:1">
      <c r="A64961" s="26"/>
    </row>
    <row r="64962" spans="1:1">
      <c r="A64962" s="26"/>
    </row>
    <row r="64963" spans="1:1">
      <c r="A64963" s="26"/>
    </row>
    <row r="64964" spans="1:1">
      <c r="A64964" s="26"/>
    </row>
    <row r="64965" spans="1:1">
      <c r="A64965" s="31"/>
    </row>
    <row r="64966" spans="1:1">
      <c r="A64966" s="24"/>
    </row>
    <row r="64967" spans="1:1">
      <c r="A64967" s="24"/>
    </row>
    <row r="64968" spans="1:1">
      <c r="A64968" s="26"/>
    </row>
    <row r="64969" spans="1:1">
      <c r="A64969" s="26"/>
    </row>
    <row r="64970" spans="1:1">
      <c r="A64970" s="26"/>
    </row>
    <row r="64971" spans="1:1">
      <c r="A64971" s="26"/>
    </row>
    <row r="64972" spans="1:1">
      <c r="A64972" s="26"/>
    </row>
    <row r="64973" spans="1:1">
      <c r="A64973" s="26"/>
    </row>
    <row r="64974" spans="1:1">
      <c r="A64974" s="26"/>
    </row>
    <row r="64975" spans="1:1">
      <c r="A64975" s="26"/>
    </row>
    <row r="64976" spans="1:1">
      <c r="A64976" s="26"/>
    </row>
    <row r="64977" spans="1:1">
      <c r="A64977" s="26"/>
    </row>
    <row r="64978" spans="1:1">
      <c r="A64978" s="26"/>
    </row>
    <row r="64979" spans="1:1">
      <c r="A64979" s="26"/>
    </row>
    <row r="64980" spans="1:1">
      <c r="A64980" s="26"/>
    </row>
    <row r="64981" spans="1:1" ht="13.5" thickBot="1">
      <c r="A64981" s="31"/>
    </row>
    <row r="64982" spans="1:1">
      <c r="A64982" s="44"/>
    </row>
    <row r="64983" spans="1:1" ht="13.5" thickBot="1">
      <c r="A64983" s="47"/>
    </row>
    <row r="64984" spans="1:1">
      <c r="A64984" s="48"/>
    </row>
    <row r="64985" spans="1:1">
      <c r="A64985" s="50"/>
    </row>
    <row r="64986" spans="1:1">
      <c r="A64986" s="50"/>
    </row>
    <row r="64987" spans="1:1">
      <c r="A64987" s="50"/>
    </row>
    <row r="64988" spans="1:1">
      <c r="A64988" s="50"/>
    </row>
    <row r="64989" spans="1:1">
      <c r="A64989" s="50"/>
    </row>
    <row r="64990" spans="1:1">
      <c r="A64990" s="50"/>
    </row>
    <row r="64991" spans="1:1">
      <c r="A64991" s="50"/>
    </row>
    <row r="64992" spans="1:1">
      <c r="A64992" s="50"/>
    </row>
    <row r="64993" spans="1:1">
      <c r="A64993" s="50"/>
    </row>
    <row r="64994" spans="1:1">
      <c r="A64994" s="50"/>
    </row>
    <row r="64995" spans="1:1">
      <c r="A64995" s="50"/>
    </row>
    <row r="64996" spans="1:1">
      <c r="A64996" s="50"/>
    </row>
    <row r="64997" spans="1:1">
      <c r="A64997" s="50"/>
    </row>
    <row r="64998" spans="1:1">
      <c r="A64998" s="50"/>
    </row>
    <row r="64999" spans="1:1">
      <c r="A64999" s="50"/>
    </row>
    <row r="65000" spans="1:1" ht="13.5" thickBot="1">
      <c r="A65000" s="47"/>
    </row>
    <row r="65001" spans="1:1">
      <c r="A65001" s="1"/>
    </row>
    <row r="65002" spans="1:1">
      <c r="A65002" s="24"/>
    </row>
    <row r="65003" spans="1:1">
      <c r="A65003" s="26"/>
    </row>
    <row r="65004" spans="1:1">
      <c r="A65004" s="26"/>
    </row>
    <row r="65005" spans="1:1">
      <c r="A65005" s="26"/>
    </row>
    <row r="65006" spans="1:1">
      <c r="A65006" s="26"/>
    </row>
    <row r="65007" spans="1:1">
      <c r="A65007" s="26"/>
    </row>
    <row r="65008" spans="1:1">
      <c r="A65008" s="26"/>
    </row>
    <row r="65009" spans="1:1">
      <c r="A65009" s="26"/>
    </row>
    <row r="65010" spans="1:1">
      <c r="A65010" s="26"/>
    </row>
    <row r="65011" spans="1:1">
      <c r="A65011" s="26"/>
    </row>
    <row r="65012" spans="1:1">
      <c r="A65012" s="26"/>
    </row>
    <row r="65013" spans="1:1">
      <c r="A65013" s="26"/>
    </row>
    <row r="65014" spans="1:1">
      <c r="A65014" s="26"/>
    </row>
    <row r="65015" spans="1:1">
      <c r="A65015" s="26"/>
    </row>
    <row r="65016" spans="1:1">
      <c r="A65016" s="26"/>
    </row>
    <row r="65017" spans="1:1">
      <c r="A65017" s="31"/>
    </row>
    <row r="65018" spans="1:1">
      <c r="A65018" s="24"/>
    </row>
    <row r="65019" spans="1:1">
      <c r="A65019" s="24"/>
    </row>
    <row r="65020" spans="1:1">
      <c r="A65020" s="26"/>
    </row>
    <row r="65021" spans="1:1">
      <c r="A65021" s="26"/>
    </row>
    <row r="65022" spans="1:1">
      <c r="A65022" s="26"/>
    </row>
    <row r="65023" spans="1:1">
      <c r="A65023" s="26"/>
    </row>
    <row r="65024" spans="1:1">
      <c r="A65024" s="26"/>
    </row>
    <row r="65025" spans="1:1">
      <c r="A65025" s="26"/>
    </row>
    <row r="65026" spans="1:1">
      <c r="A65026" s="26"/>
    </row>
    <row r="65027" spans="1:1">
      <c r="A65027" s="26"/>
    </row>
    <row r="65028" spans="1:1">
      <c r="A65028" s="26"/>
    </row>
    <row r="65029" spans="1:1">
      <c r="A65029" s="26"/>
    </row>
    <row r="65030" spans="1:1">
      <c r="A65030" s="26"/>
    </row>
    <row r="65031" spans="1:1">
      <c r="A65031" s="26"/>
    </row>
    <row r="65032" spans="1:1">
      <c r="A65032" s="26"/>
    </row>
    <row r="65033" spans="1:1" ht="13.5" thickBot="1">
      <c r="A65033" s="31"/>
    </row>
    <row r="65034" spans="1:1">
      <c r="A65034" s="44"/>
    </row>
    <row r="65035" spans="1:1" ht="13.5" thickBot="1">
      <c r="A65035" s="47"/>
    </row>
    <row r="65036" spans="1:1">
      <c r="A65036" s="48"/>
    </row>
    <row r="65037" spans="1:1">
      <c r="A65037" s="50"/>
    </row>
    <row r="65038" spans="1:1">
      <c r="A65038" s="50"/>
    </row>
    <row r="65039" spans="1:1">
      <c r="A65039" s="50"/>
    </row>
    <row r="65040" spans="1:1">
      <c r="A65040" s="50"/>
    </row>
    <row r="65041" spans="1:1">
      <c r="A65041" s="50"/>
    </row>
    <row r="65042" spans="1:1">
      <c r="A65042" s="50"/>
    </row>
    <row r="65043" spans="1:1">
      <c r="A65043" s="50"/>
    </row>
    <row r="65044" spans="1:1">
      <c r="A65044" s="50"/>
    </row>
    <row r="65045" spans="1:1">
      <c r="A65045" s="50"/>
    </row>
    <row r="65046" spans="1:1">
      <c r="A65046" s="50"/>
    </row>
    <row r="65047" spans="1:1">
      <c r="A65047" s="50"/>
    </row>
    <row r="65048" spans="1:1">
      <c r="A65048" s="50"/>
    </row>
    <row r="65049" spans="1:1">
      <c r="A65049" s="50"/>
    </row>
    <row r="65050" spans="1:1">
      <c r="A65050" s="50"/>
    </row>
    <row r="65051" spans="1:1">
      <c r="A65051" s="50"/>
    </row>
    <row r="65052" spans="1:1" ht="13.5" thickBot="1">
      <c r="A65052" s="47"/>
    </row>
    <row r="65053" spans="1:1">
      <c r="A65053" s="1"/>
    </row>
    <row r="65054" spans="1:1">
      <c r="A65054" s="24"/>
    </row>
    <row r="65055" spans="1:1">
      <c r="A65055" s="26"/>
    </row>
    <row r="65056" spans="1:1">
      <c r="A65056" s="26"/>
    </row>
    <row r="65057" spans="1:1">
      <c r="A65057" s="26"/>
    </row>
    <row r="65058" spans="1:1">
      <c r="A65058" s="26"/>
    </row>
    <row r="65059" spans="1:1">
      <c r="A65059" s="26"/>
    </row>
    <row r="65060" spans="1:1">
      <c r="A65060" s="26"/>
    </row>
    <row r="65061" spans="1:1">
      <c r="A65061" s="26"/>
    </row>
    <row r="65062" spans="1:1">
      <c r="A65062" s="26"/>
    </row>
    <row r="65063" spans="1:1">
      <c r="A65063" s="26"/>
    </row>
    <row r="65064" spans="1:1">
      <c r="A65064" s="26"/>
    </row>
    <row r="65065" spans="1:1">
      <c r="A65065" s="26"/>
    </row>
    <row r="65066" spans="1:1">
      <c r="A65066" s="26"/>
    </row>
    <row r="65067" spans="1:1">
      <c r="A65067" s="26"/>
    </row>
    <row r="65068" spans="1:1">
      <c r="A65068" s="26"/>
    </row>
    <row r="65069" spans="1:1">
      <c r="A65069" s="31"/>
    </row>
    <row r="65070" spans="1:1">
      <c r="A65070" s="24"/>
    </row>
    <row r="65071" spans="1:1">
      <c r="A65071" s="24"/>
    </row>
    <row r="65072" spans="1:1">
      <c r="A65072" s="26"/>
    </row>
    <row r="65073" spans="1:1">
      <c r="A65073" s="26"/>
    </row>
    <row r="65074" spans="1:1">
      <c r="A65074" s="26"/>
    </row>
    <row r="65075" spans="1:1">
      <c r="A65075" s="26"/>
    </row>
    <row r="65076" spans="1:1">
      <c r="A65076" s="26"/>
    </row>
    <row r="65077" spans="1:1">
      <c r="A65077" s="26"/>
    </row>
    <row r="65078" spans="1:1">
      <c r="A65078" s="26"/>
    </row>
    <row r="65079" spans="1:1">
      <c r="A65079" s="26"/>
    </row>
    <row r="65080" spans="1:1">
      <c r="A65080" s="26"/>
    </row>
    <row r="65081" spans="1:1">
      <c r="A65081" s="26"/>
    </row>
    <row r="65082" spans="1:1">
      <c r="A65082" s="26"/>
    </row>
    <row r="65083" spans="1:1">
      <c r="A65083" s="26"/>
    </row>
    <row r="65084" spans="1:1">
      <c r="A65084" s="26"/>
    </row>
    <row r="65085" spans="1:1" ht="13.5" thickBot="1">
      <c r="A65085" s="31"/>
    </row>
    <row r="65086" spans="1:1">
      <c r="A65086" s="44"/>
    </row>
    <row r="65087" spans="1:1" ht="13.5" thickBot="1">
      <c r="A65087" s="47"/>
    </row>
    <row r="65088" spans="1:1">
      <c r="A65088" s="48"/>
    </row>
    <row r="65089" spans="1:1">
      <c r="A65089" s="50"/>
    </row>
    <row r="65090" spans="1:1">
      <c r="A65090" s="50"/>
    </row>
    <row r="65091" spans="1:1">
      <c r="A65091" s="50"/>
    </row>
    <row r="65092" spans="1:1">
      <c r="A65092" s="50"/>
    </row>
    <row r="65093" spans="1:1">
      <c r="A65093" s="50"/>
    </row>
    <row r="65094" spans="1:1">
      <c r="A65094" s="50"/>
    </row>
    <row r="65095" spans="1:1">
      <c r="A65095" s="50"/>
    </row>
    <row r="65096" spans="1:1">
      <c r="A65096" s="50"/>
    </row>
    <row r="65097" spans="1:1">
      <c r="A65097" s="50"/>
    </row>
    <row r="65098" spans="1:1">
      <c r="A65098" s="50"/>
    </row>
    <row r="65099" spans="1:1">
      <c r="A65099" s="50"/>
    </row>
    <row r="65100" spans="1:1">
      <c r="A65100" s="50"/>
    </row>
    <row r="65101" spans="1:1">
      <c r="A65101" s="50"/>
    </row>
    <row r="65102" spans="1:1">
      <c r="A65102" s="50"/>
    </row>
    <row r="65103" spans="1:1">
      <c r="A65103" s="50"/>
    </row>
    <row r="65104" spans="1:1" ht="13.5" thickBot="1">
      <c r="A65104" s="47"/>
    </row>
    <row r="65105" spans="1:1">
      <c r="A65105" s="1"/>
    </row>
    <row r="65106" spans="1:1">
      <c r="A65106" s="24"/>
    </row>
    <row r="65107" spans="1:1">
      <c r="A65107" s="26"/>
    </row>
    <row r="65108" spans="1:1">
      <c r="A65108" s="26"/>
    </row>
    <row r="65109" spans="1:1">
      <c r="A65109" s="26"/>
    </row>
    <row r="65110" spans="1:1">
      <c r="A65110" s="26"/>
    </row>
    <row r="65111" spans="1:1">
      <c r="A65111" s="26"/>
    </row>
    <row r="65112" spans="1:1">
      <c r="A65112" s="26"/>
    </row>
    <row r="65113" spans="1:1">
      <c r="A65113" s="26"/>
    </row>
    <row r="65114" spans="1:1">
      <c r="A65114" s="26"/>
    </row>
    <row r="65115" spans="1:1">
      <c r="A65115" s="26"/>
    </row>
    <row r="65116" spans="1:1">
      <c r="A65116" s="26"/>
    </row>
    <row r="65117" spans="1:1">
      <c r="A65117" s="26"/>
    </row>
    <row r="65118" spans="1:1">
      <c r="A65118" s="26"/>
    </row>
    <row r="65119" spans="1:1">
      <c r="A65119" s="26"/>
    </row>
    <row r="65120" spans="1:1">
      <c r="A65120" s="26"/>
    </row>
    <row r="65121" spans="1:1">
      <c r="A65121" s="31"/>
    </row>
    <row r="65122" spans="1:1">
      <c r="A65122" s="24"/>
    </row>
    <row r="65123" spans="1:1">
      <c r="A65123" s="24"/>
    </row>
    <row r="65124" spans="1:1">
      <c r="A65124" s="26"/>
    </row>
    <row r="65125" spans="1:1">
      <c r="A65125" s="26"/>
    </row>
    <row r="65126" spans="1:1">
      <c r="A65126" s="26"/>
    </row>
    <row r="65127" spans="1:1">
      <c r="A65127" s="26"/>
    </row>
    <row r="65128" spans="1:1">
      <c r="A65128" s="26"/>
    </row>
    <row r="65129" spans="1:1">
      <c r="A65129" s="26"/>
    </row>
    <row r="65130" spans="1:1">
      <c r="A65130" s="26"/>
    </row>
    <row r="65131" spans="1:1">
      <c r="A65131" s="26"/>
    </row>
    <row r="65132" spans="1:1">
      <c r="A65132" s="26"/>
    </row>
    <row r="65133" spans="1:1">
      <c r="A65133" s="26"/>
    </row>
    <row r="65134" spans="1:1">
      <c r="A65134" s="26"/>
    </row>
    <row r="65135" spans="1:1">
      <c r="A65135" s="26"/>
    </row>
    <row r="65136" spans="1:1">
      <c r="A65136" s="26"/>
    </row>
    <row r="65137" spans="1:1" ht="13.5" thickBot="1">
      <c r="A65137" s="31"/>
    </row>
    <row r="65138" spans="1:1">
      <c r="A65138" s="44"/>
    </row>
    <row r="65139" spans="1:1" ht="13.5" thickBot="1">
      <c r="A65139" s="47"/>
    </row>
    <row r="65140" spans="1:1">
      <c r="A65140" s="48"/>
    </row>
    <row r="65141" spans="1:1">
      <c r="A65141" s="50"/>
    </row>
    <row r="65142" spans="1:1">
      <c r="A65142" s="50"/>
    </row>
    <row r="65143" spans="1:1">
      <c r="A65143" s="50"/>
    </row>
    <row r="65144" spans="1:1">
      <c r="A65144" s="50"/>
    </row>
    <row r="65145" spans="1:1">
      <c r="A65145" s="50"/>
    </row>
    <row r="65146" spans="1:1">
      <c r="A65146" s="50"/>
    </row>
    <row r="65147" spans="1:1">
      <c r="A65147" s="50"/>
    </row>
    <row r="65148" spans="1:1">
      <c r="A65148" s="50"/>
    </row>
    <row r="65149" spans="1:1">
      <c r="A65149" s="50"/>
    </row>
    <row r="65150" spans="1:1">
      <c r="A65150" s="50"/>
    </row>
    <row r="65151" spans="1:1">
      <c r="A65151" s="50"/>
    </row>
    <row r="65152" spans="1:1">
      <c r="A65152" s="50"/>
    </row>
    <row r="65153" spans="1:1">
      <c r="A65153" s="50"/>
    </row>
    <row r="65154" spans="1:1">
      <c r="A65154" s="50"/>
    </row>
    <row r="65155" spans="1:1">
      <c r="A65155" s="50"/>
    </row>
    <row r="65156" spans="1:1" ht="13.5" thickBot="1">
      <c r="A65156" s="47"/>
    </row>
    <row r="65157" spans="1:1">
      <c r="A65157" s="1"/>
    </row>
    <row r="65158" spans="1:1">
      <c r="A65158" s="24"/>
    </row>
    <row r="65159" spans="1:1">
      <c r="A65159" s="26"/>
    </row>
    <row r="65160" spans="1:1">
      <c r="A65160" s="26"/>
    </row>
    <row r="65161" spans="1:1">
      <c r="A65161" s="26"/>
    </row>
    <row r="65162" spans="1:1">
      <c r="A65162" s="26"/>
    </row>
    <row r="65163" spans="1:1">
      <c r="A65163" s="26"/>
    </row>
    <row r="65164" spans="1:1">
      <c r="A65164" s="26"/>
    </row>
    <row r="65165" spans="1:1">
      <c r="A65165" s="26"/>
    </row>
    <row r="65166" spans="1:1">
      <c r="A65166" s="26"/>
    </row>
    <row r="65167" spans="1:1">
      <c r="A65167" s="26"/>
    </row>
    <row r="65168" spans="1:1">
      <c r="A65168" s="26"/>
    </row>
    <row r="65169" spans="1:1">
      <c r="A65169" s="26"/>
    </row>
    <row r="65170" spans="1:1">
      <c r="A65170" s="26"/>
    </row>
    <row r="65171" spans="1:1">
      <c r="A65171" s="26"/>
    </row>
    <row r="65172" spans="1:1">
      <c r="A65172" s="26"/>
    </row>
    <row r="65173" spans="1:1">
      <c r="A65173" s="31"/>
    </row>
    <row r="65174" spans="1:1">
      <c r="A65174" s="24"/>
    </row>
    <row r="65175" spans="1:1">
      <c r="A65175" s="24"/>
    </row>
    <row r="65176" spans="1:1">
      <c r="A65176" s="26"/>
    </row>
    <row r="65177" spans="1:1">
      <c r="A65177" s="26"/>
    </row>
    <row r="65178" spans="1:1">
      <c r="A65178" s="26"/>
    </row>
    <row r="65179" spans="1:1">
      <c r="A65179" s="26"/>
    </row>
    <row r="65180" spans="1:1">
      <c r="A65180" s="26"/>
    </row>
    <row r="65181" spans="1:1">
      <c r="A65181" s="26"/>
    </row>
    <row r="65182" spans="1:1">
      <c r="A65182" s="26"/>
    </row>
    <row r="65183" spans="1:1">
      <c r="A65183" s="26"/>
    </row>
    <row r="65184" spans="1:1">
      <c r="A65184" s="26"/>
    </row>
    <row r="65185" spans="1:1">
      <c r="A65185" s="26"/>
    </row>
    <row r="65186" spans="1:1">
      <c r="A65186" s="26"/>
    </row>
    <row r="65187" spans="1:1">
      <c r="A65187" s="26"/>
    </row>
    <row r="65188" spans="1:1">
      <c r="A65188" s="26"/>
    </row>
    <row r="65189" spans="1:1" ht="13.5" thickBot="1">
      <c r="A65189" s="31"/>
    </row>
    <row r="65190" spans="1:1">
      <c r="A65190" s="44"/>
    </row>
    <row r="65191" spans="1:1" ht="13.5" thickBot="1">
      <c r="A65191" s="47"/>
    </row>
    <row r="65192" spans="1:1">
      <c r="A65192" s="48"/>
    </row>
    <row r="65193" spans="1:1">
      <c r="A65193" s="50"/>
    </row>
    <row r="65194" spans="1:1">
      <c r="A65194" s="50"/>
    </row>
    <row r="65195" spans="1:1">
      <c r="A65195" s="50"/>
    </row>
    <row r="65196" spans="1:1">
      <c r="A65196" s="50"/>
    </row>
    <row r="65197" spans="1:1">
      <c r="A65197" s="50"/>
    </row>
    <row r="65198" spans="1:1">
      <c r="A65198" s="50"/>
    </row>
    <row r="65199" spans="1:1">
      <c r="A65199" s="50"/>
    </row>
    <row r="65200" spans="1:1">
      <c r="A65200" s="50"/>
    </row>
    <row r="65201" spans="1:1">
      <c r="A65201" s="50"/>
    </row>
    <row r="65202" spans="1:1">
      <c r="A65202" s="50"/>
    </row>
    <row r="65203" spans="1:1">
      <c r="A65203" s="50"/>
    </row>
    <row r="65204" spans="1:1">
      <c r="A65204" s="50"/>
    </row>
    <row r="65205" spans="1:1">
      <c r="A65205" s="50"/>
    </row>
    <row r="65206" spans="1:1">
      <c r="A65206" s="50"/>
    </row>
    <row r="65207" spans="1:1">
      <c r="A65207" s="50"/>
    </row>
    <row r="65208" spans="1:1" ht="13.5" thickBot="1">
      <c r="A65208" s="47"/>
    </row>
    <row r="65209" spans="1:1">
      <c r="A65209" s="1"/>
    </row>
    <row r="65210" spans="1:1">
      <c r="A65210" s="24"/>
    </row>
    <row r="65211" spans="1:1">
      <c r="A65211" s="26"/>
    </row>
    <row r="65212" spans="1:1">
      <c r="A65212" s="26"/>
    </row>
    <row r="65213" spans="1:1">
      <c r="A65213" s="26"/>
    </row>
    <row r="65214" spans="1:1">
      <c r="A65214" s="26"/>
    </row>
    <row r="65215" spans="1:1">
      <c r="A65215" s="26"/>
    </row>
    <row r="65216" spans="1:1">
      <c r="A65216" s="26"/>
    </row>
    <row r="65217" spans="1:1">
      <c r="A65217" s="26"/>
    </row>
    <row r="65218" spans="1:1">
      <c r="A65218" s="26"/>
    </row>
    <row r="65219" spans="1:1">
      <c r="A65219" s="26"/>
    </row>
    <row r="65220" spans="1:1">
      <c r="A65220" s="26"/>
    </row>
    <row r="65221" spans="1:1">
      <c r="A65221" s="26"/>
    </row>
    <row r="65222" spans="1:1">
      <c r="A65222" s="26"/>
    </row>
    <row r="65223" spans="1:1">
      <c r="A65223" s="26"/>
    </row>
    <row r="65224" spans="1:1">
      <c r="A65224" s="26"/>
    </row>
    <row r="65225" spans="1:1">
      <c r="A65225" s="31"/>
    </row>
    <row r="65226" spans="1:1">
      <c r="A65226" s="24"/>
    </row>
    <row r="65227" spans="1:1">
      <c r="A65227" s="24"/>
    </row>
    <row r="65228" spans="1:1">
      <c r="A65228" s="26"/>
    </row>
    <row r="65229" spans="1:1">
      <c r="A65229" s="26"/>
    </row>
    <row r="65230" spans="1:1">
      <c r="A65230" s="26"/>
    </row>
    <row r="65231" spans="1:1">
      <c r="A65231" s="26"/>
    </row>
    <row r="65232" spans="1:1">
      <c r="A65232" s="26"/>
    </row>
    <row r="65233" spans="1:1">
      <c r="A65233" s="26"/>
    </row>
    <row r="65234" spans="1:1">
      <c r="A65234" s="26"/>
    </row>
    <row r="65235" spans="1:1">
      <c r="A65235" s="26"/>
    </row>
    <row r="65236" spans="1:1">
      <c r="A65236" s="26"/>
    </row>
    <row r="65237" spans="1:1">
      <c r="A65237" s="26"/>
    </row>
    <row r="65238" spans="1:1">
      <c r="A65238" s="26"/>
    </row>
    <row r="65239" spans="1:1">
      <c r="A65239" s="26"/>
    </row>
    <row r="65240" spans="1:1">
      <c r="A65240" s="26"/>
    </row>
    <row r="65241" spans="1:1" ht="13.5" thickBot="1">
      <c r="A65241" s="31"/>
    </row>
    <row r="65242" spans="1:1">
      <c r="A65242" s="44"/>
    </row>
    <row r="65243" spans="1:1" ht="13.5" thickBot="1">
      <c r="A65243" s="47"/>
    </row>
    <row r="65244" spans="1:1">
      <c r="A65244" s="48"/>
    </row>
    <row r="65245" spans="1:1">
      <c r="A65245" s="50"/>
    </row>
    <row r="65246" spans="1:1">
      <c r="A65246" s="50"/>
    </row>
    <row r="65247" spans="1:1">
      <c r="A65247" s="50"/>
    </row>
    <row r="65248" spans="1:1">
      <c r="A65248" s="50"/>
    </row>
    <row r="65249" spans="1:1">
      <c r="A65249" s="50"/>
    </row>
    <row r="65250" spans="1:1">
      <c r="A65250" s="50"/>
    </row>
    <row r="65251" spans="1:1">
      <c r="A65251" s="50"/>
    </row>
    <row r="65252" spans="1:1">
      <c r="A65252" s="50"/>
    </row>
    <row r="65253" spans="1:1">
      <c r="A65253" s="50"/>
    </row>
    <row r="65254" spans="1:1">
      <c r="A65254" s="50"/>
    </row>
    <row r="65255" spans="1:1">
      <c r="A65255" s="50"/>
    </row>
    <row r="65256" spans="1:1">
      <c r="A65256" s="50"/>
    </row>
    <row r="65257" spans="1:1">
      <c r="A65257" s="50"/>
    </row>
    <row r="65258" spans="1:1">
      <c r="A65258" s="50"/>
    </row>
    <row r="65259" spans="1:1">
      <c r="A65259" s="50"/>
    </row>
    <row r="65260" spans="1:1" ht="13.5" thickBot="1">
      <c r="A65260" s="47"/>
    </row>
    <row r="65261" spans="1:1">
      <c r="A65261" s="1"/>
    </row>
    <row r="65262" spans="1:1">
      <c r="A65262" s="24"/>
    </row>
    <row r="65263" spans="1:1">
      <c r="A65263" s="26"/>
    </row>
    <row r="65264" spans="1:1">
      <c r="A65264" s="26"/>
    </row>
    <row r="65265" spans="1:1">
      <c r="A65265" s="26"/>
    </row>
    <row r="65266" spans="1:1">
      <c r="A65266" s="26"/>
    </row>
    <row r="65267" spans="1:1">
      <c r="A65267" s="26"/>
    </row>
    <row r="65268" spans="1:1">
      <c r="A65268" s="26"/>
    </row>
    <row r="65269" spans="1:1">
      <c r="A65269" s="26"/>
    </row>
    <row r="65270" spans="1:1">
      <c r="A65270" s="26"/>
    </row>
    <row r="65271" spans="1:1">
      <c r="A65271" s="26"/>
    </row>
    <row r="65272" spans="1:1">
      <c r="A65272" s="26"/>
    </row>
    <row r="65273" spans="1:1">
      <c r="A65273" s="26"/>
    </row>
    <row r="65274" spans="1:1">
      <c r="A65274" s="26"/>
    </row>
    <row r="65275" spans="1:1">
      <c r="A65275" s="26"/>
    </row>
    <row r="65276" spans="1:1">
      <c r="A65276" s="26"/>
    </row>
    <row r="65277" spans="1:1">
      <c r="A65277" s="31"/>
    </row>
    <row r="65278" spans="1:1">
      <c r="A65278" s="24"/>
    </row>
    <row r="65279" spans="1:1">
      <c r="A65279" s="24"/>
    </row>
    <row r="65280" spans="1:1">
      <c r="A65280" s="26"/>
    </row>
    <row r="65281" spans="1:1">
      <c r="A65281" s="26"/>
    </row>
    <row r="65282" spans="1:1">
      <c r="A65282" s="26"/>
    </row>
    <row r="65283" spans="1:1">
      <c r="A65283" s="26"/>
    </row>
    <row r="65284" spans="1:1">
      <c r="A65284" s="26"/>
    </row>
    <row r="65285" spans="1:1">
      <c r="A65285" s="26"/>
    </row>
    <row r="65286" spans="1:1">
      <c r="A65286" s="26"/>
    </row>
    <row r="65287" spans="1:1">
      <c r="A65287" s="26"/>
    </row>
    <row r="65288" spans="1:1">
      <c r="A65288" s="26"/>
    </row>
    <row r="65289" spans="1:1">
      <c r="A65289" s="26"/>
    </row>
    <row r="65290" spans="1:1">
      <c r="A65290" s="26"/>
    </row>
    <row r="65291" spans="1:1">
      <c r="A65291" s="26"/>
    </row>
    <row r="65292" spans="1:1">
      <c r="A65292" s="26"/>
    </row>
    <row r="65293" spans="1:1" ht="13.5" thickBot="1">
      <c r="A65293" s="31"/>
    </row>
    <row r="65294" spans="1:1">
      <c r="A65294" s="44"/>
    </row>
    <row r="65295" spans="1:1" ht="13.5" thickBot="1">
      <c r="A65295" s="47"/>
    </row>
    <row r="65296" spans="1:1">
      <c r="A65296" s="48"/>
    </row>
    <row r="65297" spans="1:1">
      <c r="A65297" s="50"/>
    </row>
    <row r="65298" spans="1:1">
      <c r="A65298" s="50"/>
    </row>
    <row r="65299" spans="1:1">
      <c r="A65299" s="50"/>
    </row>
    <row r="65300" spans="1:1">
      <c r="A65300" s="50"/>
    </row>
    <row r="65301" spans="1:1">
      <c r="A65301" s="50"/>
    </row>
    <row r="65302" spans="1:1">
      <c r="A65302" s="50"/>
    </row>
    <row r="65303" spans="1:1">
      <c r="A65303" s="50"/>
    </row>
    <row r="65304" spans="1:1">
      <c r="A65304" s="50"/>
    </row>
    <row r="65305" spans="1:1">
      <c r="A65305" s="50"/>
    </row>
    <row r="65306" spans="1:1">
      <c r="A65306" s="50"/>
    </row>
    <row r="65307" spans="1:1">
      <c r="A65307" s="50"/>
    </row>
    <row r="65308" spans="1:1">
      <c r="A65308" s="50"/>
    </row>
    <row r="65309" spans="1:1">
      <c r="A65309" s="50"/>
    </row>
    <row r="65310" spans="1:1">
      <c r="A65310" s="50"/>
    </row>
    <row r="65311" spans="1:1">
      <c r="A65311" s="50"/>
    </row>
    <row r="65312" spans="1:1" ht="13.5" thickBot="1">
      <c r="A65312" s="47"/>
    </row>
    <row r="65313" spans="1:1">
      <c r="A65313" s="1"/>
    </row>
    <row r="65314" spans="1:1">
      <c r="A65314" s="24"/>
    </row>
    <row r="65315" spans="1:1">
      <c r="A65315" s="26"/>
    </row>
    <row r="65316" spans="1:1">
      <c r="A65316" s="26"/>
    </row>
    <row r="65317" spans="1:1">
      <c r="A65317" s="26"/>
    </row>
    <row r="65318" spans="1:1">
      <c r="A65318" s="26"/>
    </row>
    <row r="65319" spans="1:1">
      <c r="A65319" s="26"/>
    </row>
    <row r="65320" spans="1:1">
      <c r="A65320" s="26"/>
    </row>
    <row r="65321" spans="1:1">
      <c r="A65321" s="26"/>
    </row>
    <row r="65322" spans="1:1">
      <c r="A65322" s="26"/>
    </row>
    <row r="65323" spans="1:1">
      <c r="A65323" s="26"/>
    </row>
    <row r="65324" spans="1:1">
      <c r="A65324" s="26"/>
    </row>
    <row r="65325" spans="1:1">
      <c r="A65325" s="26"/>
    </row>
    <row r="65326" spans="1:1">
      <c r="A65326" s="26"/>
    </row>
    <row r="65327" spans="1:1">
      <c r="A65327" s="26"/>
    </row>
    <row r="65328" spans="1:1">
      <c r="A65328" s="26"/>
    </row>
    <row r="65329" spans="1:1">
      <c r="A65329" s="31"/>
    </row>
    <row r="65330" spans="1:1">
      <c r="A65330" s="24"/>
    </row>
    <row r="65331" spans="1:1">
      <c r="A65331" s="24"/>
    </row>
    <row r="65332" spans="1:1">
      <c r="A65332" s="26"/>
    </row>
    <row r="65333" spans="1:1">
      <c r="A65333" s="26"/>
    </row>
    <row r="65334" spans="1:1">
      <c r="A65334" s="26"/>
    </row>
    <row r="65335" spans="1:1">
      <c r="A65335" s="26"/>
    </row>
    <row r="65336" spans="1:1">
      <c r="A65336" s="26"/>
    </row>
    <row r="65337" spans="1:1">
      <c r="A65337" s="26"/>
    </row>
    <row r="65338" spans="1:1">
      <c r="A65338" s="26"/>
    </row>
    <row r="65339" spans="1:1">
      <c r="A65339" s="26"/>
    </row>
    <row r="65340" spans="1:1">
      <c r="A65340" s="26"/>
    </row>
    <row r="65341" spans="1:1">
      <c r="A65341" s="26"/>
    </row>
    <row r="65342" spans="1:1">
      <c r="A65342" s="26"/>
    </row>
    <row r="65343" spans="1:1">
      <c r="A65343" s="26"/>
    </row>
    <row r="65344" spans="1:1">
      <c r="A65344" s="26"/>
    </row>
    <row r="65345" spans="1:1" ht="13.5" thickBot="1">
      <c r="A65345" s="31"/>
    </row>
    <row r="65346" spans="1:1">
      <c r="A65346" s="44"/>
    </row>
    <row r="65347" spans="1:1" ht="13.5" thickBot="1">
      <c r="A65347" s="47"/>
    </row>
    <row r="65348" spans="1:1">
      <c r="A65348" s="48"/>
    </row>
    <row r="65349" spans="1:1">
      <c r="A65349" s="50"/>
    </row>
    <row r="65350" spans="1:1">
      <c r="A65350" s="50"/>
    </row>
    <row r="65351" spans="1:1">
      <c r="A65351" s="50"/>
    </row>
    <row r="65352" spans="1:1">
      <c r="A65352" s="50"/>
    </row>
    <row r="65353" spans="1:1">
      <c r="A65353" s="50"/>
    </row>
    <row r="65354" spans="1:1">
      <c r="A65354" s="50"/>
    </row>
    <row r="65355" spans="1:1">
      <c r="A65355" s="50"/>
    </row>
    <row r="65356" spans="1:1">
      <c r="A65356" s="50"/>
    </row>
    <row r="65357" spans="1:1">
      <c r="A65357" s="50"/>
    </row>
    <row r="65358" spans="1:1">
      <c r="A65358" s="50"/>
    </row>
    <row r="65359" spans="1:1">
      <c r="A65359" s="50"/>
    </row>
    <row r="65360" spans="1:1">
      <c r="A65360" s="50"/>
    </row>
    <row r="65361" spans="1:1">
      <c r="A65361" s="50"/>
    </row>
    <row r="65362" spans="1:1">
      <c r="A65362" s="50"/>
    </row>
    <row r="65363" spans="1:1">
      <c r="A65363" s="50"/>
    </row>
    <row r="65364" spans="1:1" ht="13.5" thickBot="1">
      <c r="A65364" s="47"/>
    </row>
    <row r="65365" spans="1:1">
      <c r="A65365" s="1"/>
    </row>
    <row r="65366" spans="1:1">
      <c r="A65366" s="24"/>
    </row>
    <row r="65367" spans="1:1">
      <c r="A65367" s="26"/>
    </row>
    <row r="65368" spans="1:1">
      <c r="A65368" s="26"/>
    </row>
    <row r="65369" spans="1:1">
      <c r="A65369" s="26"/>
    </row>
    <row r="65370" spans="1:1">
      <c r="A65370" s="26"/>
    </row>
    <row r="65371" spans="1:1">
      <c r="A65371" s="26"/>
    </row>
    <row r="65372" spans="1:1">
      <c r="A65372" s="26"/>
    </row>
    <row r="65373" spans="1:1">
      <c r="A65373" s="26"/>
    </row>
    <row r="65374" spans="1:1">
      <c r="A65374" s="26"/>
    </row>
    <row r="65375" spans="1:1">
      <c r="A65375" s="26"/>
    </row>
    <row r="65376" spans="1:1">
      <c r="A65376" s="26"/>
    </row>
    <row r="65377" spans="1:1">
      <c r="A65377" s="26"/>
    </row>
    <row r="65378" spans="1:1">
      <c r="A65378" s="26"/>
    </row>
    <row r="65379" spans="1:1">
      <c r="A65379" s="26"/>
    </row>
    <row r="65380" spans="1:1">
      <c r="A65380" s="26"/>
    </row>
    <row r="65381" spans="1:1">
      <c r="A65381" s="31"/>
    </row>
    <row r="65382" spans="1:1">
      <c r="A65382" s="24"/>
    </row>
    <row r="65383" spans="1:1">
      <c r="A65383" s="24"/>
    </row>
    <row r="65384" spans="1:1">
      <c r="A65384" s="26"/>
    </row>
    <row r="65385" spans="1:1">
      <c r="A65385" s="26"/>
    </row>
    <row r="65386" spans="1:1">
      <c r="A65386" s="26"/>
    </row>
    <row r="65387" spans="1:1">
      <c r="A65387" s="26"/>
    </row>
    <row r="65388" spans="1:1">
      <c r="A65388" s="26"/>
    </row>
    <row r="65389" spans="1:1">
      <c r="A65389" s="26"/>
    </row>
    <row r="65390" spans="1:1">
      <c r="A65390" s="26"/>
    </row>
    <row r="65391" spans="1:1">
      <c r="A65391" s="26"/>
    </row>
    <row r="65392" spans="1:1">
      <c r="A65392" s="26"/>
    </row>
    <row r="65393" spans="1:1">
      <c r="A65393" s="26"/>
    </row>
    <row r="65394" spans="1:1">
      <c r="A65394" s="26"/>
    </row>
    <row r="65395" spans="1:1">
      <c r="A65395" s="26"/>
    </row>
    <row r="65396" spans="1:1">
      <c r="A65396" s="26"/>
    </row>
    <row r="65397" spans="1:1" ht="13.5" thickBot="1">
      <c r="A65397" s="31"/>
    </row>
    <row r="65398" spans="1:1">
      <c r="A65398" s="44"/>
    </row>
    <row r="65399" spans="1:1" ht="13.5" thickBot="1">
      <c r="A65399" s="47"/>
    </row>
    <row r="65400" spans="1:1">
      <c r="A65400" s="48"/>
    </row>
    <row r="65401" spans="1:1">
      <c r="A65401" s="50"/>
    </row>
    <row r="65402" spans="1:1">
      <c r="A65402" s="50"/>
    </row>
    <row r="65403" spans="1:1">
      <c r="A65403" s="50"/>
    </row>
    <row r="65404" spans="1:1">
      <c r="A65404" s="50"/>
    </row>
    <row r="65405" spans="1:1">
      <c r="A65405" s="50"/>
    </row>
    <row r="65406" spans="1:1">
      <c r="A65406" s="50"/>
    </row>
    <row r="65407" spans="1:1">
      <c r="A65407" s="50"/>
    </row>
    <row r="65408" spans="1:1">
      <c r="A65408" s="50"/>
    </row>
    <row r="65409" spans="1:1">
      <c r="A65409" s="50"/>
    </row>
    <row r="65410" spans="1:1">
      <c r="A65410" s="50"/>
    </row>
    <row r="65411" spans="1:1">
      <c r="A65411" s="50"/>
    </row>
    <row r="65412" spans="1:1">
      <c r="A65412" s="50"/>
    </row>
    <row r="65413" spans="1:1">
      <c r="A65413" s="50"/>
    </row>
    <row r="65414" spans="1:1">
      <c r="A65414" s="50"/>
    </row>
    <row r="65415" spans="1:1">
      <c r="A65415" s="50"/>
    </row>
    <row r="65416" spans="1:1" ht="13.5" thickBot="1">
      <c r="A65416" s="47"/>
    </row>
    <row r="65417" spans="1:1">
      <c r="A65417" s="1"/>
    </row>
    <row r="65418" spans="1:1">
      <c r="A65418" s="24"/>
    </row>
    <row r="65419" spans="1:1">
      <c r="A65419" s="26"/>
    </row>
    <row r="65420" spans="1:1">
      <c r="A65420" s="26"/>
    </row>
    <row r="65421" spans="1:1">
      <c r="A65421" s="26"/>
    </row>
    <row r="65422" spans="1:1">
      <c r="A65422" s="26"/>
    </row>
    <row r="65423" spans="1:1">
      <c r="A65423" s="26"/>
    </row>
    <row r="65424" spans="1:1">
      <c r="A65424" s="26"/>
    </row>
    <row r="65425" spans="1:1">
      <c r="A65425" s="26"/>
    </row>
    <row r="65426" spans="1:1">
      <c r="A65426" s="26"/>
    </row>
    <row r="65427" spans="1:1">
      <c r="A65427" s="26"/>
    </row>
    <row r="65428" spans="1:1">
      <c r="A65428" s="26"/>
    </row>
    <row r="65429" spans="1:1">
      <c r="A65429" s="26"/>
    </row>
    <row r="65430" spans="1:1">
      <c r="A65430" s="26"/>
    </row>
    <row r="65431" spans="1:1">
      <c r="A65431" s="26"/>
    </row>
    <row r="65432" spans="1:1">
      <c r="A65432" s="26"/>
    </row>
    <row r="65433" spans="1:1">
      <c r="A65433" s="31"/>
    </row>
    <row r="65434" spans="1:1">
      <c r="A65434" s="24"/>
    </row>
    <row r="65435" spans="1:1">
      <c r="A65435" s="24"/>
    </row>
    <row r="65436" spans="1:1">
      <c r="A65436" s="26"/>
    </row>
    <row r="65437" spans="1:1">
      <c r="A65437" s="26"/>
    </row>
    <row r="65438" spans="1:1">
      <c r="A65438" s="26"/>
    </row>
    <row r="65439" spans="1:1">
      <c r="A65439" s="26"/>
    </row>
    <row r="65440" spans="1:1">
      <c r="A65440" s="26"/>
    </row>
    <row r="65441" spans="1:1">
      <c r="A65441" s="26"/>
    </row>
    <row r="65442" spans="1:1">
      <c r="A65442" s="26"/>
    </row>
    <row r="65443" spans="1:1">
      <c r="A65443" s="26"/>
    </row>
    <row r="65444" spans="1:1">
      <c r="A65444" s="26"/>
    </row>
    <row r="65445" spans="1:1">
      <c r="A65445" s="26"/>
    </row>
    <row r="65446" spans="1:1">
      <c r="A65446" s="26"/>
    </row>
    <row r="65447" spans="1:1">
      <c r="A65447" s="26"/>
    </row>
    <row r="65448" spans="1:1">
      <c r="A65448" s="26"/>
    </row>
    <row r="65449" spans="1:1" ht="13.5" thickBot="1">
      <c r="A65449" s="31"/>
    </row>
    <row r="65450" spans="1:1">
      <c r="A65450" s="44"/>
    </row>
    <row r="65451" spans="1:1" ht="13.5" thickBot="1">
      <c r="A65451" s="47"/>
    </row>
    <row r="65452" spans="1:1">
      <c r="A65452" s="48"/>
    </row>
    <row r="65453" spans="1:1">
      <c r="A65453" s="50"/>
    </row>
    <row r="65454" spans="1:1">
      <c r="A65454" s="50"/>
    </row>
    <row r="65455" spans="1:1">
      <c r="A65455" s="50"/>
    </row>
    <row r="65456" spans="1:1">
      <c r="A65456" s="50"/>
    </row>
    <row r="65457" spans="1:1">
      <c r="A65457" s="50"/>
    </row>
    <row r="65458" spans="1:1">
      <c r="A65458" s="50"/>
    </row>
    <row r="65459" spans="1:1">
      <c r="A65459" s="50"/>
    </row>
    <row r="65460" spans="1:1">
      <c r="A65460" s="50"/>
    </row>
    <row r="65461" spans="1:1">
      <c r="A65461" s="50"/>
    </row>
    <row r="65462" spans="1:1">
      <c r="A65462" s="50"/>
    </row>
    <row r="65463" spans="1:1">
      <c r="A65463" s="50"/>
    </row>
    <row r="65464" spans="1:1">
      <c r="A65464" s="50"/>
    </row>
    <row r="65465" spans="1:1">
      <c r="A65465" s="50"/>
    </row>
    <row r="65466" spans="1:1">
      <c r="A65466" s="50"/>
    </row>
    <row r="65467" spans="1:1">
      <c r="A65467" s="50"/>
    </row>
    <row r="65468" spans="1:1" ht="13.5" thickBot="1">
      <c r="A65468" s="47"/>
    </row>
    <row r="65469" spans="1:1">
      <c r="A65469" s="1"/>
    </row>
    <row r="65470" spans="1:1">
      <c r="A65470" s="24"/>
    </row>
    <row r="65471" spans="1:1">
      <c r="A65471" s="26"/>
    </row>
    <row r="65472" spans="1:1">
      <c r="A65472" s="26"/>
    </row>
    <row r="65473" spans="1:1">
      <c r="A65473" s="26"/>
    </row>
    <row r="65474" spans="1:1">
      <c r="A65474" s="26"/>
    </row>
    <row r="65475" spans="1:1">
      <c r="A65475" s="26"/>
    </row>
    <row r="65476" spans="1:1">
      <c r="A65476" s="26"/>
    </row>
    <row r="65477" spans="1:1">
      <c r="A65477" s="26"/>
    </row>
    <row r="65478" spans="1:1">
      <c r="A65478" s="26"/>
    </row>
    <row r="65479" spans="1:1">
      <c r="A65479" s="26"/>
    </row>
    <row r="65480" spans="1:1">
      <c r="A65480" s="26"/>
    </row>
    <row r="65481" spans="1:1">
      <c r="A65481" s="26"/>
    </row>
    <row r="65482" spans="1:1">
      <c r="A65482" s="26"/>
    </row>
    <row r="65483" spans="1:1">
      <c r="A65483" s="26"/>
    </row>
    <row r="65484" spans="1:1">
      <c r="A65484" s="26"/>
    </row>
    <row r="65485" spans="1:1">
      <c r="A65485" s="31"/>
    </row>
    <row r="65486" spans="1:1">
      <c r="A65486" s="24"/>
    </row>
    <row r="65487" spans="1:1">
      <c r="A65487" s="24"/>
    </row>
    <row r="65488" spans="1:1">
      <c r="A65488" s="26"/>
    </row>
    <row r="65489" spans="1:1">
      <c r="A65489" s="26"/>
    </row>
    <row r="65490" spans="1:1">
      <c r="A65490" s="26"/>
    </row>
    <row r="65491" spans="1:1">
      <c r="A65491" s="26"/>
    </row>
    <row r="65492" spans="1:1">
      <c r="A65492" s="26"/>
    </row>
    <row r="65493" spans="1:1">
      <c r="A65493" s="26"/>
    </row>
    <row r="65494" spans="1:1">
      <c r="A65494" s="26"/>
    </row>
    <row r="65495" spans="1:1">
      <c r="A65495" s="26"/>
    </row>
    <row r="65496" spans="1:1">
      <c r="A65496" s="26"/>
    </row>
    <row r="65497" spans="1:1">
      <c r="A65497" s="26"/>
    </row>
    <row r="65498" spans="1:1">
      <c r="A65498" s="26"/>
    </row>
    <row r="65499" spans="1:1">
      <c r="A65499" s="26"/>
    </row>
    <row r="65500" spans="1:1">
      <c r="A65500" s="26"/>
    </row>
    <row r="65501" spans="1:1" ht="13.5" thickBot="1">
      <c r="A65501" s="31"/>
    </row>
    <row r="65502" spans="1:1">
      <c r="A65502" s="44"/>
    </row>
    <row r="65503" spans="1:1" ht="13.5" thickBot="1">
      <c r="A65503" s="47"/>
    </row>
    <row r="65504" spans="1:1">
      <c r="A65504" s="48"/>
    </row>
    <row r="65505" spans="1:1">
      <c r="A65505" s="50"/>
    </row>
    <row r="65506" spans="1:1">
      <c r="A65506" s="50"/>
    </row>
    <row r="65507" spans="1:1">
      <c r="A65507" s="50"/>
    </row>
    <row r="65508" spans="1:1">
      <c r="A65508" s="50"/>
    </row>
    <row r="65509" spans="1:1">
      <c r="A65509" s="50"/>
    </row>
    <row r="65510" spans="1:1">
      <c r="A65510" s="50"/>
    </row>
    <row r="65511" spans="1:1">
      <c r="A65511" s="50"/>
    </row>
    <row r="65512" spans="1:1">
      <c r="A65512" s="50"/>
    </row>
    <row r="65513" spans="1:1">
      <c r="A65513" s="50"/>
    </row>
    <row r="65514" spans="1:1">
      <c r="A65514" s="50"/>
    </row>
    <row r="65515" spans="1:1">
      <c r="A65515" s="50"/>
    </row>
    <row r="65516" spans="1:1">
      <c r="A65516" s="50"/>
    </row>
    <row r="65517" spans="1:1">
      <c r="A65517" s="50"/>
    </row>
    <row r="65518" spans="1:1">
      <c r="A65518" s="50"/>
    </row>
    <row r="65519" spans="1:1">
      <c r="A65519" s="50"/>
    </row>
    <row r="65520" spans="1:1" ht="13.5" thickBot="1">
      <c r="A65520" s="47"/>
    </row>
    <row r="65521" spans="1:1">
      <c r="A65521" s="1"/>
    </row>
    <row r="65522" spans="1:1">
      <c r="A65522" s="24"/>
    </row>
    <row r="65523" spans="1:1">
      <c r="A65523" s="26"/>
    </row>
    <row r="65524" spans="1:1">
      <c r="A65524" s="26"/>
    </row>
    <row r="65525" spans="1:1">
      <c r="A65525" s="26"/>
    </row>
    <row r="65526" spans="1:1">
      <c r="A65526" s="26"/>
    </row>
    <row r="65527" spans="1:1">
      <c r="A65527" s="26"/>
    </row>
    <row r="65528" spans="1:1">
      <c r="A65528" s="26"/>
    </row>
    <row r="65529" spans="1:1">
      <c r="A65529" s="26"/>
    </row>
    <row r="65530" spans="1:1">
      <c r="A65530" s="26"/>
    </row>
    <row r="65531" spans="1:1">
      <c r="A65531" s="26"/>
    </row>
    <row r="65532" spans="1:1">
      <c r="A65532" s="26"/>
    </row>
    <row r="65533" spans="1:1">
      <c r="A65533" s="26"/>
    </row>
    <row r="65534" spans="1:1">
      <c r="A65534" s="26"/>
    </row>
    <row r="65535" spans="1:1">
      <c r="A65535" s="26"/>
    </row>
    <row r="65536" spans="1:1">
      <c r="A65536" s="26"/>
    </row>
  </sheetData>
  <mergeCells count="15">
    <mergeCell ref="L30:N30"/>
    <mergeCell ref="L31:N31"/>
    <mergeCell ref="L32:N32"/>
    <mergeCell ref="L33:N33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&amp;L&amp;F</oddHeader>
    <oddFooter>&amp;LGemeente Nederweert - CSG&amp;R&amp;A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FE3D-1DCB-4FD1-8999-0C7C998B8D63}">
  <dimension ref="A1:Q65528"/>
  <sheetViews>
    <sheetView showZeros="0" workbookViewId="0">
      <selection activeCell="V25" sqref="V25"/>
    </sheetView>
  </sheetViews>
  <sheetFormatPr defaultColWidth="8.85546875" defaultRowHeight="12.75"/>
  <cols>
    <col min="1" max="1" width="10.85546875" style="25" bestFit="1" customWidth="1"/>
    <col min="2" max="2" width="16.28515625" style="25" bestFit="1" customWidth="1"/>
    <col min="3" max="10" width="9.140625" style="25"/>
    <col min="11" max="17" width="12" style="25" bestFit="1" customWidth="1"/>
    <col min="18" max="256" width="9.140625" style="25"/>
    <col min="257" max="257" width="10.85546875" style="25" bestFit="1" customWidth="1"/>
    <col min="258" max="258" width="16.28515625" style="25" bestFit="1" customWidth="1"/>
    <col min="259" max="266" width="9.140625" style="25"/>
    <col min="267" max="273" width="12" style="25" bestFit="1" customWidth="1"/>
    <col min="274" max="512" width="9.140625" style="25"/>
    <col min="513" max="513" width="10.85546875" style="25" bestFit="1" customWidth="1"/>
    <col min="514" max="514" width="16.28515625" style="25" bestFit="1" customWidth="1"/>
    <col min="515" max="522" width="9.140625" style="25"/>
    <col min="523" max="529" width="12" style="25" bestFit="1" customWidth="1"/>
    <col min="530" max="768" width="9.140625" style="25"/>
    <col min="769" max="769" width="10.85546875" style="25" bestFit="1" customWidth="1"/>
    <col min="770" max="770" width="16.28515625" style="25" bestFit="1" customWidth="1"/>
    <col min="771" max="778" width="9.140625" style="25"/>
    <col min="779" max="785" width="12" style="25" bestFit="1" customWidth="1"/>
    <col min="786" max="1024" width="9.140625" style="25"/>
    <col min="1025" max="1025" width="10.85546875" style="25" bestFit="1" customWidth="1"/>
    <col min="1026" max="1026" width="16.28515625" style="25" bestFit="1" customWidth="1"/>
    <col min="1027" max="1034" width="9.140625" style="25"/>
    <col min="1035" max="1041" width="12" style="25" bestFit="1" customWidth="1"/>
    <col min="1042" max="1280" width="9.140625" style="25"/>
    <col min="1281" max="1281" width="10.85546875" style="25" bestFit="1" customWidth="1"/>
    <col min="1282" max="1282" width="16.28515625" style="25" bestFit="1" customWidth="1"/>
    <col min="1283" max="1290" width="9.140625" style="25"/>
    <col min="1291" max="1297" width="12" style="25" bestFit="1" customWidth="1"/>
    <col min="1298" max="1536" width="9.140625" style="25"/>
    <col min="1537" max="1537" width="10.85546875" style="25" bestFit="1" customWidth="1"/>
    <col min="1538" max="1538" width="16.28515625" style="25" bestFit="1" customWidth="1"/>
    <col min="1539" max="1546" width="9.140625" style="25"/>
    <col min="1547" max="1553" width="12" style="25" bestFit="1" customWidth="1"/>
    <col min="1554" max="1792" width="9.140625" style="25"/>
    <col min="1793" max="1793" width="10.85546875" style="25" bestFit="1" customWidth="1"/>
    <col min="1794" max="1794" width="16.28515625" style="25" bestFit="1" customWidth="1"/>
    <col min="1795" max="1802" width="9.140625" style="25"/>
    <col min="1803" max="1809" width="12" style="25" bestFit="1" customWidth="1"/>
    <col min="1810" max="2048" width="9.140625" style="25"/>
    <col min="2049" max="2049" width="10.85546875" style="25" bestFit="1" customWidth="1"/>
    <col min="2050" max="2050" width="16.28515625" style="25" bestFit="1" customWidth="1"/>
    <col min="2051" max="2058" width="9.140625" style="25"/>
    <col min="2059" max="2065" width="12" style="25" bestFit="1" customWidth="1"/>
    <col min="2066" max="2304" width="9.140625" style="25"/>
    <col min="2305" max="2305" width="10.85546875" style="25" bestFit="1" customWidth="1"/>
    <col min="2306" max="2306" width="16.28515625" style="25" bestFit="1" customWidth="1"/>
    <col min="2307" max="2314" width="9.140625" style="25"/>
    <col min="2315" max="2321" width="12" style="25" bestFit="1" customWidth="1"/>
    <col min="2322" max="2560" width="9.140625" style="25"/>
    <col min="2561" max="2561" width="10.85546875" style="25" bestFit="1" customWidth="1"/>
    <col min="2562" max="2562" width="16.28515625" style="25" bestFit="1" customWidth="1"/>
    <col min="2563" max="2570" width="9.140625" style="25"/>
    <col min="2571" max="2577" width="12" style="25" bestFit="1" customWidth="1"/>
    <col min="2578" max="2816" width="9.140625" style="25"/>
    <col min="2817" max="2817" width="10.85546875" style="25" bestFit="1" customWidth="1"/>
    <col min="2818" max="2818" width="16.28515625" style="25" bestFit="1" customWidth="1"/>
    <col min="2819" max="2826" width="9.140625" style="25"/>
    <col min="2827" max="2833" width="12" style="25" bestFit="1" customWidth="1"/>
    <col min="2834" max="3072" width="9.140625" style="25"/>
    <col min="3073" max="3073" width="10.85546875" style="25" bestFit="1" customWidth="1"/>
    <col min="3074" max="3074" width="16.28515625" style="25" bestFit="1" customWidth="1"/>
    <col min="3075" max="3082" width="9.140625" style="25"/>
    <col min="3083" max="3089" width="12" style="25" bestFit="1" customWidth="1"/>
    <col min="3090" max="3328" width="9.140625" style="25"/>
    <col min="3329" max="3329" width="10.85546875" style="25" bestFit="1" customWidth="1"/>
    <col min="3330" max="3330" width="16.28515625" style="25" bestFit="1" customWidth="1"/>
    <col min="3331" max="3338" width="9.140625" style="25"/>
    <col min="3339" max="3345" width="12" style="25" bestFit="1" customWidth="1"/>
    <col min="3346" max="3584" width="9.140625" style="25"/>
    <col min="3585" max="3585" width="10.85546875" style="25" bestFit="1" customWidth="1"/>
    <col min="3586" max="3586" width="16.28515625" style="25" bestFit="1" customWidth="1"/>
    <col min="3587" max="3594" width="9.140625" style="25"/>
    <col min="3595" max="3601" width="12" style="25" bestFit="1" customWidth="1"/>
    <col min="3602" max="3840" width="9.140625" style="25"/>
    <col min="3841" max="3841" width="10.85546875" style="25" bestFit="1" customWidth="1"/>
    <col min="3842" max="3842" width="16.28515625" style="25" bestFit="1" customWidth="1"/>
    <col min="3843" max="3850" width="9.140625" style="25"/>
    <col min="3851" max="3857" width="12" style="25" bestFit="1" customWidth="1"/>
    <col min="3858" max="4096" width="9.140625" style="25"/>
    <col min="4097" max="4097" width="10.85546875" style="25" bestFit="1" customWidth="1"/>
    <col min="4098" max="4098" width="16.28515625" style="25" bestFit="1" customWidth="1"/>
    <col min="4099" max="4106" width="9.140625" style="25"/>
    <col min="4107" max="4113" width="12" style="25" bestFit="1" customWidth="1"/>
    <col min="4114" max="4352" width="9.140625" style="25"/>
    <col min="4353" max="4353" width="10.85546875" style="25" bestFit="1" customWidth="1"/>
    <col min="4354" max="4354" width="16.28515625" style="25" bestFit="1" customWidth="1"/>
    <col min="4355" max="4362" width="9.140625" style="25"/>
    <col min="4363" max="4369" width="12" style="25" bestFit="1" customWidth="1"/>
    <col min="4370" max="4608" width="9.140625" style="25"/>
    <col min="4609" max="4609" width="10.85546875" style="25" bestFit="1" customWidth="1"/>
    <col min="4610" max="4610" width="16.28515625" style="25" bestFit="1" customWidth="1"/>
    <col min="4611" max="4618" width="9.140625" style="25"/>
    <col min="4619" max="4625" width="12" style="25" bestFit="1" customWidth="1"/>
    <col min="4626" max="4864" width="9.140625" style="25"/>
    <col min="4865" max="4865" width="10.85546875" style="25" bestFit="1" customWidth="1"/>
    <col min="4866" max="4866" width="16.28515625" style="25" bestFit="1" customWidth="1"/>
    <col min="4867" max="4874" width="9.140625" style="25"/>
    <col min="4875" max="4881" width="12" style="25" bestFit="1" customWidth="1"/>
    <col min="4882" max="5120" width="9.140625" style="25"/>
    <col min="5121" max="5121" width="10.85546875" style="25" bestFit="1" customWidth="1"/>
    <col min="5122" max="5122" width="16.28515625" style="25" bestFit="1" customWidth="1"/>
    <col min="5123" max="5130" width="9.140625" style="25"/>
    <col min="5131" max="5137" width="12" style="25" bestFit="1" customWidth="1"/>
    <col min="5138" max="5376" width="9.140625" style="25"/>
    <col min="5377" max="5377" width="10.85546875" style="25" bestFit="1" customWidth="1"/>
    <col min="5378" max="5378" width="16.28515625" style="25" bestFit="1" customWidth="1"/>
    <col min="5379" max="5386" width="9.140625" style="25"/>
    <col min="5387" max="5393" width="12" style="25" bestFit="1" customWidth="1"/>
    <col min="5394" max="5632" width="9.140625" style="25"/>
    <col min="5633" max="5633" width="10.85546875" style="25" bestFit="1" customWidth="1"/>
    <col min="5634" max="5634" width="16.28515625" style="25" bestFit="1" customWidth="1"/>
    <col min="5635" max="5642" width="9.140625" style="25"/>
    <col min="5643" max="5649" width="12" style="25" bestFit="1" customWidth="1"/>
    <col min="5650" max="5888" width="9.140625" style="25"/>
    <col min="5889" max="5889" width="10.85546875" style="25" bestFit="1" customWidth="1"/>
    <col min="5890" max="5890" width="16.28515625" style="25" bestFit="1" customWidth="1"/>
    <col min="5891" max="5898" width="9.140625" style="25"/>
    <col min="5899" max="5905" width="12" style="25" bestFit="1" customWidth="1"/>
    <col min="5906" max="6144" width="9.140625" style="25"/>
    <col min="6145" max="6145" width="10.85546875" style="25" bestFit="1" customWidth="1"/>
    <col min="6146" max="6146" width="16.28515625" style="25" bestFit="1" customWidth="1"/>
    <col min="6147" max="6154" width="9.140625" style="25"/>
    <col min="6155" max="6161" width="12" style="25" bestFit="1" customWidth="1"/>
    <col min="6162" max="6400" width="9.140625" style="25"/>
    <col min="6401" max="6401" width="10.85546875" style="25" bestFit="1" customWidth="1"/>
    <col min="6402" max="6402" width="16.28515625" style="25" bestFit="1" customWidth="1"/>
    <col min="6403" max="6410" width="9.140625" style="25"/>
    <col min="6411" max="6417" width="12" style="25" bestFit="1" customWidth="1"/>
    <col min="6418" max="6656" width="9.140625" style="25"/>
    <col min="6657" max="6657" width="10.85546875" style="25" bestFit="1" customWidth="1"/>
    <col min="6658" max="6658" width="16.28515625" style="25" bestFit="1" customWidth="1"/>
    <col min="6659" max="6666" width="9.140625" style="25"/>
    <col min="6667" max="6673" width="12" style="25" bestFit="1" customWidth="1"/>
    <col min="6674" max="6912" width="9.140625" style="25"/>
    <col min="6913" max="6913" width="10.85546875" style="25" bestFit="1" customWidth="1"/>
    <col min="6914" max="6914" width="16.28515625" style="25" bestFit="1" customWidth="1"/>
    <col min="6915" max="6922" width="9.140625" style="25"/>
    <col min="6923" max="6929" width="12" style="25" bestFit="1" customWidth="1"/>
    <col min="6930" max="7168" width="9.140625" style="25"/>
    <col min="7169" max="7169" width="10.85546875" style="25" bestFit="1" customWidth="1"/>
    <col min="7170" max="7170" width="16.28515625" style="25" bestFit="1" customWidth="1"/>
    <col min="7171" max="7178" width="9.140625" style="25"/>
    <col min="7179" max="7185" width="12" style="25" bestFit="1" customWidth="1"/>
    <col min="7186" max="7424" width="9.140625" style="25"/>
    <col min="7425" max="7425" width="10.85546875" style="25" bestFit="1" customWidth="1"/>
    <col min="7426" max="7426" width="16.28515625" style="25" bestFit="1" customWidth="1"/>
    <col min="7427" max="7434" width="9.140625" style="25"/>
    <col min="7435" max="7441" width="12" style="25" bestFit="1" customWidth="1"/>
    <col min="7442" max="7680" width="9.140625" style="25"/>
    <col min="7681" max="7681" width="10.85546875" style="25" bestFit="1" customWidth="1"/>
    <col min="7682" max="7682" width="16.28515625" style="25" bestFit="1" customWidth="1"/>
    <col min="7683" max="7690" width="9.140625" style="25"/>
    <col min="7691" max="7697" width="12" style="25" bestFit="1" customWidth="1"/>
    <col min="7698" max="7936" width="9.140625" style="25"/>
    <col min="7937" max="7937" width="10.85546875" style="25" bestFit="1" customWidth="1"/>
    <col min="7938" max="7938" width="16.28515625" style="25" bestFit="1" customWidth="1"/>
    <col min="7939" max="7946" width="9.140625" style="25"/>
    <col min="7947" max="7953" width="12" style="25" bestFit="1" customWidth="1"/>
    <col min="7954" max="8192" width="9.140625" style="25"/>
    <col min="8193" max="8193" width="10.85546875" style="25" bestFit="1" customWidth="1"/>
    <col min="8194" max="8194" width="16.28515625" style="25" bestFit="1" customWidth="1"/>
    <col min="8195" max="8202" width="9.140625" style="25"/>
    <col min="8203" max="8209" width="12" style="25" bestFit="1" customWidth="1"/>
    <col min="8210" max="8448" width="9.140625" style="25"/>
    <col min="8449" max="8449" width="10.85546875" style="25" bestFit="1" customWidth="1"/>
    <col min="8450" max="8450" width="16.28515625" style="25" bestFit="1" customWidth="1"/>
    <col min="8451" max="8458" width="9.140625" style="25"/>
    <col min="8459" max="8465" width="12" style="25" bestFit="1" customWidth="1"/>
    <col min="8466" max="8704" width="9.140625" style="25"/>
    <col min="8705" max="8705" width="10.85546875" style="25" bestFit="1" customWidth="1"/>
    <col min="8706" max="8706" width="16.28515625" style="25" bestFit="1" customWidth="1"/>
    <col min="8707" max="8714" width="9.140625" style="25"/>
    <col min="8715" max="8721" width="12" style="25" bestFit="1" customWidth="1"/>
    <col min="8722" max="8960" width="9.140625" style="25"/>
    <col min="8961" max="8961" width="10.85546875" style="25" bestFit="1" customWidth="1"/>
    <col min="8962" max="8962" width="16.28515625" style="25" bestFit="1" customWidth="1"/>
    <col min="8963" max="8970" width="9.140625" style="25"/>
    <col min="8971" max="8977" width="12" style="25" bestFit="1" customWidth="1"/>
    <col min="8978" max="9216" width="9.140625" style="25"/>
    <col min="9217" max="9217" width="10.85546875" style="25" bestFit="1" customWidth="1"/>
    <col min="9218" max="9218" width="16.28515625" style="25" bestFit="1" customWidth="1"/>
    <col min="9219" max="9226" width="9.140625" style="25"/>
    <col min="9227" max="9233" width="12" style="25" bestFit="1" customWidth="1"/>
    <col min="9234" max="9472" width="9.140625" style="25"/>
    <col min="9473" max="9473" width="10.85546875" style="25" bestFit="1" customWidth="1"/>
    <col min="9474" max="9474" width="16.28515625" style="25" bestFit="1" customWidth="1"/>
    <col min="9475" max="9482" width="9.140625" style="25"/>
    <col min="9483" max="9489" width="12" style="25" bestFit="1" customWidth="1"/>
    <col min="9490" max="9728" width="9.140625" style="25"/>
    <col min="9729" max="9729" width="10.85546875" style="25" bestFit="1" customWidth="1"/>
    <col min="9730" max="9730" width="16.28515625" style="25" bestFit="1" customWidth="1"/>
    <col min="9731" max="9738" width="9.140625" style="25"/>
    <col min="9739" max="9745" width="12" style="25" bestFit="1" customWidth="1"/>
    <col min="9746" max="9984" width="9.140625" style="25"/>
    <col min="9985" max="9985" width="10.85546875" style="25" bestFit="1" customWidth="1"/>
    <col min="9986" max="9986" width="16.28515625" style="25" bestFit="1" customWidth="1"/>
    <col min="9987" max="9994" width="9.140625" style="25"/>
    <col min="9995" max="10001" width="12" style="25" bestFit="1" customWidth="1"/>
    <col min="10002" max="10240" width="9.140625" style="25"/>
    <col min="10241" max="10241" width="10.85546875" style="25" bestFit="1" customWidth="1"/>
    <col min="10242" max="10242" width="16.28515625" style="25" bestFit="1" customWidth="1"/>
    <col min="10243" max="10250" width="9.140625" style="25"/>
    <col min="10251" max="10257" width="12" style="25" bestFit="1" customWidth="1"/>
    <col min="10258" max="10496" width="9.140625" style="25"/>
    <col min="10497" max="10497" width="10.85546875" style="25" bestFit="1" customWidth="1"/>
    <col min="10498" max="10498" width="16.28515625" style="25" bestFit="1" customWidth="1"/>
    <col min="10499" max="10506" width="9.140625" style="25"/>
    <col min="10507" max="10513" width="12" style="25" bestFit="1" customWidth="1"/>
    <col min="10514" max="10752" width="9.140625" style="25"/>
    <col min="10753" max="10753" width="10.85546875" style="25" bestFit="1" customWidth="1"/>
    <col min="10754" max="10754" width="16.28515625" style="25" bestFit="1" customWidth="1"/>
    <col min="10755" max="10762" width="9.140625" style="25"/>
    <col min="10763" max="10769" width="12" style="25" bestFit="1" customWidth="1"/>
    <col min="10770" max="11008" width="9.140625" style="25"/>
    <col min="11009" max="11009" width="10.85546875" style="25" bestFit="1" customWidth="1"/>
    <col min="11010" max="11010" width="16.28515625" style="25" bestFit="1" customWidth="1"/>
    <col min="11011" max="11018" width="9.140625" style="25"/>
    <col min="11019" max="11025" width="12" style="25" bestFit="1" customWidth="1"/>
    <col min="11026" max="11264" width="9.140625" style="25"/>
    <col min="11265" max="11265" width="10.85546875" style="25" bestFit="1" customWidth="1"/>
    <col min="11266" max="11266" width="16.28515625" style="25" bestFit="1" customWidth="1"/>
    <col min="11267" max="11274" width="9.140625" style="25"/>
    <col min="11275" max="11281" width="12" style="25" bestFit="1" customWidth="1"/>
    <col min="11282" max="11520" width="9.140625" style="25"/>
    <col min="11521" max="11521" width="10.85546875" style="25" bestFit="1" customWidth="1"/>
    <col min="11522" max="11522" width="16.28515625" style="25" bestFit="1" customWidth="1"/>
    <col min="11523" max="11530" width="9.140625" style="25"/>
    <col min="11531" max="11537" width="12" style="25" bestFit="1" customWidth="1"/>
    <col min="11538" max="11776" width="9.140625" style="25"/>
    <col min="11777" max="11777" width="10.85546875" style="25" bestFit="1" customWidth="1"/>
    <col min="11778" max="11778" width="16.28515625" style="25" bestFit="1" customWidth="1"/>
    <col min="11779" max="11786" width="9.140625" style="25"/>
    <col min="11787" max="11793" width="12" style="25" bestFit="1" customWidth="1"/>
    <col min="11794" max="12032" width="9.140625" style="25"/>
    <col min="12033" max="12033" width="10.85546875" style="25" bestFit="1" customWidth="1"/>
    <col min="12034" max="12034" width="16.28515625" style="25" bestFit="1" customWidth="1"/>
    <col min="12035" max="12042" width="9.140625" style="25"/>
    <col min="12043" max="12049" width="12" style="25" bestFit="1" customWidth="1"/>
    <col min="12050" max="12288" width="9.140625" style="25"/>
    <col min="12289" max="12289" width="10.85546875" style="25" bestFit="1" customWidth="1"/>
    <col min="12290" max="12290" width="16.28515625" style="25" bestFit="1" customWidth="1"/>
    <col min="12291" max="12298" width="9.140625" style="25"/>
    <col min="12299" max="12305" width="12" style="25" bestFit="1" customWidth="1"/>
    <col min="12306" max="12544" width="9.140625" style="25"/>
    <col min="12545" max="12545" width="10.85546875" style="25" bestFit="1" customWidth="1"/>
    <col min="12546" max="12546" width="16.28515625" style="25" bestFit="1" customWidth="1"/>
    <col min="12547" max="12554" width="9.140625" style="25"/>
    <col min="12555" max="12561" width="12" style="25" bestFit="1" customWidth="1"/>
    <col min="12562" max="12800" width="9.140625" style="25"/>
    <col min="12801" max="12801" width="10.85546875" style="25" bestFit="1" customWidth="1"/>
    <col min="12802" max="12802" width="16.28515625" style="25" bestFit="1" customWidth="1"/>
    <col min="12803" max="12810" width="9.140625" style="25"/>
    <col min="12811" max="12817" width="12" style="25" bestFit="1" customWidth="1"/>
    <col min="12818" max="13056" width="9.140625" style="25"/>
    <col min="13057" max="13057" width="10.85546875" style="25" bestFit="1" customWidth="1"/>
    <col min="13058" max="13058" width="16.28515625" style="25" bestFit="1" customWidth="1"/>
    <col min="13059" max="13066" width="9.140625" style="25"/>
    <col min="13067" max="13073" width="12" style="25" bestFit="1" customWidth="1"/>
    <col min="13074" max="13312" width="9.140625" style="25"/>
    <col min="13313" max="13313" width="10.85546875" style="25" bestFit="1" customWidth="1"/>
    <col min="13314" max="13314" width="16.28515625" style="25" bestFit="1" customWidth="1"/>
    <col min="13315" max="13322" width="9.140625" style="25"/>
    <col min="13323" max="13329" width="12" style="25" bestFit="1" customWidth="1"/>
    <col min="13330" max="13568" width="9.140625" style="25"/>
    <col min="13569" max="13569" width="10.85546875" style="25" bestFit="1" customWidth="1"/>
    <col min="13570" max="13570" width="16.28515625" style="25" bestFit="1" customWidth="1"/>
    <col min="13571" max="13578" width="9.140625" style="25"/>
    <col min="13579" max="13585" width="12" style="25" bestFit="1" customWidth="1"/>
    <col min="13586" max="13824" width="9.140625" style="25"/>
    <col min="13825" max="13825" width="10.85546875" style="25" bestFit="1" customWidth="1"/>
    <col min="13826" max="13826" width="16.28515625" style="25" bestFit="1" customWidth="1"/>
    <col min="13827" max="13834" width="9.140625" style="25"/>
    <col min="13835" max="13841" width="12" style="25" bestFit="1" customWidth="1"/>
    <col min="13842" max="14080" width="9.140625" style="25"/>
    <col min="14081" max="14081" width="10.85546875" style="25" bestFit="1" customWidth="1"/>
    <col min="14082" max="14082" width="16.28515625" style="25" bestFit="1" customWidth="1"/>
    <col min="14083" max="14090" width="9.140625" style="25"/>
    <col min="14091" max="14097" width="12" style="25" bestFit="1" customWidth="1"/>
    <col min="14098" max="14336" width="9.140625" style="25"/>
    <col min="14337" max="14337" width="10.85546875" style="25" bestFit="1" customWidth="1"/>
    <col min="14338" max="14338" width="16.28515625" style="25" bestFit="1" customWidth="1"/>
    <col min="14339" max="14346" width="9.140625" style="25"/>
    <col min="14347" max="14353" width="12" style="25" bestFit="1" customWidth="1"/>
    <col min="14354" max="14592" width="9.140625" style="25"/>
    <col min="14593" max="14593" width="10.85546875" style="25" bestFit="1" customWidth="1"/>
    <col min="14594" max="14594" width="16.28515625" style="25" bestFit="1" customWidth="1"/>
    <col min="14595" max="14602" width="9.140625" style="25"/>
    <col min="14603" max="14609" width="12" style="25" bestFit="1" customWidth="1"/>
    <col min="14610" max="14848" width="9.140625" style="25"/>
    <col min="14849" max="14849" width="10.85546875" style="25" bestFit="1" customWidth="1"/>
    <col min="14850" max="14850" width="16.28515625" style="25" bestFit="1" customWidth="1"/>
    <col min="14851" max="14858" width="9.140625" style="25"/>
    <col min="14859" max="14865" width="12" style="25" bestFit="1" customWidth="1"/>
    <col min="14866" max="15104" width="9.140625" style="25"/>
    <col min="15105" max="15105" width="10.85546875" style="25" bestFit="1" customWidth="1"/>
    <col min="15106" max="15106" width="16.28515625" style="25" bestFit="1" customWidth="1"/>
    <col min="15107" max="15114" width="9.140625" style="25"/>
    <col min="15115" max="15121" width="12" style="25" bestFit="1" customWidth="1"/>
    <col min="15122" max="15360" width="9.140625" style="25"/>
    <col min="15361" max="15361" width="10.85546875" style="25" bestFit="1" customWidth="1"/>
    <col min="15362" max="15362" width="16.28515625" style="25" bestFit="1" customWidth="1"/>
    <col min="15363" max="15370" width="9.140625" style="25"/>
    <col min="15371" max="15377" width="12" style="25" bestFit="1" customWidth="1"/>
    <col min="15378" max="15616" width="9.140625" style="25"/>
    <col min="15617" max="15617" width="10.85546875" style="25" bestFit="1" customWidth="1"/>
    <col min="15618" max="15618" width="16.28515625" style="25" bestFit="1" customWidth="1"/>
    <col min="15619" max="15626" width="9.140625" style="25"/>
    <col min="15627" max="15633" width="12" style="25" bestFit="1" customWidth="1"/>
    <col min="15634" max="15872" width="9.140625" style="25"/>
    <col min="15873" max="15873" width="10.85546875" style="25" bestFit="1" customWidth="1"/>
    <col min="15874" max="15874" width="16.28515625" style="25" bestFit="1" customWidth="1"/>
    <col min="15875" max="15882" width="9.140625" style="25"/>
    <col min="15883" max="15889" width="12" style="25" bestFit="1" customWidth="1"/>
    <col min="15890" max="16128" width="9.140625" style="25"/>
    <col min="16129" max="16129" width="10.85546875" style="25" bestFit="1" customWidth="1"/>
    <col min="16130" max="16130" width="16.28515625" style="25" bestFit="1" customWidth="1"/>
    <col min="16131" max="16138" width="9.140625" style="25"/>
    <col min="16139" max="16145" width="12" style="25" bestFit="1" customWidth="1"/>
    <col min="16146" max="16384" width="9.140625" style="25"/>
  </cols>
  <sheetData>
    <row r="1" spans="1:17">
      <c r="A1" s="1">
        <v>2026</v>
      </c>
      <c r="B1" s="24" t="s">
        <v>257</v>
      </c>
      <c r="C1" s="1" t="s">
        <v>258</v>
      </c>
      <c r="D1" s="1" t="s">
        <v>259</v>
      </c>
      <c r="E1" s="1" t="s">
        <v>260</v>
      </c>
      <c r="F1" s="1" t="s">
        <v>261</v>
      </c>
      <c r="G1" s="1" t="s">
        <v>262</v>
      </c>
      <c r="H1" s="1" t="s">
        <v>263</v>
      </c>
      <c r="I1" s="1" t="s">
        <v>264</v>
      </c>
      <c r="J1" s="1" t="s">
        <v>265</v>
      </c>
      <c r="K1" s="1" t="s">
        <v>266</v>
      </c>
      <c r="L1" s="1" t="s">
        <v>266</v>
      </c>
      <c r="M1" s="1" t="s">
        <v>266</v>
      </c>
      <c r="N1" s="1" t="s">
        <v>266</v>
      </c>
      <c r="O1" s="1" t="s">
        <v>266</v>
      </c>
      <c r="P1" s="1" t="s">
        <v>266</v>
      </c>
      <c r="Q1" s="1" t="s">
        <v>266</v>
      </c>
    </row>
    <row r="2" spans="1:17">
      <c r="A2" s="24"/>
      <c r="B2" s="24" t="s">
        <v>267</v>
      </c>
      <c r="C2" s="1"/>
      <c r="D2" s="1"/>
      <c r="E2" s="1"/>
      <c r="F2" s="1"/>
      <c r="G2" s="1"/>
      <c r="H2" s="1"/>
      <c r="I2" s="1"/>
      <c r="J2" s="1"/>
      <c r="K2" s="1" t="s">
        <v>258</v>
      </c>
      <c r="L2" s="1" t="s">
        <v>259</v>
      </c>
      <c r="M2" s="1" t="s">
        <v>260</v>
      </c>
      <c r="N2" s="1" t="s">
        <v>261</v>
      </c>
      <c r="O2" s="1" t="s">
        <v>262</v>
      </c>
      <c r="P2" s="1" t="s">
        <v>268</v>
      </c>
      <c r="Q2" s="1" t="s">
        <v>269</v>
      </c>
    </row>
    <row r="3" spans="1:17">
      <c r="A3" s="26" t="s">
        <v>270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>
      <c r="A4" s="26" t="s">
        <v>271</v>
      </c>
      <c r="B4" s="28">
        <f t="shared" ref="B4:B15" si="0">SUM(C4:I4)</f>
        <v>31</v>
      </c>
      <c r="C4" s="29">
        <v>4</v>
      </c>
      <c r="D4" s="29">
        <v>4</v>
      </c>
      <c r="E4" s="29">
        <v>4</v>
      </c>
      <c r="F4" s="29">
        <v>5</v>
      </c>
      <c r="G4" s="29">
        <v>5</v>
      </c>
      <c r="H4" s="29">
        <v>5</v>
      </c>
      <c r="I4" s="29">
        <v>4</v>
      </c>
      <c r="J4" s="28">
        <f t="shared" ref="J4:J15" si="1">SUM(K4:Q4)</f>
        <v>1</v>
      </c>
      <c r="K4" s="28"/>
      <c r="L4" s="28"/>
      <c r="M4" s="28"/>
      <c r="N4" s="28">
        <v>1</v>
      </c>
      <c r="O4" s="28"/>
      <c r="P4" s="28"/>
      <c r="Q4" s="28"/>
    </row>
    <row r="5" spans="1:17">
      <c r="A5" s="26" t="s">
        <v>272</v>
      </c>
      <c r="B5" s="28">
        <f t="shared" si="0"/>
        <v>28</v>
      </c>
      <c r="C5" s="29">
        <v>4</v>
      </c>
      <c r="D5" s="29">
        <v>4</v>
      </c>
      <c r="E5" s="29">
        <v>4</v>
      </c>
      <c r="F5" s="29">
        <v>4</v>
      </c>
      <c r="G5" s="29">
        <v>4</v>
      </c>
      <c r="H5" s="29">
        <v>4</v>
      </c>
      <c r="I5" s="29">
        <v>4</v>
      </c>
      <c r="J5" s="28">
        <f t="shared" si="1"/>
        <v>0</v>
      </c>
      <c r="K5" s="28"/>
      <c r="L5" s="28"/>
      <c r="M5" s="28"/>
      <c r="N5" s="28"/>
      <c r="O5" s="28"/>
      <c r="P5" s="28"/>
      <c r="Q5" s="28"/>
    </row>
    <row r="6" spans="1:17">
      <c r="A6" s="26" t="s">
        <v>273</v>
      </c>
      <c r="B6" s="28">
        <f t="shared" si="0"/>
        <v>31</v>
      </c>
      <c r="C6" s="29">
        <v>5</v>
      </c>
      <c r="D6" s="29">
        <v>5</v>
      </c>
      <c r="E6" s="29">
        <v>4</v>
      </c>
      <c r="F6" s="29">
        <v>4</v>
      </c>
      <c r="G6" s="29">
        <v>4</v>
      </c>
      <c r="H6" s="29">
        <v>4</v>
      </c>
      <c r="I6" s="29">
        <v>5</v>
      </c>
      <c r="J6" s="28">
        <f t="shared" si="1"/>
        <v>0</v>
      </c>
      <c r="K6" s="28"/>
      <c r="L6" s="28"/>
      <c r="M6" s="28"/>
      <c r="N6" s="28"/>
      <c r="O6" s="28"/>
      <c r="P6" s="28"/>
      <c r="Q6" s="28"/>
    </row>
    <row r="7" spans="1:17">
      <c r="A7" s="26" t="s">
        <v>274</v>
      </c>
      <c r="B7" s="28">
        <f t="shared" si="0"/>
        <v>30</v>
      </c>
      <c r="C7" s="29">
        <v>4</v>
      </c>
      <c r="D7" s="29">
        <v>4</v>
      </c>
      <c r="E7" s="29">
        <v>5</v>
      </c>
      <c r="F7" s="29">
        <v>5</v>
      </c>
      <c r="G7" s="29">
        <v>4</v>
      </c>
      <c r="H7" s="29">
        <v>4</v>
      </c>
      <c r="I7" s="29">
        <v>4</v>
      </c>
      <c r="J7" s="28">
        <f t="shared" si="1"/>
        <v>3</v>
      </c>
      <c r="K7" s="28">
        <v>2</v>
      </c>
      <c r="L7" s="28"/>
      <c r="M7" s="28"/>
      <c r="N7" s="28"/>
      <c r="O7" s="28"/>
      <c r="P7" s="28"/>
      <c r="Q7" s="28">
        <v>1</v>
      </c>
    </row>
    <row r="8" spans="1:17">
      <c r="A8" s="26" t="s">
        <v>275</v>
      </c>
      <c r="B8" s="28">
        <f t="shared" si="0"/>
        <v>31</v>
      </c>
      <c r="C8" s="29">
        <v>4</v>
      </c>
      <c r="D8" s="29">
        <v>4</v>
      </c>
      <c r="E8" s="29">
        <v>4</v>
      </c>
      <c r="F8" s="29">
        <v>4</v>
      </c>
      <c r="G8" s="29">
        <v>5</v>
      </c>
      <c r="H8" s="29">
        <v>5</v>
      </c>
      <c r="I8" s="29">
        <v>5</v>
      </c>
      <c r="J8" s="28">
        <f>SUM(K8:Q8)</f>
        <v>3</v>
      </c>
      <c r="K8" s="28">
        <v>1</v>
      </c>
      <c r="L8" s="28"/>
      <c r="M8" s="28"/>
      <c r="N8" s="28">
        <v>1</v>
      </c>
      <c r="O8" s="28"/>
      <c r="P8" s="28"/>
      <c r="Q8" s="28">
        <v>1</v>
      </c>
    </row>
    <row r="9" spans="1:17">
      <c r="A9" s="26" t="s">
        <v>276</v>
      </c>
      <c r="B9" s="28">
        <f t="shared" si="0"/>
        <v>30</v>
      </c>
      <c r="C9" s="29">
        <v>5</v>
      </c>
      <c r="D9" s="29">
        <v>5</v>
      </c>
      <c r="E9" s="29">
        <v>4</v>
      </c>
      <c r="F9" s="29">
        <v>4</v>
      </c>
      <c r="G9" s="29">
        <v>4</v>
      </c>
      <c r="H9" s="29">
        <v>4</v>
      </c>
      <c r="I9" s="29">
        <v>4</v>
      </c>
      <c r="J9" s="28">
        <f t="shared" si="1"/>
        <v>0</v>
      </c>
      <c r="K9" s="28"/>
      <c r="L9" s="28"/>
      <c r="M9" s="28"/>
      <c r="N9" s="28"/>
      <c r="O9" s="28"/>
      <c r="P9" s="28"/>
      <c r="Q9" s="28"/>
    </row>
    <row r="10" spans="1:17">
      <c r="A10" s="26" t="s">
        <v>277</v>
      </c>
      <c r="B10" s="28">
        <f t="shared" si="0"/>
        <v>31</v>
      </c>
      <c r="C10" s="29">
        <v>4</v>
      </c>
      <c r="D10" s="29">
        <v>4</v>
      </c>
      <c r="E10" s="29">
        <v>5</v>
      </c>
      <c r="F10" s="29">
        <v>5</v>
      </c>
      <c r="G10" s="29">
        <v>5</v>
      </c>
      <c r="H10" s="29">
        <v>4</v>
      </c>
      <c r="I10" s="29">
        <v>4</v>
      </c>
      <c r="J10" s="28">
        <f t="shared" si="1"/>
        <v>21</v>
      </c>
      <c r="K10" s="28">
        <v>3</v>
      </c>
      <c r="L10" s="28">
        <v>3</v>
      </c>
      <c r="M10" s="28">
        <v>3</v>
      </c>
      <c r="N10" s="28">
        <v>3</v>
      </c>
      <c r="O10" s="28">
        <v>3</v>
      </c>
      <c r="P10" s="28">
        <v>3</v>
      </c>
      <c r="Q10" s="28">
        <v>3</v>
      </c>
    </row>
    <row r="11" spans="1:17">
      <c r="A11" s="26" t="s">
        <v>278</v>
      </c>
      <c r="B11" s="28">
        <f t="shared" si="0"/>
        <v>31</v>
      </c>
      <c r="C11" s="29">
        <v>5</v>
      </c>
      <c r="D11" s="29">
        <v>4</v>
      </c>
      <c r="E11" s="29">
        <v>4</v>
      </c>
      <c r="F11" s="29">
        <v>4</v>
      </c>
      <c r="G11" s="29">
        <v>4</v>
      </c>
      <c r="H11" s="29">
        <v>5</v>
      </c>
      <c r="I11" s="29">
        <v>5</v>
      </c>
      <c r="J11" s="28">
        <f t="shared" si="1"/>
        <v>21</v>
      </c>
      <c r="K11" s="28">
        <v>3</v>
      </c>
      <c r="L11" s="28">
        <v>3</v>
      </c>
      <c r="M11" s="28">
        <v>3</v>
      </c>
      <c r="N11" s="28">
        <v>3</v>
      </c>
      <c r="O11" s="28">
        <v>3</v>
      </c>
      <c r="P11" s="28">
        <v>3</v>
      </c>
      <c r="Q11" s="28">
        <v>3</v>
      </c>
    </row>
    <row r="12" spans="1:17">
      <c r="A12" s="26" t="s">
        <v>279</v>
      </c>
      <c r="B12" s="28">
        <f t="shared" si="0"/>
        <v>30</v>
      </c>
      <c r="C12" s="29">
        <v>4</v>
      </c>
      <c r="D12" s="29">
        <v>5</v>
      </c>
      <c r="E12" s="29">
        <v>5</v>
      </c>
      <c r="F12" s="29">
        <v>4</v>
      </c>
      <c r="G12" s="29">
        <v>4</v>
      </c>
      <c r="H12" s="29">
        <v>4</v>
      </c>
      <c r="I12" s="29">
        <v>4</v>
      </c>
      <c r="J12" s="28">
        <f t="shared" si="1"/>
        <v>0</v>
      </c>
      <c r="K12" s="28"/>
      <c r="L12" s="28"/>
      <c r="M12" s="28"/>
      <c r="N12" s="28"/>
      <c r="O12" s="28"/>
      <c r="P12" s="28"/>
      <c r="Q12" s="28"/>
    </row>
    <row r="13" spans="1:17">
      <c r="A13" s="26" t="s">
        <v>280</v>
      </c>
      <c r="B13" s="28">
        <f t="shared" si="0"/>
        <v>31</v>
      </c>
      <c r="C13" s="29">
        <v>4</v>
      </c>
      <c r="D13" s="29">
        <v>4</v>
      </c>
      <c r="E13" s="29">
        <v>4</v>
      </c>
      <c r="F13" s="29">
        <v>5</v>
      </c>
      <c r="G13" s="29">
        <v>5</v>
      </c>
      <c r="H13" s="29">
        <v>5</v>
      </c>
      <c r="I13" s="29">
        <v>4</v>
      </c>
      <c r="J13" s="28">
        <f t="shared" si="1"/>
        <v>0</v>
      </c>
      <c r="K13" s="28"/>
      <c r="L13" s="28"/>
      <c r="M13" s="28"/>
      <c r="N13" s="28"/>
      <c r="O13" s="28"/>
      <c r="P13" s="28"/>
      <c r="Q13" s="28"/>
    </row>
    <row r="14" spans="1:17">
      <c r="A14" s="26" t="s">
        <v>281</v>
      </c>
      <c r="B14" s="28">
        <f t="shared" si="0"/>
        <v>30</v>
      </c>
      <c r="C14" s="29">
        <v>5</v>
      </c>
      <c r="D14" s="29">
        <v>4</v>
      </c>
      <c r="E14" s="29">
        <v>4</v>
      </c>
      <c r="F14" s="29">
        <v>4</v>
      </c>
      <c r="G14" s="29">
        <v>4</v>
      </c>
      <c r="H14" s="29">
        <v>4</v>
      </c>
      <c r="I14" s="29">
        <v>5</v>
      </c>
      <c r="J14" s="28">
        <f t="shared" si="1"/>
        <v>0</v>
      </c>
      <c r="K14" s="28"/>
      <c r="L14" s="28"/>
      <c r="M14" s="28"/>
      <c r="N14" s="28"/>
      <c r="O14" s="28"/>
      <c r="P14" s="28"/>
      <c r="Q14" s="28"/>
    </row>
    <row r="15" spans="1:17">
      <c r="A15" s="26" t="s">
        <v>282</v>
      </c>
      <c r="B15" s="28">
        <f t="shared" si="0"/>
        <v>31</v>
      </c>
      <c r="C15" s="29">
        <v>4</v>
      </c>
      <c r="D15" s="29">
        <v>5</v>
      </c>
      <c r="E15" s="29">
        <v>5</v>
      </c>
      <c r="F15" s="29">
        <v>5</v>
      </c>
      <c r="G15" s="29">
        <v>4</v>
      </c>
      <c r="H15" s="29">
        <v>4</v>
      </c>
      <c r="I15" s="29">
        <v>4</v>
      </c>
      <c r="J15" s="28">
        <f t="shared" si="1"/>
        <v>2</v>
      </c>
      <c r="K15" s="28"/>
      <c r="L15" s="28"/>
      <c r="M15" s="28"/>
      <c r="N15" s="28"/>
      <c r="O15" s="28">
        <v>1</v>
      </c>
      <c r="P15" s="28">
        <v>1</v>
      </c>
      <c r="Q15" s="28"/>
    </row>
    <row r="16" spans="1:17">
      <c r="A16" s="26" t="s">
        <v>256</v>
      </c>
      <c r="B16" s="30">
        <f>SUM(B4:B15)</f>
        <v>365</v>
      </c>
      <c r="C16" s="30">
        <f t="shared" ref="C16:Q16" si="2">SUM(C4:C15)</f>
        <v>52</v>
      </c>
      <c r="D16" s="30">
        <f t="shared" si="2"/>
        <v>52</v>
      </c>
      <c r="E16" s="30">
        <f t="shared" si="2"/>
        <v>52</v>
      </c>
      <c r="F16" s="30">
        <f t="shared" si="2"/>
        <v>53</v>
      </c>
      <c r="G16" s="30">
        <f t="shared" si="2"/>
        <v>52</v>
      </c>
      <c r="H16" s="30">
        <f t="shared" si="2"/>
        <v>52</v>
      </c>
      <c r="I16" s="30">
        <f t="shared" si="2"/>
        <v>52</v>
      </c>
      <c r="J16" s="30">
        <f t="shared" si="2"/>
        <v>51</v>
      </c>
      <c r="K16" s="30">
        <f t="shared" si="2"/>
        <v>9</v>
      </c>
      <c r="L16" s="30">
        <f t="shared" si="2"/>
        <v>6</v>
      </c>
      <c r="M16" s="30">
        <f t="shared" si="2"/>
        <v>6</v>
      </c>
      <c r="N16" s="30">
        <f t="shared" si="2"/>
        <v>8</v>
      </c>
      <c r="O16" s="30">
        <f t="shared" si="2"/>
        <v>7</v>
      </c>
      <c r="P16" s="30">
        <f t="shared" si="2"/>
        <v>7</v>
      </c>
      <c r="Q16" s="30">
        <f t="shared" si="2"/>
        <v>8</v>
      </c>
    </row>
    <row r="17" spans="1:17">
      <c r="C17" s="31"/>
      <c r="J17" s="32"/>
      <c r="K17" s="32"/>
      <c r="L17" s="32"/>
      <c r="M17" s="32"/>
      <c r="N17" s="33"/>
      <c r="O17" s="32" t="s">
        <v>1</v>
      </c>
    </row>
    <row r="18" spans="1:17" ht="15">
      <c r="A18" s="24"/>
      <c r="B18" s="1" t="s">
        <v>284</v>
      </c>
      <c r="C18" s="1" t="s">
        <v>284</v>
      </c>
      <c r="D18" s="1" t="s">
        <v>284</v>
      </c>
      <c r="E18" s="1" t="s">
        <v>284</v>
      </c>
      <c r="F18" s="1" t="s">
        <v>284</v>
      </c>
      <c r="G18" s="1" t="s">
        <v>284</v>
      </c>
      <c r="H18" s="1" t="s">
        <v>284</v>
      </c>
      <c r="J18" s="32"/>
      <c r="K18" s="32"/>
      <c r="L18" s="32"/>
      <c r="M18" s="32"/>
      <c r="N18" s="33"/>
      <c r="O18" s="32" t="s">
        <v>285</v>
      </c>
      <c r="P18" s="35" t="s">
        <v>283</v>
      </c>
      <c r="Q18"/>
    </row>
    <row r="19" spans="1:17">
      <c r="A19" s="24" t="s">
        <v>270</v>
      </c>
      <c r="B19" s="1" t="s">
        <v>258</v>
      </c>
      <c r="C19" s="1" t="s">
        <v>259</v>
      </c>
      <c r="D19" s="1" t="s">
        <v>260</v>
      </c>
      <c r="E19" s="1" t="s">
        <v>261</v>
      </c>
      <c r="F19" s="1" t="s">
        <v>262</v>
      </c>
      <c r="G19" s="1" t="s">
        <v>263</v>
      </c>
      <c r="H19" s="1" t="s">
        <v>264</v>
      </c>
      <c r="J19" s="36" t="s">
        <v>287</v>
      </c>
      <c r="K19" s="37"/>
      <c r="L19" s="239">
        <v>46023</v>
      </c>
      <c r="M19" s="239"/>
      <c r="N19" s="239"/>
      <c r="O19" s="38">
        <v>1</v>
      </c>
      <c r="P19" s="40"/>
      <c r="Q19" s="40"/>
    </row>
    <row r="20" spans="1:17">
      <c r="A20" s="26" t="s">
        <v>271</v>
      </c>
      <c r="B20" s="28">
        <f t="shared" ref="B20:H31" si="3">C4-K4</f>
        <v>4</v>
      </c>
      <c r="C20" s="28">
        <f t="shared" si="3"/>
        <v>4</v>
      </c>
      <c r="D20" s="28">
        <f t="shared" si="3"/>
        <v>4</v>
      </c>
      <c r="E20" s="28">
        <f t="shared" si="3"/>
        <v>4</v>
      </c>
      <c r="F20" s="28">
        <f t="shared" si="3"/>
        <v>5</v>
      </c>
      <c r="G20" s="28">
        <f t="shared" si="3"/>
        <v>5</v>
      </c>
      <c r="H20" s="28">
        <f t="shared" si="3"/>
        <v>4</v>
      </c>
      <c r="J20" s="36" t="s">
        <v>291</v>
      </c>
      <c r="K20" s="37"/>
      <c r="L20" s="239">
        <v>46117</v>
      </c>
      <c r="M20" s="239"/>
      <c r="N20" s="239"/>
      <c r="O20" s="38">
        <v>1</v>
      </c>
      <c r="P20" s="40"/>
      <c r="Q20" s="40"/>
    </row>
    <row r="21" spans="1:17">
      <c r="A21" s="26" t="s">
        <v>272</v>
      </c>
      <c r="B21" s="28">
        <f t="shared" si="3"/>
        <v>4</v>
      </c>
      <c r="C21" s="28">
        <f t="shared" si="3"/>
        <v>4</v>
      </c>
      <c r="D21" s="28">
        <f t="shared" si="3"/>
        <v>4</v>
      </c>
      <c r="E21" s="28">
        <f t="shared" si="3"/>
        <v>4</v>
      </c>
      <c r="F21" s="28">
        <f t="shared" si="3"/>
        <v>4</v>
      </c>
      <c r="G21" s="28">
        <f t="shared" si="3"/>
        <v>4</v>
      </c>
      <c r="H21" s="28">
        <f t="shared" si="3"/>
        <v>4</v>
      </c>
      <c r="J21" s="36" t="s">
        <v>291</v>
      </c>
      <c r="K21" s="37"/>
      <c r="L21" s="239">
        <v>46118</v>
      </c>
      <c r="M21" s="239"/>
      <c r="N21" s="239"/>
      <c r="O21" s="38">
        <v>1</v>
      </c>
      <c r="P21" s="40"/>
      <c r="Q21" s="40"/>
    </row>
    <row r="22" spans="1:17">
      <c r="A22" s="26" t="s">
        <v>273</v>
      </c>
      <c r="B22" s="28">
        <f t="shared" si="3"/>
        <v>5</v>
      </c>
      <c r="C22" s="28">
        <f t="shared" si="3"/>
        <v>5</v>
      </c>
      <c r="D22" s="28">
        <f t="shared" si="3"/>
        <v>4</v>
      </c>
      <c r="E22" s="28">
        <f t="shared" si="3"/>
        <v>4</v>
      </c>
      <c r="F22" s="28">
        <f t="shared" si="3"/>
        <v>4</v>
      </c>
      <c r="G22" s="28">
        <f t="shared" si="3"/>
        <v>4</v>
      </c>
      <c r="H22" s="28">
        <f t="shared" si="3"/>
        <v>5</v>
      </c>
      <c r="J22" s="36" t="s">
        <v>292</v>
      </c>
      <c r="K22" s="37"/>
      <c r="L22" s="239">
        <v>46139</v>
      </c>
      <c r="M22" s="239"/>
      <c r="N22" s="239"/>
      <c r="O22" s="38">
        <v>1</v>
      </c>
      <c r="P22" s="40"/>
      <c r="Q22" s="40"/>
    </row>
    <row r="23" spans="1:17">
      <c r="A23" s="26" t="s">
        <v>274</v>
      </c>
      <c r="B23" s="28">
        <f t="shared" si="3"/>
        <v>2</v>
      </c>
      <c r="C23" s="28">
        <f t="shared" si="3"/>
        <v>4</v>
      </c>
      <c r="D23" s="28">
        <f t="shared" si="3"/>
        <v>5</v>
      </c>
      <c r="E23" s="28">
        <f t="shared" si="3"/>
        <v>5</v>
      </c>
      <c r="F23" s="28">
        <f t="shared" si="3"/>
        <v>4</v>
      </c>
      <c r="G23" s="28">
        <f t="shared" si="3"/>
        <v>4</v>
      </c>
      <c r="H23" s="28">
        <f t="shared" si="3"/>
        <v>3</v>
      </c>
      <c r="J23" s="36" t="s">
        <v>294</v>
      </c>
      <c r="K23" s="37"/>
      <c r="L23" s="239">
        <v>46156</v>
      </c>
      <c r="M23" s="239"/>
      <c r="N23" s="239"/>
      <c r="O23" s="38">
        <v>1</v>
      </c>
      <c r="P23" s="40"/>
      <c r="Q23" s="40"/>
    </row>
    <row r="24" spans="1:17">
      <c r="A24" s="26" t="s">
        <v>275</v>
      </c>
      <c r="B24" s="28">
        <f t="shared" si="3"/>
        <v>3</v>
      </c>
      <c r="C24" s="28">
        <f t="shared" si="3"/>
        <v>4</v>
      </c>
      <c r="D24" s="28">
        <f t="shared" si="3"/>
        <v>4</v>
      </c>
      <c r="E24" s="28">
        <f t="shared" si="3"/>
        <v>3</v>
      </c>
      <c r="F24" s="28">
        <f t="shared" si="3"/>
        <v>5</v>
      </c>
      <c r="G24" s="28">
        <f t="shared" si="3"/>
        <v>5</v>
      </c>
      <c r="H24" s="28">
        <f t="shared" si="3"/>
        <v>4</v>
      </c>
      <c r="J24" s="36" t="s">
        <v>295</v>
      </c>
      <c r="K24" s="37"/>
      <c r="L24" s="239">
        <v>46166</v>
      </c>
      <c r="M24" s="239"/>
      <c r="N24" s="239"/>
      <c r="O24" s="38">
        <v>1</v>
      </c>
      <c r="P24" s="40"/>
      <c r="Q24" s="40"/>
    </row>
    <row r="25" spans="1:17">
      <c r="A25" s="26" t="s">
        <v>276</v>
      </c>
      <c r="B25" s="28">
        <f t="shared" si="3"/>
        <v>5</v>
      </c>
      <c r="C25" s="28">
        <f t="shared" si="3"/>
        <v>5</v>
      </c>
      <c r="D25" s="28">
        <f t="shared" si="3"/>
        <v>4</v>
      </c>
      <c r="E25" s="28">
        <f t="shared" si="3"/>
        <v>4</v>
      </c>
      <c r="F25" s="28">
        <f t="shared" si="3"/>
        <v>4</v>
      </c>
      <c r="G25" s="28">
        <f t="shared" si="3"/>
        <v>4</v>
      </c>
      <c r="H25" s="28">
        <f t="shared" si="3"/>
        <v>4</v>
      </c>
      <c r="J25" s="36" t="s">
        <v>295</v>
      </c>
      <c r="K25" s="37"/>
      <c r="L25" s="239">
        <v>46167</v>
      </c>
      <c r="M25" s="239"/>
      <c r="N25" s="239"/>
      <c r="O25" s="38">
        <v>1</v>
      </c>
      <c r="P25" s="40"/>
      <c r="Q25" s="40"/>
    </row>
    <row r="26" spans="1:17">
      <c r="A26" s="26" t="s">
        <v>277</v>
      </c>
      <c r="B26" s="28">
        <f t="shared" si="3"/>
        <v>1</v>
      </c>
      <c r="C26" s="28">
        <f t="shared" si="3"/>
        <v>1</v>
      </c>
      <c r="D26" s="28">
        <f t="shared" si="3"/>
        <v>2</v>
      </c>
      <c r="E26" s="28">
        <f t="shared" si="3"/>
        <v>2</v>
      </c>
      <c r="F26" s="28">
        <f t="shared" si="3"/>
        <v>2</v>
      </c>
      <c r="G26" s="28">
        <f t="shared" si="3"/>
        <v>1</v>
      </c>
      <c r="H26" s="28">
        <f t="shared" si="3"/>
        <v>1</v>
      </c>
      <c r="J26" s="36" t="s">
        <v>309</v>
      </c>
      <c r="K26" s="37"/>
      <c r="L26" s="239">
        <v>46214</v>
      </c>
      <c r="M26" s="239"/>
      <c r="N26" s="239"/>
      <c r="O26" s="38"/>
      <c r="P26" s="38">
        <v>1</v>
      </c>
      <c r="Q26" s="40"/>
    </row>
    <row r="27" spans="1:17">
      <c r="A27" s="26" t="s">
        <v>278</v>
      </c>
      <c r="B27" s="28">
        <f t="shared" si="3"/>
        <v>2</v>
      </c>
      <c r="C27" s="28">
        <f t="shared" si="3"/>
        <v>1</v>
      </c>
      <c r="D27" s="28">
        <f t="shared" si="3"/>
        <v>1</v>
      </c>
      <c r="E27" s="28">
        <f t="shared" si="3"/>
        <v>1</v>
      </c>
      <c r="F27" s="28">
        <f t="shared" si="3"/>
        <v>1</v>
      </c>
      <c r="G27" s="28">
        <f t="shared" si="3"/>
        <v>2</v>
      </c>
      <c r="H27" s="28">
        <f t="shared" si="3"/>
        <v>2</v>
      </c>
      <c r="J27" s="36" t="s">
        <v>309</v>
      </c>
      <c r="K27" s="37"/>
      <c r="L27" s="239">
        <v>46215</v>
      </c>
      <c r="M27" s="239"/>
      <c r="N27" s="239"/>
      <c r="O27" s="38"/>
      <c r="P27" s="38">
        <v>1</v>
      </c>
      <c r="Q27" s="40"/>
    </row>
    <row r="28" spans="1:17">
      <c r="A28" s="26" t="s">
        <v>279</v>
      </c>
      <c r="B28" s="28">
        <f t="shared" si="3"/>
        <v>4</v>
      </c>
      <c r="C28" s="28">
        <f t="shared" si="3"/>
        <v>5</v>
      </c>
      <c r="D28" s="28">
        <f t="shared" si="3"/>
        <v>5</v>
      </c>
      <c r="E28" s="28">
        <f t="shared" si="3"/>
        <v>4</v>
      </c>
      <c r="F28" s="28">
        <f t="shared" si="3"/>
        <v>4</v>
      </c>
      <c r="G28" s="28">
        <f t="shared" si="3"/>
        <v>4</v>
      </c>
      <c r="H28" s="28">
        <f t="shared" si="3"/>
        <v>4</v>
      </c>
      <c r="J28" s="36" t="s">
        <v>309</v>
      </c>
      <c r="K28" s="37"/>
      <c r="L28" s="239">
        <v>46216</v>
      </c>
      <c r="M28" s="239"/>
      <c r="N28" s="239"/>
      <c r="O28" s="38"/>
      <c r="P28" s="38">
        <v>1</v>
      </c>
      <c r="Q28" s="40"/>
    </row>
    <row r="29" spans="1:17">
      <c r="A29" s="26" t="s">
        <v>280</v>
      </c>
      <c r="B29" s="28">
        <f t="shared" si="3"/>
        <v>4</v>
      </c>
      <c r="C29" s="28">
        <f t="shared" si="3"/>
        <v>4</v>
      </c>
      <c r="D29" s="28">
        <f t="shared" si="3"/>
        <v>4</v>
      </c>
      <c r="E29" s="28">
        <f t="shared" si="3"/>
        <v>5</v>
      </c>
      <c r="F29" s="28">
        <f t="shared" si="3"/>
        <v>5</v>
      </c>
      <c r="G29" s="28">
        <f t="shared" si="3"/>
        <v>5</v>
      </c>
      <c r="H29" s="28">
        <f t="shared" si="3"/>
        <v>4</v>
      </c>
      <c r="J29" s="36" t="s">
        <v>309</v>
      </c>
      <c r="K29" s="37"/>
      <c r="L29" s="239">
        <v>46217</v>
      </c>
      <c r="M29" s="239"/>
      <c r="N29" s="239"/>
      <c r="O29" s="38"/>
      <c r="P29" s="38">
        <v>1</v>
      </c>
      <c r="Q29" s="40"/>
    </row>
    <row r="30" spans="1:17">
      <c r="A30" s="26" t="s">
        <v>281</v>
      </c>
      <c r="B30" s="28">
        <f t="shared" si="3"/>
        <v>5</v>
      </c>
      <c r="C30" s="28">
        <f t="shared" si="3"/>
        <v>4</v>
      </c>
      <c r="D30" s="28">
        <f t="shared" si="3"/>
        <v>4</v>
      </c>
      <c r="E30" s="28">
        <f t="shared" si="3"/>
        <v>4</v>
      </c>
      <c r="F30" s="28">
        <f t="shared" si="3"/>
        <v>4</v>
      </c>
      <c r="G30" s="28">
        <f t="shared" si="3"/>
        <v>4</v>
      </c>
      <c r="H30" s="28">
        <f t="shared" si="3"/>
        <v>5</v>
      </c>
      <c r="J30" s="36" t="s">
        <v>309</v>
      </c>
      <c r="K30" s="37"/>
      <c r="L30" s="239">
        <v>46218</v>
      </c>
      <c r="M30" s="239"/>
      <c r="N30" s="239"/>
      <c r="O30" s="38"/>
      <c r="P30" s="38">
        <v>1</v>
      </c>
      <c r="Q30" s="40"/>
    </row>
    <row r="31" spans="1:17">
      <c r="A31" s="26" t="s">
        <v>282</v>
      </c>
      <c r="B31" s="28">
        <f t="shared" si="3"/>
        <v>4</v>
      </c>
      <c r="C31" s="28">
        <f t="shared" si="3"/>
        <v>5</v>
      </c>
      <c r="D31" s="28">
        <f t="shared" si="3"/>
        <v>5</v>
      </c>
      <c r="E31" s="28">
        <f t="shared" si="3"/>
        <v>5</v>
      </c>
      <c r="F31" s="28">
        <f t="shared" si="3"/>
        <v>3</v>
      </c>
      <c r="G31" s="28">
        <f t="shared" si="3"/>
        <v>3</v>
      </c>
      <c r="H31" s="28">
        <f>I15-Q15</f>
        <v>4</v>
      </c>
      <c r="J31" s="36" t="s">
        <v>309</v>
      </c>
      <c r="K31" s="37"/>
      <c r="L31" s="239">
        <v>46219</v>
      </c>
      <c r="M31" s="239"/>
      <c r="N31" s="239"/>
      <c r="O31" s="38"/>
      <c r="P31" s="38">
        <v>1</v>
      </c>
      <c r="Q31" s="40"/>
    </row>
    <row r="32" spans="1:17">
      <c r="A32" s="26" t="s">
        <v>256</v>
      </c>
      <c r="B32" s="30">
        <f t="shared" ref="B32:G32" si="4">SUM(B20:B31)</f>
        <v>43</v>
      </c>
      <c r="C32" s="30">
        <f t="shared" si="4"/>
        <v>46</v>
      </c>
      <c r="D32" s="30">
        <f t="shared" si="4"/>
        <v>46</v>
      </c>
      <c r="E32" s="30">
        <f t="shared" si="4"/>
        <v>45</v>
      </c>
      <c r="F32" s="30">
        <f t="shared" si="4"/>
        <v>45</v>
      </c>
      <c r="G32" s="30">
        <f t="shared" si="4"/>
        <v>45</v>
      </c>
      <c r="H32" s="30">
        <f>SUM(H20:H31)</f>
        <v>44</v>
      </c>
      <c r="J32" s="36" t="s">
        <v>309</v>
      </c>
      <c r="K32" s="37"/>
      <c r="L32" s="239">
        <v>46220</v>
      </c>
      <c r="M32" s="239"/>
      <c r="N32" s="239"/>
      <c r="O32" s="38"/>
      <c r="P32" s="38">
        <v>1</v>
      </c>
      <c r="Q32" s="40"/>
    </row>
    <row r="33" spans="1:17" ht="13.5" thickBot="1">
      <c r="C33" s="31"/>
      <c r="D33" s="41"/>
      <c r="E33" s="41"/>
      <c r="F33" s="41"/>
      <c r="G33" s="41"/>
      <c r="H33" s="41"/>
      <c r="J33" s="36" t="s">
        <v>309</v>
      </c>
      <c r="K33" s="37"/>
      <c r="L33" s="239">
        <v>46221</v>
      </c>
      <c r="M33" s="239"/>
      <c r="N33" s="239"/>
      <c r="O33" s="38"/>
      <c r="P33" s="38">
        <v>1</v>
      </c>
      <c r="Q33" s="40"/>
    </row>
    <row r="34" spans="1:17">
      <c r="A34" s="44" t="s">
        <v>297</v>
      </c>
      <c r="B34" s="44" t="s">
        <v>298</v>
      </c>
      <c r="C34" s="33"/>
      <c r="D34" s="41"/>
      <c r="E34" s="33"/>
      <c r="F34" s="41"/>
      <c r="G34" s="41"/>
      <c r="H34" s="41"/>
      <c r="J34" s="36" t="s">
        <v>309</v>
      </c>
      <c r="K34" s="37"/>
      <c r="L34" s="239">
        <v>46222</v>
      </c>
      <c r="M34" s="239"/>
      <c r="N34" s="239"/>
      <c r="O34" s="38"/>
      <c r="P34" s="38">
        <v>1</v>
      </c>
      <c r="Q34" s="40"/>
    </row>
    <row r="35" spans="1:17" ht="13.5" thickBot="1">
      <c r="A35" s="47"/>
      <c r="B35" s="47" t="s">
        <v>299</v>
      </c>
      <c r="C35" s="31"/>
      <c r="D35" s="41"/>
      <c r="E35" s="31"/>
      <c r="F35" s="31"/>
      <c r="G35" s="31"/>
      <c r="H35" s="31"/>
      <c r="I35" s="31"/>
      <c r="J35" s="36" t="s">
        <v>309</v>
      </c>
      <c r="K35" s="37"/>
      <c r="L35" s="239">
        <v>46223</v>
      </c>
      <c r="M35" s="239"/>
      <c r="N35" s="239"/>
      <c r="O35" s="38"/>
      <c r="P35" s="38">
        <v>1</v>
      </c>
      <c r="Q35" s="40"/>
    </row>
    <row r="36" spans="1:17">
      <c r="A36" s="48"/>
      <c r="B36" s="48"/>
      <c r="C36" s="31"/>
      <c r="D36" s="41"/>
      <c r="E36" s="31"/>
      <c r="F36" s="31"/>
      <c r="G36" s="31"/>
      <c r="H36" s="31"/>
      <c r="I36" s="31"/>
      <c r="J36" s="36" t="s">
        <v>309</v>
      </c>
      <c r="K36" s="37"/>
      <c r="L36" s="239">
        <v>46224</v>
      </c>
      <c r="M36" s="239"/>
      <c r="N36" s="239"/>
      <c r="O36" s="38"/>
      <c r="P36" s="38">
        <v>1</v>
      </c>
      <c r="Q36" s="40"/>
    </row>
    <row r="37" spans="1:17">
      <c r="A37" s="50">
        <v>260</v>
      </c>
      <c r="B37" s="50">
        <f>B32+C32+D32+E32+F32</f>
        <v>225</v>
      </c>
      <c r="C37" s="31" t="s">
        <v>300</v>
      </c>
      <c r="D37" s="41"/>
      <c r="E37" s="31"/>
      <c r="F37" s="31"/>
      <c r="G37" s="31"/>
      <c r="H37" s="31"/>
      <c r="I37" s="31"/>
      <c r="J37" s="36" t="s">
        <v>309</v>
      </c>
      <c r="K37" s="37"/>
      <c r="L37" s="239">
        <v>46225</v>
      </c>
      <c r="M37" s="239"/>
      <c r="N37" s="239"/>
      <c r="O37" s="38"/>
      <c r="P37" s="38">
        <v>1</v>
      </c>
      <c r="Q37" s="40"/>
    </row>
    <row r="38" spans="1:17">
      <c r="A38" s="50">
        <v>208</v>
      </c>
      <c r="B38" s="50">
        <f>B32+C32+D32+E32</f>
        <v>180</v>
      </c>
      <c r="C38" s="31" t="s">
        <v>301</v>
      </c>
      <c r="D38" s="41"/>
      <c r="E38" s="31"/>
      <c r="F38" s="31"/>
      <c r="G38" s="31"/>
      <c r="H38" s="31"/>
      <c r="I38" s="31"/>
      <c r="J38" s="36" t="s">
        <v>309</v>
      </c>
      <c r="K38" s="37"/>
      <c r="L38" s="239">
        <v>46226</v>
      </c>
      <c r="M38" s="239"/>
      <c r="N38" s="239"/>
      <c r="O38" s="38"/>
      <c r="P38" s="38">
        <v>1</v>
      </c>
      <c r="Q38" s="40"/>
    </row>
    <row r="39" spans="1:17">
      <c r="A39" s="50">
        <v>156</v>
      </c>
      <c r="B39" s="50">
        <f>B32+D32+F32</f>
        <v>134</v>
      </c>
      <c r="C39" s="31" t="s">
        <v>302</v>
      </c>
      <c r="D39" s="41"/>
      <c r="E39" s="31"/>
      <c r="F39" s="31"/>
      <c r="G39" s="31"/>
      <c r="H39" s="31"/>
      <c r="I39" s="31"/>
      <c r="J39" s="36" t="s">
        <v>309</v>
      </c>
      <c r="K39" s="37"/>
      <c r="L39" s="239">
        <v>46227</v>
      </c>
      <c r="M39" s="239"/>
      <c r="N39" s="239"/>
      <c r="O39" s="38"/>
      <c r="P39" s="38">
        <v>1</v>
      </c>
      <c r="Q39" s="40"/>
    </row>
    <row r="40" spans="1:17">
      <c r="A40" s="50">
        <v>104</v>
      </c>
      <c r="B40" s="50">
        <f>C32+E32</f>
        <v>91</v>
      </c>
      <c r="C40" s="31" t="s">
        <v>303</v>
      </c>
      <c r="D40" s="41"/>
      <c r="E40" s="31"/>
      <c r="F40" s="31"/>
      <c r="G40" s="31"/>
      <c r="H40" s="31"/>
      <c r="I40" s="31"/>
      <c r="J40" s="36" t="s">
        <v>309</v>
      </c>
      <c r="K40" s="37"/>
      <c r="L40" s="239">
        <v>46228</v>
      </c>
      <c r="M40" s="239"/>
      <c r="N40" s="239"/>
      <c r="O40" s="38"/>
      <c r="P40" s="38">
        <v>1</v>
      </c>
      <c r="Q40" s="40"/>
    </row>
    <row r="41" spans="1:17">
      <c r="A41" s="50">
        <v>52</v>
      </c>
      <c r="B41" s="50">
        <v>52</v>
      </c>
      <c r="C41" s="31" t="s">
        <v>304</v>
      </c>
      <c r="D41" s="41"/>
      <c r="E41" s="31"/>
      <c r="F41" s="31"/>
      <c r="G41" s="31"/>
      <c r="H41" s="31"/>
      <c r="I41" s="31"/>
      <c r="J41" s="36" t="s">
        <v>309</v>
      </c>
      <c r="K41" s="37"/>
      <c r="L41" s="239">
        <v>46229</v>
      </c>
      <c r="M41" s="239"/>
      <c r="N41" s="239"/>
      <c r="O41" s="38"/>
      <c r="P41" s="38">
        <v>1</v>
      </c>
      <c r="Q41" s="40"/>
    </row>
    <row r="42" spans="1:17">
      <c r="A42" s="50">
        <v>26</v>
      </c>
      <c r="B42" s="50">
        <v>26</v>
      </c>
      <c r="C42" s="31"/>
      <c r="D42" s="41"/>
      <c r="E42" s="31"/>
      <c r="F42" s="31"/>
      <c r="G42" s="31"/>
      <c r="H42" s="31"/>
      <c r="I42" s="31"/>
      <c r="J42" s="36" t="s">
        <v>309</v>
      </c>
      <c r="K42" s="37"/>
      <c r="L42" s="239">
        <v>46230</v>
      </c>
      <c r="M42" s="239"/>
      <c r="N42" s="239"/>
      <c r="O42" s="38"/>
      <c r="P42" s="38">
        <v>1</v>
      </c>
      <c r="Q42" s="40"/>
    </row>
    <row r="43" spans="1:17">
      <c r="A43" s="50">
        <v>12</v>
      </c>
      <c r="B43" s="50">
        <v>12</v>
      </c>
      <c r="C43" s="31" t="s">
        <v>305</v>
      </c>
      <c r="D43" s="41"/>
      <c r="E43" s="31"/>
      <c r="F43" s="31"/>
      <c r="G43" s="31"/>
      <c r="H43" s="31"/>
      <c r="I43" s="31"/>
      <c r="J43" s="36" t="s">
        <v>309</v>
      </c>
      <c r="K43" s="37"/>
      <c r="L43" s="239">
        <v>46231</v>
      </c>
      <c r="M43" s="239"/>
      <c r="N43" s="239"/>
      <c r="O43" s="38"/>
      <c r="P43" s="38">
        <v>1</v>
      </c>
      <c r="Q43" s="40"/>
    </row>
    <row r="44" spans="1:17">
      <c r="A44" s="50">
        <v>6</v>
      </c>
      <c r="B44" s="50">
        <v>6</v>
      </c>
      <c r="C44" s="31"/>
      <c r="D44" s="41"/>
      <c r="E44" s="31"/>
      <c r="F44" s="31"/>
      <c r="G44" s="31"/>
      <c r="H44" s="31"/>
      <c r="I44" s="31"/>
      <c r="J44" s="36" t="s">
        <v>309</v>
      </c>
      <c r="K44" s="37"/>
      <c r="L44" s="239">
        <v>46232</v>
      </c>
      <c r="M44" s="239"/>
      <c r="N44" s="239"/>
      <c r="O44" s="38"/>
      <c r="P44" s="38">
        <v>1</v>
      </c>
      <c r="Q44" s="40"/>
    </row>
    <row r="45" spans="1:17">
      <c r="A45" s="50">
        <v>5</v>
      </c>
      <c r="B45" s="50">
        <v>5</v>
      </c>
      <c r="C45" s="31"/>
      <c r="D45" s="41"/>
      <c r="E45" s="31"/>
      <c r="F45" s="31"/>
      <c r="G45" s="31"/>
      <c r="H45" s="31"/>
      <c r="I45" s="31"/>
      <c r="J45" s="36" t="s">
        <v>309</v>
      </c>
      <c r="K45" s="37"/>
      <c r="L45" s="239">
        <v>46233</v>
      </c>
      <c r="M45" s="239"/>
      <c r="N45" s="239"/>
      <c r="O45" s="38"/>
      <c r="P45" s="38">
        <v>1</v>
      </c>
      <c r="Q45" s="40"/>
    </row>
    <row r="46" spans="1:17">
      <c r="A46" s="50">
        <v>4</v>
      </c>
      <c r="B46" s="50">
        <v>4</v>
      </c>
      <c r="C46" s="31"/>
      <c r="D46" s="41"/>
      <c r="E46" s="31"/>
      <c r="F46" s="31"/>
      <c r="G46" s="31"/>
      <c r="H46" s="31"/>
      <c r="I46" s="31"/>
      <c r="J46" s="36" t="s">
        <v>309</v>
      </c>
      <c r="K46" s="37"/>
      <c r="L46" s="239">
        <v>46234</v>
      </c>
      <c r="M46" s="239"/>
      <c r="N46" s="239"/>
      <c r="O46" s="38"/>
      <c r="P46" s="38">
        <v>1</v>
      </c>
      <c r="Q46" s="40"/>
    </row>
    <row r="47" spans="1:17">
      <c r="A47" s="50">
        <v>3</v>
      </c>
      <c r="B47" s="50">
        <v>3</v>
      </c>
      <c r="C47" s="31"/>
      <c r="D47" s="41"/>
      <c r="E47" s="31"/>
      <c r="F47" s="31"/>
      <c r="G47" s="31"/>
      <c r="H47" s="31"/>
      <c r="I47" s="31"/>
      <c r="J47" s="36" t="s">
        <v>309</v>
      </c>
      <c r="K47" s="37"/>
      <c r="L47" s="239">
        <v>46235</v>
      </c>
      <c r="M47" s="239"/>
      <c r="N47" s="239"/>
      <c r="O47" s="38"/>
      <c r="P47" s="38">
        <v>1</v>
      </c>
      <c r="Q47" s="40"/>
    </row>
    <row r="48" spans="1:17">
      <c r="A48" s="50">
        <v>2</v>
      </c>
      <c r="B48" s="50">
        <v>2</v>
      </c>
      <c r="C48" s="31"/>
      <c r="D48" s="41"/>
      <c r="E48" s="31"/>
      <c r="F48" s="31"/>
      <c r="G48" s="31"/>
      <c r="H48" s="31"/>
      <c r="I48" s="31"/>
      <c r="J48" s="36" t="s">
        <v>309</v>
      </c>
      <c r="K48" s="37"/>
      <c r="L48" s="239">
        <v>46236</v>
      </c>
      <c r="M48" s="239"/>
      <c r="N48" s="239"/>
      <c r="O48" s="38"/>
      <c r="P48" s="38">
        <v>1</v>
      </c>
      <c r="Q48" s="40"/>
    </row>
    <row r="49" spans="1:17">
      <c r="A49" s="50">
        <v>1</v>
      </c>
      <c r="B49" s="50">
        <v>1</v>
      </c>
      <c r="C49" s="31"/>
      <c r="D49" s="41"/>
      <c r="E49" s="41"/>
      <c r="F49" s="41"/>
      <c r="G49" s="41"/>
      <c r="H49" s="41"/>
      <c r="I49" s="41"/>
      <c r="J49" s="36" t="s">
        <v>309</v>
      </c>
      <c r="K49" s="37"/>
      <c r="L49" s="239">
        <v>46237</v>
      </c>
      <c r="M49" s="239"/>
      <c r="N49" s="239"/>
      <c r="O49" s="38"/>
      <c r="P49" s="38">
        <v>1</v>
      </c>
      <c r="Q49" s="40"/>
    </row>
    <row r="50" spans="1:17">
      <c r="A50" s="50" t="s">
        <v>306</v>
      </c>
      <c r="B50" s="50">
        <f>G32</f>
        <v>45</v>
      </c>
      <c r="C50" s="31" t="s">
        <v>268</v>
      </c>
      <c r="D50" s="41"/>
      <c r="E50" s="31"/>
      <c r="F50" s="33"/>
      <c r="G50" s="33"/>
      <c r="H50" s="33"/>
      <c r="I50" s="33"/>
      <c r="J50" s="36" t="s">
        <v>309</v>
      </c>
      <c r="K50" s="37"/>
      <c r="L50" s="239">
        <v>46238</v>
      </c>
      <c r="M50" s="239"/>
      <c r="N50" s="239"/>
      <c r="O50" s="38"/>
      <c r="P50" s="38">
        <v>1</v>
      </c>
      <c r="Q50" s="40"/>
    </row>
    <row r="51" spans="1:17">
      <c r="A51" s="50" t="s">
        <v>307</v>
      </c>
      <c r="B51" s="50">
        <f>H32</f>
        <v>44</v>
      </c>
      <c r="C51" s="31" t="s">
        <v>269</v>
      </c>
      <c r="D51" s="31"/>
      <c r="E51" s="31"/>
      <c r="F51" s="33"/>
      <c r="G51" s="33"/>
      <c r="H51" s="33"/>
      <c r="I51" s="33"/>
      <c r="J51" s="36" t="s">
        <v>309</v>
      </c>
      <c r="K51" s="37"/>
      <c r="L51" s="239">
        <v>46239</v>
      </c>
      <c r="M51" s="239"/>
      <c r="N51" s="239"/>
      <c r="O51" s="38"/>
      <c r="P51" s="38">
        <v>1</v>
      </c>
      <c r="Q51" s="40"/>
    </row>
    <row r="52" spans="1:17" ht="13.5" thickBot="1">
      <c r="A52" s="47" t="s">
        <v>308</v>
      </c>
      <c r="B52" s="47">
        <f>O70</f>
        <v>9</v>
      </c>
      <c r="C52" s="31"/>
      <c r="D52" s="31"/>
      <c r="E52" s="31"/>
      <c r="F52" s="33"/>
      <c r="G52" s="33"/>
      <c r="H52" s="33"/>
      <c r="I52" s="33"/>
      <c r="J52" s="36" t="s">
        <v>309</v>
      </c>
      <c r="K52" s="37"/>
      <c r="L52" s="239">
        <v>46240</v>
      </c>
      <c r="M52" s="239"/>
      <c r="N52" s="239"/>
      <c r="O52" s="38"/>
      <c r="P52" s="38">
        <v>1</v>
      </c>
      <c r="Q52" s="40"/>
    </row>
    <row r="53" spans="1:17">
      <c r="A53" s="31"/>
      <c r="B53" s="31"/>
      <c r="C53" s="31"/>
      <c r="D53" s="31"/>
      <c r="E53" s="31"/>
      <c r="F53" s="33"/>
      <c r="G53" s="33"/>
      <c r="H53" s="33"/>
      <c r="I53" s="33"/>
      <c r="J53" s="36" t="s">
        <v>309</v>
      </c>
      <c r="K53" s="37"/>
      <c r="L53" s="239">
        <v>46241</v>
      </c>
      <c r="M53" s="239"/>
      <c r="N53" s="239"/>
      <c r="O53" s="38"/>
      <c r="P53" s="38">
        <v>1</v>
      </c>
      <c r="Q53" s="40"/>
    </row>
    <row r="54" spans="1:17">
      <c r="A54" s="31"/>
      <c r="B54" s="31"/>
      <c r="C54" s="31"/>
      <c r="J54" s="36" t="s">
        <v>309</v>
      </c>
      <c r="K54" s="37"/>
      <c r="L54" s="239">
        <v>46242</v>
      </c>
      <c r="M54" s="239"/>
      <c r="N54" s="239"/>
      <c r="O54" s="38"/>
      <c r="P54" s="38">
        <v>1</v>
      </c>
      <c r="Q54" s="40"/>
    </row>
    <row r="55" spans="1:17">
      <c r="A55" s="31"/>
      <c r="B55" s="31"/>
      <c r="C55" s="31"/>
      <c r="J55" s="36" t="s">
        <v>309</v>
      </c>
      <c r="K55" s="37"/>
      <c r="L55" s="239">
        <v>46243</v>
      </c>
      <c r="M55" s="239"/>
      <c r="N55" s="239"/>
      <c r="O55" s="38"/>
      <c r="P55" s="38">
        <v>1</v>
      </c>
      <c r="Q55" s="40"/>
    </row>
    <row r="56" spans="1:17">
      <c r="A56" s="31"/>
      <c r="B56" s="31"/>
      <c r="C56" s="31"/>
      <c r="J56" s="36" t="s">
        <v>309</v>
      </c>
      <c r="K56" s="37"/>
      <c r="L56" s="239">
        <v>46244</v>
      </c>
      <c r="M56" s="239"/>
      <c r="N56" s="239"/>
      <c r="O56" s="38"/>
      <c r="P56" s="38">
        <v>1</v>
      </c>
      <c r="Q56" s="40"/>
    </row>
    <row r="57" spans="1:17">
      <c r="A57" s="31"/>
      <c r="B57" s="31"/>
      <c r="C57" s="31"/>
      <c r="J57" s="36" t="s">
        <v>309</v>
      </c>
      <c r="K57" s="37"/>
      <c r="L57" s="239">
        <v>46245</v>
      </c>
      <c r="M57" s="239"/>
      <c r="N57" s="239"/>
      <c r="O57" s="38"/>
      <c r="P57" s="38">
        <v>1</v>
      </c>
      <c r="Q57" s="40"/>
    </row>
    <row r="58" spans="1:17">
      <c r="A58" s="31"/>
      <c r="B58" s="31"/>
      <c r="C58" s="31"/>
      <c r="J58" s="36" t="s">
        <v>309</v>
      </c>
      <c r="K58" s="37"/>
      <c r="L58" s="239">
        <v>46246</v>
      </c>
      <c r="M58" s="239"/>
      <c r="N58" s="239"/>
      <c r="O58" s="38"/>
      <c r="P58" s="38">
        <v>1</v>
      </c>
      <c r="Q58" s="40"/>
    </row>
    <row r="59" spans="1:17">
      <c r="A59" s="31"/>
      <c r="B59" s="31"/>
      <c r="C59" s="31"/>
      <c r="J59" s="36" t="s">
        <v>309</v>
      </c>
      <c r="K59" s="37"/>
      <c r="L59" s="239">
        <v>46247</v>
      </c>
      <c r="M59" s="239"/>
      <c r="N59" s="239"/>
      <c r="O59" s="38"/>
      <c r="P59" s="38">
        <v>1</v>
      </c>
      <c r="Q59" s="40"/>
    </row>
    <row r="60" spans="1:17">
      <c r="A60" s="31"/>
      <c r="B60" s="31"/>
      <c r="C60" s="31"/>
      <c r="J60" s="36" t="s">
        <v>309</v>
      </c>
      <c r="K60" s="37"/>
      <c r="L60" s="239">
        <v>46248</v>
      </c>
      <c r="M60" s="239"/>
      <c r="N60" s="239"/>
      <c r="O60" s="38"/>
      <c r="P60" s="38">
        <v>1</v>
      </c>
      <c r="Q60" s="40"/>
    </row>
    <row r="61" spans="1:17">
      <c r="A61" s="31"/>
      <c r="B61" s="31"/>
      <c r="C61" s="31"/>
      <c r="J61" s="36" t="s">
        <v>309</v>
      </c>
      <c r="K61" s="37"/>
      <c r="L61" s="239">
        <v>46249</v>
      </c>
      <c r="M61" s="239"/>
      <c r="N61" s="239"/>
      <c r="O61" s="38"/>
      <c r="P61" s="38">
        <v>1</v>
      </c>
      <c r="Q61" s="40"/>
    </row>
    <row r="62" spans="1:17">
      <c r="A62" s="31"/>
      <c r="B62" s="31"/>
      <c r="C62" s="31"/>
      <c r="J62" s="36" t="s">
        <v>309</v>
      </c>
      <c r="K62" s="37"/>
      <c r="L62" s="239">
        <v>46250</v>
      </c>
      <c r="M62" s="239"/>
      <c r="N62" s="239"/>
      <c r="O62" s="38"/>
      <c r="P62" s="38">
        <v>1</v>
      </c>
      <c r="Q62" s="40"/>
    </row>
    <row r="63" spans="1:17">
      <c r="C63" s="31"/>
      <c r="J63" s="36" t="s">
        <v>309</v>
      </c>
      <c r="K63" s="37"/>
      <c r="L63" s="239">
        <v>46251</v>
      </c>
      <c r="M63" s="239"/>
      <c r="N63" s="239"/>
      <c r="O63" s="38"/>
      <c r="P63" s="38">
        <v>1</v>
      </c>
      <c r="Q63" s="40"/>
    </row>
    <row r="64" spans="1:17">
      <c r="C64" s="31"/>
      <c r="J64" s="36" t="s">
        <v>309</v>
      </c>
      <c r="K64" s="37"/>
      <c r="L64" s="239">
        <v>46252</v>
      </c>
      <c r="M64" s="239"/>
      <c r="N64" s="239"/>
      <c r="O64" s="38"/>
      <c r="P64" s="38">
        <v>1</v>
      </c>
      <c r="Q64" s="40"/>
    </row>
    <row r="65" spans="3:17">
      <c r="C65" s="31"/>
      <c r="J65" s="36" t="s">
        <v>309</v>
      </c>
      <c r="K65" s="37"/>
      <c r="L65" s="239">
        <v>46253</v>
      </c>
      <c r="M65" s="239"/>
      <c r="N65" s="239"/>
      <c r="O65" s="38"/>
      <c r="P65" s="38">
        <v>1</v>
      </c>
      <c r="Q65" s="40"/>
    </row>
    <row r="66" spans="3:17">
      <c r="J66" s="36" t="s">
        <v>309</v>
      </c>
      <c r="K66" s="37"/>
      <c r="L66" s="239">
        <v>46254</v>
      </c>
      <c r="M66" s="239"/>
      <c r="N66" s="239"/>
      <c r="O66" s="38"/>
      <c r="P66" s="38">
        <v>1</v>
      </c>
      <c r="Q66" s="40"/>
    </row>
    <row r="67" spans="3:17">
      <c r="J67" s="36" t="s">
        <v>309</v>
      </c>
      <c r="K67" s="37"/>
      <c r="L67" s="239">
        <v>46255</v>
      </c>
      <c r="M67" s="239"/>
      <c r="N67" s="239"/>
      <c r="O67" s="38"/>
      <c r="P67" s="38">
        <v>1</v>
      </c>
      <c r="Q67" s="40"/>
    </row>
    <row r="68" spans="3:17">
      <c r="J68" s="36" t="s">
        <v>296</v>
      </c>
      <c r="K68" s="37"/>
      <c r="L68" s="239">
        <v>46381</v>
      </c>
      <c r="M68" s="239"/>
      <c r="N68" s="239"/>
      <c r="O68" s="38">
        <v>1</v>
      </c>
      <c r="P68" s="40"/>
      <c r="Q68" s="40"/>
    </row>
    <row r="69" spans="3:17">
      <c r="J69" s="36" t="s">
        <v>296</v>
      </c>
      <c r="K69" s="42"/>
      <c r="L69" s="239">
        <v>46382</v>
      </c>
      <c r="M69" s="239"/>
      <c r="N69" s="239"/>
      <c r="O69" s="38">
        <v>1</v>
      </c>
      <c r="P69" s="40"/>
      <c r="Q69" s="40"/>
    </row>
    <row r="70" spans="3:17" ht="13.5" thickBot="1">
      <c r="J70" s="36"/>
      <c r="K70" s="36"/>
      <c r="L70" s="36"/>
      <c r="M70" s="45"/>
      <c r="N70" s="33"/>
      <c r="O70" s="46">
        <f>SUM(O19:O69)</f>
        <v>9</v>
      </c>
      <c r="P70" s="46">
        <f>SUM(P19:P69)</f>
        <v>42</v>
      </c>
      <c r="Q70" s="46">
        <f>O70+P70</f>
        <v>51</v>
      </c>
    </row>
    <row r="71" spans="3:17" ht="15.75" thickTop="1">
      <c r="K71" s="41"/>
      <c r="L71" s="36"/>
      <c r="M71" s="36"/>
      <c r="N71" s="36"/>
      <c r="O71" s="45"/>
      <c r="P71" s="52"/>
      <c r="Q71" s="40"/>
    </row>
    <row r="72" spans="3:17">
      <c r="K72" s="41"/>
      <c r="L72" s="36"/>
      <c r="M72" s="49"/>
      <c r="N72" s="49"/>
      <c r="O72" s="45"/>
      <c r="P72" s="41"/>
      <c r="Q72"/>
    </row>
    <row r="73" spans="3:17">
      <c r="K73" s="41"/>
      <c r="L73" s="36"/>
      <c r="M73" s="36"/>
      <c r="N73" s="36"/>
      <c r="O73" s="45"/>
      <c r="P73" s="41"/>
      <c r="Q73" s="41"/>
    </row>
    <row r="74" spans="3:17">
      <c r="K74" s="41"/>
      <c r="L74" s="36"/>
      <c r="M74" s="36"/>
      <c r="N74" s="36"/>
      <c r="O74" s="45"/>
      <c r="P74" s="41"/>
      <c r="Q74" s="41"/>
    </row>
    <row r="75" spans="3:17">
      <c r="K75" s="41"/>
      <c r="L75" s="36"/>
      <c r="M75" s="36"/>
      <c r="N75" s="36"/>
      <c r="O75" s="45"/>
      <c r="P75" s="33"/>
      <c r="Q75" s="41"/>
    </row>
    <row r="76" spans="3:17">
      <c r="J76" s="31"/>
      <c r="K76" s="31"/>
      <c r="L76" s="36"/>
      <c r="M76" s="36"/>
      <c r="N76" s="36"/>
      <c r="O76" s="45"/>
      <c r="P76" s="33"/>
      <c r="Q76" s="33"/>
    </row>
    <row r="77" spans="3:17">
      <c r="J77" s="31"/>
      <c r="K77" s="31"/>
      <c r="L77" s="36"/>
      <c r="M77" s="36"/>
      <c r="N77" s="36"/>
      <c r="O77" s="45"/>
      <c r="P77" s="33"/>
      <c r="Q77" s="33"/>
    </row>
    <row r="78" spans="3:17">
      <c r="J78" s="31"/>
      <c r="K78" s="31"/>
      <c r="L78" s="36"/>
      <c r="M78" s="36"/>
      <c r="N78" s="36"/>
      <c r="O78" s="45"/>
      <c r="P78" s="33"/>
      <c r="Q78" s="33"/>
    </row>
    <row r="79" spans="3:17">
      <c r="J79" s="31"/>
      <c r="K79" s="31"/>
      <c r="L79" s="36"/>
      <c r="M79" s="36"/>
      <c r="N79" s="36"/>
      <c r="O79" s="45"/>
      <c r="P79" s="33"/>
      <c r="Q79" s="33"/>
    </row>
    <row r="80" spans="3:17">
      <c r="J80" s="31"/>
      <c r="K80" s="31"/>
      <c r="L80" s="36"/>
      <c r="M80" s="36"/>
      <c r="N80" s="36"/>
      <c r="O80" s="45"/>
      <c r="P80" s="33"/>
      <c r="Q80" s="33"/>
    </row>
    <row r="81" spans="10:17">
      <c r="J81" s="31"/>
      <c r="K81" s="31"/>
      <c r="L81" s="36"/>
      <c r="M81" s="36"/>
      <c r="N81" s="36"/>
      <c r="O81" s="45"/>
      <c r="P81" s="33"/>
      <c r="Q81" s="33"/>
    </row>
    <row r="82" spans="10:17">
      <c r="J82" s="31"/>
      <c r="K82" s="31"/>
      <c r="L82" s="31"/>
      <c r="M82" s="33"/>
      <c r="N82" s="33"/>
      <c r="O82" s="33"/>
      <c r="P82" s="33"/>
      <c r="Q82" s="33"/>
    </row>
    <row r="83" spans="10:17">
      <c r="J83" s="31"/>
      <c r="K83" s="31"/>
      <c r="L83" s="31"/>
      <c r="M83" s="33"/>
      <c r="N83" s="33"/>
      <c r="O83" s="33"/>
      <c r="P83" s="33"/>
      <c r="Q83" s="33"/>
    </row>
    <row r="84" spans="10:17">
      <c r="J84" s="31"/>
      <c r="K84" s="31"/>
      <c r="L84" s="31"/>
      <c r="M84" s="33"/>
      <c r="N84" s="33"/>
      <c r="O84" s="33"/>
      <c r="P84" s="33"/>
      <c r="Q84" s="33"/>
    </row>
    <row r="85" spans="10:17">
      <c r="J85" s="31"/>
      <c r="K85" s="31"/>
      <c r="L85" s="31"/>
      <c r="M85" s="33"/>
      <c r="N85" s="33"/>
      <c r="O85" s="33"/>
      <c r="P85" s="33"/>
      <c r="Q85" s="33"/>
    </row>
    <row r="86" spans="10:17">
      <c r="J86" s="31"/>
      <c r="K86" s="31"/>
      <c r="L86" s="31"/>
      <c r="M86" s="33"/>
      <c r="N86" s="33"/>
      <c r="O86" s="33"/>
      <c r="P86" s="33"/>
      <c r="Q86" s="33"/>
    </row>
    <row r="87" spans="10:17">
      <c r="J87" s="31"/>
      <c r="K87" s="31"/>
      <c r="L87" s="31"/>
      <c r="M87" s="33"/>
      <c r="N87" s="33"/>
      <c r="O87" s="33"/>
      <c r="P87" s="33"/>
      <c r="Q87" s="33"/>
    </row>
    <row r="88" spans="10:17">
      <c r="J88" s="31"/>
      <c r="K88" s="31"/>
      <c r="L88" s="31"/>
      <c r="M88" s="33"/>
      <c r="N88" s="33"/>
      <c r="O88" s="33"/>
      <c r="P88" s="33"/>
      <c r="Q88" s="33"/>
    </row>
    <row r="89" spans="10:17">
      <c r="J89" s="31"/>
      <c r="K89" s="31"/>
      <c r="L89" s="31"/>
      <c r="M89" s="33"/>
      <c r="N89" s="33"/>
      <c r="O89" s="33"/>
      <c r="P89" s="33"/>
      <c r="Q89" s="33"/>
    </row>
    <row r="90" spans="10:17">
      <c r="J90" s="41"/>
      <c r="K90" s="51"/>
      <c r="L90" s="31"/>
      <c r="M90" s="33"/>
      <c r="N90" s="33"/>
      <c r="O90" s="33"/>
      <c r="P90" s="41"/>
      <c r="Q90" s="33"/>
    </row>
    <row r="91" spans="10:17">
      <c r="J91" s="33"/>
      <c r="K91" s="51"/>
      <c r="L91" s="31"/>
      <c r="M91" s="33"/>
      <c r="N91" s="33"/>
      <c r="O91" s="33"/>
      <c r="P91" s="33"/>
      <c r="Q91" s="41"/>
    </row>
    <row r="92" spans="10:17">
      <c r="J92" s="33"/>
      <c r="K92" s="51"/>
      <c r="L92" s="33"/>
      <c r="M92" s="33"/>
      <c r="N92" s="33"/>
      <c r="O92" s="33"/>
      <c r="P92" s="33"/>
      <c r="Q92" s="33"/>
    </row>
    <row r="93" spans="10:17">
      <c r="J93" s="33"/>
      <c r="K93" s="51"/>
      <c r="L93" s="33"/>
      <c r="M93" s="33"/>
      <c r="N93" s="33"/>
      <c r="O93" s="33"/>
      <c r="P93" s="33"/>
      <c r="Q93" s="33"/>
    </row>
    <row r="94" spans="10:17">
      <c r="J94" s="33"/>
      <c r="K94" s="51"/>
      <c r="L94" s="41"/>
      <c r="M94" s="41"/>
      <c r="N94" s="41"/>
      <c r="O94" s="41"/>
      <c r="Q94" s="33"/>
    </row>
    <row r="95" spans="10:17">
      <c r="L95" s="33"/>
      <c r="M95" s="33"/>
      <c r="N95" s="33"/>
      <c r="O95" s="33"/>
    </row>
    <row r="96" spans="10:17">
      <c r="L96" s="33"/>
      <c r="M96" s="33"/>
      <c r="N96" s="33"/>
      <c r="O96" s="33"/>
    </row>
    <row r="97" spans="12:15">
      <c r="L97" s="33"/>
      <c r="M97" s="33"/>
      <c r="N97" s="33"/>
      <c r="O97" s="33"/>
    </row>
    <row r="27290" spans="1:1">
      <c r="A27290" s="50"/>
    </row>
    <row r="27291" spans="1:1">
      <c r="A27291" s="50"/>
    </row>
    <row r="27292" spans="1:1" ht="13.5" thickBot="1">
      <c r="A27292" s="47"/>
    </row>
    <row r="27293" spans="1:1">
      <c r="A27293" s="1"/>
    </row>
    <row r="27294" spans="1:1">
      <c r="A27294" s="24"/>
    </row>
    <row r="27295" spans="1:1">
      <c r="A27295" s="26"/>
    </row>
    <row r="27296" spans="1:1">
      <c r="A27296" s="26"/>
    </row>
    <row r="27297" spans="1:1">
      <c r="A27297" s="26"/>
    </row>
    <row r="27298" spans="1:1">
      <c r="A27298" s="26"/>
    </row>
    <row r="27299" spans="1:1">
      <c r="A27299" s="26"/>
    </row>
    <row r="27300" spans="1:1">
      <c r="A27300" s="26"/>
    </row>
    <row r="27301" spans="1:1">
      <c r="A27301" s="26"/>
    </row>
    <row r="27302" spans="1:1">
      <c r="A27302" s="26"/>
    </row>
    <row r="27303" spans="1:1">
      <c r="A27303" s="26"/>
    </row>
    <row r="27304" spans="1:1">
      <c r="A27304" s="26"/>
    </row>
    <row r="27305" spans="1:1">
      <c r="A27305" s="26"/>
    </row>
    <row r="27306" spans="1:1">
      <c r="A27306" s="26"/>
    </row>
    <row r="27307" spans="1:1">
      <c r="A27307" s="26"/>
    </row>
    <row r="27308" spans="1:1">
      <c r="A27308" s="26"/>
    </row>
    <row r="27309" spans="1:1">
      <c r="A27309" s="31"/>
    </row>
    <row r="27310" spans="1:1">
      <c r="A27310" s="24"/>
    </row>
    <row r="27311" spans="1:1">
      <c r="A27311" s="24"/>
    </row>
    <row r="27312" spans="1:1">
      <c r="A27312" s="26"/>
    </row>
    <row r="27313" spans="1:1">
      <c r="A27313" s="26"/>
    </row>
    <row r="27314" spans="1:1">
      <c r="A27314" s="26"/>
    </row>
    <row r="27315" spans="1:1">
      <c r="A27315" s="26"/>
    </row>
    <row r="27316" spans="1:1">
      <c r="A27316" s="26"/>
    </row>
    <row r="27317" spans="1:1">
      <c r="A27317" s="26"/>
    </row>
    <row r="27318" spans="1:1">
      <c r="A27318" s="26"/>
    </row>
    <row r="27319" spans="1:1">
      <c r="A27319" s="26"/>
    </row>
    <row r="27320" spans="1:1">
      <c r="A27320" s="26"/>
    </row>
    <row r="27321" spans="1:1">
      <c r="A27321" s="26"/>
    </row>
    <row r="27322" spans="1:1">
      <c r="A27322" s="26"/>
    </row>
    <row r="27323" spans="1:1">
      <c r="A27323" s="26"/>
    </row>
    <row r="27324" spans="1:1">
      <c r="A27324" s="26"/>
    </row>
    <row r="27325" spans="1:1" ht="13.5" thickBot="1">
      <c r="A27325" s="31"/>
    </row>
    <row r="27326" spans="1:1">
      <c r="A27326" s="44"/>
    </row>
    <row r="27327" spans="1:1" ht="13.5" thickBot="1">
      <c r="A27327" s="47"/>
    </row>
    <row r="27328" spans="1:1">
      <c r="A27328" s="48"/>
    </row>
    <row r="27329" spans="1:1">
      <c r="A27329" s="50"/>
    </row>
    <row r="27330" spans="1:1">
      <c r="A27330" s="50"/>
    </row>
    <row r="27331" spans="1:1">
      <c r="A27331" s="50"/>
    </row>
    <row r="27332" spans="1:1">
      <c r="A27332" s="50"/>
    </row>
    <row r="27333" spans="1:1">
      <c r="A27333" s="50"/>
    </row>
    <row r="27334" spans="1:1">
      <c r="A27334" s="50"/>
    </row>
    <row r="27335" spans="1:1">
      <c r="A27335" s="50"/>
    </row>
    <row r="27336" spans="1:1">
      <c r="A27336" s="50"/>
    </row>
    <row r="27337" spans="1:1">
      <c r="A27337" s="50"/>
    </row>
    <row r="27338" spans="1:1">
      <c r="A27338" s="50"/>
    </row>
    <row r="27339" spans="1:1">
      <c r="A27339" s="50"/>
    </row>
    <row r="27340" spans="1:1">
      <c r="A27340" s="50"/>
    </row>
    <row r="27341" spans="1:1">
      <c r="A27341" s="50"/>
    </row>
    <row r="27342" spans="1:1">
      <c r="A27342" s="50"/>
    </row>
    <row r="27343" spans="1:1">
      <c r="A27343" s="50"/>
    </row>
    <row r="27344" spans="1:1" ht="13.5" thickBot="1">
      <c r="A27344" s="47"/>
    </row>
    <row r="27345" spans="1:1">
      <c r="A27345" s="1"/>
    </row>
    <row r="27346" spans="1:1">
      <c r="A27346" s="24"/>
    </row>
    <row r="27347" spans="1:1">
      <c r="A27347" s="26"/>
    </row>
    <row r="27348" spans="1:1">
      <c r="A27348" s="26"/>
    </row>
    <row r="27349" spans="1:1">
      <c r="A27349" s="26"/>
    </row>
    <row r="27350" spans="1:1">
      <c r="A27350" s="26"/>
    </row>
    <row r="27351" spans="1:1">
      <c r="A27351" s="26"/>
    </row>
    <row r="27352" spans="1:1">
      <c r="A27352" s="26"/>
    </row>
    <row r="27353" spans="1:1">
      <c r="A27353" s="26"/>
    </row>
    <row r="27354" spans="1:1">
      <c r="A27354" s="26"/>
    </row>
    <row r="27355" spans="1:1">
      <c r="A27355" s="26"/>
    </row>
    <row r="27356" spans="1:1">
      <c r="A27356" s="26"/>
    </row>
    <row r="27357" spans="1:1">
      <c r="A27357" s="26"/>
    </row>
    <row r="27358" spans="1:1">
      <c r="A27358" s="26"/>
    </row>
    <row r="27359" spans="1:1">
      <c r="A27359" s="26"/>
    </row>
    <row r="27360" spans="1:1">
      <c r="A27360" s="26"/>
    </row>
    <row r="27361" spans="1:1">
      <c r="A27361" s="31"/>
    </row>
    <row r="27362" spans="1:1">
      <c r="A27362" s="24"/>
    </row>
    <row r="27363" spans="1:1">
      <c r="A27363" s="24"/>
    </row>
    <row r="27364" spans="1:1">
      <c r="A27364" s="26"/>
    </row>
    <row r="27365" spans="1:1">
      <c r="A27365" s="26"/>
    </row>
    <row r="27366" spans="1:1">
      <c r="A27366" s="26"/>
    </row>
    <row r="27367" spans="1:1">
      <c r="A27367" s="26"/>
    </row>
    <row r="27368" spans="1:1">
      <c r="A27368" s="26"/>
    </row>
    <row r="27369" spans="1:1">
      <c r="A27369" s="26"/>
    </row>
    <row r="27370" spans="1:1">
      <c r="A27370" s="26"/>
    </row>
    <row r="27371" spans="1:1">
      <c r="A27371" s="26"/>
    </row>
    <row r="27372" spans="1:1">
      <c r="A27372" s="26"/>
    </row>
    <row r="27373" spans="1:1">
      <c r="A27373" s="26"/>
    </row>
    <row r="27374" spans="1:1">
      <c r="A27374" s="26"/>
    </row>
    <row r="27375" spans="1:1">
      <c r="A27375" s="26"/>
    </row>
    <row r="27376" spans="1:1">
      <c r="A27376" s="26"/>
    </row>
    <row r="27377" spans="1:1" ht="13.5" thickBot="1">
      <c r="A27377" s="31"/>
    </row>
    <row r="27378" spans="1:1">
      <c r="A27378" s="44"/>
    </row>
    <row r="27379" spans="1:1" ht="13.5" thickBot="1">
      <c r="A27379" s="47"/>
    </row>
    <row r="27380" spans="1:1">
      <c r="A27380" s="48"/>
    </row>
    <row r="27381" spans="1:1">
      <c r="A27381" s="50"/>
    </row>
    <row r="27382" spans="1:1">
      <c r="A27382" s="50"/>
    </row>
    <row r="27383" spans="1:1">
      <c r="A27383" s="50"/>
    </row>
    <row r="27384" spans="1:1">
      <c r="A27384" s="50"/>
    </row>
    <row r="27385" spans="1:1">
      <c r="A27385" s="50"/>
    </row>
    <row r="27386" spans="1:1">
      <c r="A27386" s="50"/>
    </row>
    <row r="27387" spans="1:1">
      <c r="A27387" s="50"/>
    </row>
    <row r="27388" spans="1:1">
      <c r="A27388" s="50"/>
    </row>
    <row r="27389" spans="1:1">
      <c r="A27389" s="50"/>
    </row>
    <row r="27390" spans="1:1">
      <c r="A27390" s="50"/>
    </row>
    <row r="27391" spans="1:1">
      <c r="A27391" s="50"/>
    </row>
    <row r="27392" spans="1:1">
      <c r="A27392" s="50"/>
    </row>
    <row r="27393" spans="1:1">
      <c r="A27393" s="50"/>
    </row>
    <row r="27394" spans="1:1">
      <c r="A27394" s="50"/>
    </row>
    <row r="27395" spans="1:1">
      <c r="A27395" s="50"/>
    </row>
    <row r="27396" spans="1:1" ht="13.5" thickBot="1">
      <c r="A27396" s="47"/>
    </row>
    <row r="27397" spans="1:1">
      <c r="A27397" s="1"/>
    </row>
    <row r="27398" spans="1:1">
      <c r="A27398" s="24"/>
    </row>
    <row r="27399" spans="1:1">
      <c r="A27399" s="26"/>
    </row>
    <row r="27400" spans="1:1">
      <c r="A27400" s="26"/>
    </row>
    <row r="27401" spans="1:1">
      <c r="A27401" s="26"/>
    </row>
    <row r="27402" spans="1:1">
      <c r="A27402" s="26"/>
    </row>
    <row r="27403" spans="1:1">
      <c r="A27403" s="26"/>
    </row>
    <row r="27404" spans="1:1">
      <c r="A27404" s="26"/>
    </row>
    <row r="27405" spans="1:1">
      <c r="A27405" s="26"/>
    </row>
    <row r="27406" spans="1:1">
      <c r="A27406" s="26"/>
    </row>
    <row r="27407" spans="1:1">
      <c r="A27407" s="26"/>
    </row>
    <row r="27408" spans="1:1">
      <c r="A27408" s="26"/>
    </row>
    <row r="27409" spans="1:1">
      <c r="A27409" s="26"/>
    </row>
    <row r="27410" spans="1:1">
      <c r="A27410" s="26"/>
    </row>
    <row r="27411" spans="1:1">
      <c r="A27411" s="26"/>
    </row>
    <row r="27412" spans="1:1">
      <c r="A27412" s="26"/>
    </row>
    <row r="27413" spans="1:1">
      <c r="A27413" s="31"/>
    </row>
    <row r="27414" spans="1:1">
      <c r="A27414" s="24"/>
    </row>
    <row r="27415" spans="1:1">
      <c r="A27415" s="24"/>
    </row>
    <row r="27416" spans="1:1">
      <c r="A27416" s="26"/>
    </row>
    <row r="27417" spans="1:1">
      <c r="A27417" s="26"/>
    </row>
    <row r="27418" spans="1:1">
      <c r="A27418" s="26"/>
    </row>
    <row r="27419" spans="1:1">
      <c r="A27419" s="26"/>
    </row>
    <row r="27420" spans="1:1">
      <c r="A27420" s="26"/>
    </row>
    <row r="27421" spans="1:1">
      <c r="A27421" s="26"/>
    </row>
    <row r="27422" spans="1:1">
      <c r="A27422" s="26"/>
    </row>
    <row r="27423" spans="1:1">
      <c r="A27423" s="26"/>
    </row>
    <row r="27424" spans="1:1">
      <c r="A27424" s="26"/>
    </row>
    <row r="27425" spans="1:1">
      <c r="A27425" s="26"/>
    </row>
    <row r="27426" spans="1:1">
      <c r="A27426" s="26"/>
    </row>
    <row r="27427" spans="1:1">
      <c r="A27427" s="26"/>
    </row>
    <row r="27428" spans="1:1">
      <c r="A27428" s="26"/>
    </row>
    <row r="27429" spans="1:1" ht="13.5" thickBot="1">
      <c r="A27429" s="31"/>
    </row>
    <row r="27430" spans="1:1">
      <c r="A27430" s="44"/>
    </row>
    <row r="27431" spans="1:1" ht="13.5" thickBot="1">
      <c r="A27431" s="47"/>
    </row>
    <row r="27432" spans="1:1">
      <c r="A27432" s="48"/>
    </row>
    <row r="27433" spans="1:1">
      <c r="A27433" s="50"/>
    </row>
    <row r="27434" spans="1:1">
      <c r="A27434" s="50"/>
    </row>
    <row r="27435" spans="1:1">
      <c r="A27435" s="50"/>
    </row>
    <row r="27436" spans="1:1">
      <c r="A27436" s="50"/>
    </row>
    <row r="27437" spans="1:1">
      <c r="A27437" s="50"/>
    </row>
    <row r="27438" spans="1:1">
      <c r="A27438" s="50"/>
    </row>
    <row r="27439" spans="1:1">
      <c r="A27439" s="50"/>
    </row>
    <row r="27440" spans="1:1">
      <c r="A27440" s="50"/>
    </row>
    <row r="27441" spans="1:1">
      <c r="A27441" s="50"/>
    </row>
    <row r="27442" spans="1:1">
      <c r="A27442" s="50"/>
    </row>
    <row r="27443" spans="1:1">
      <c r="A27443" s="50"/>
    </row>
    <row r="27444" spans="1:1">
      <c r="A27444" s="50"/>
    </row>
    <row r="27445" spans="1:1">
      <c r="A27445" s="50"/>
    </row>
    <row r="27446" spans="1:1">
      <c r="A27446" s="50"/>
    </row>
    <row r="27447" spans="1:1">
      <c r="A27447" s="50"/>
    </row>
    <row r="27448" spans="1:1" ht="13.5" thickBot="1">
      <c r="A27448" s="47"/>
    </row>
    <row r="27449" spans="1:1">
      <c r="A27449" s="1"/>
    </row>
    <row r="27450" spans="1:1">
      <c r="A27450" s="24"/>
    </row>
    <row r="27451" spans="1:1">
      <c r="A27451" s="26"/>
    </row>
    <row r="27452" spans="1:1">
      <c r="A27452" s="26"/>
    </row>
    <row r="27453" spans="1:1">
      <c r="A27453" s="26"/>
    </row>
    <row r="27454" spans="1:1">
      <c r="A27454" s="26"/>
    </row>
    <row r="27455" spans="1:1">
      <c r="A27455" s="26"/>
    </row>
    <row r="27456" spans="1:1">
      <c r="A27456" s="26"/>
    </row>
    <row r="27457" spans="1:1">
      <c r="A27457" s="26"/>
    </row>
    <row r="27458" spans="1:1">
      <c r="A27458" s="26"/>
    </row>
    <row r="27459" spans="1:1">
      <c r="A27459" s="26"/>
    </row>
    <row r="27460" spans="1:1">
      <c r="A27460" s="26"/>
    </row>
    <row r="27461" spans="1:1">
      <c r="A27461" s="26"/>
    </row>
    <row r="27462" spans="1:1">
      <c r="A27462" s="26"/>
    </row>
    <row r="27463" spans="1:1">
      <c r="A27463" s="26"/>
    </row>
    <row r="27464" spans="1:1">
      <c r="A27464" s="26"/>
    </row>
    <row r="27465" spans="1:1">
      <c r="A27465" s="31"/>
    </row>
    <row r="27466" spans="1:1">
      <c r="A27466" s="24"/>
    </row>
    <row r="27467" spans="1:1">
      <c r="A27467" s="24"/>
    </row>
    <row r="27468" spans="1:1">
      <c r="A27468" s="26"/>
    </row>
    <row r="27469" spans="1:1">
      <c r="A27469" s="26"/>
    </row>
    <row r="27470" spans="1:1">
      <c r="A27470" s="26"/>
    </row>
    <row r="27471" spans="1:1">
      <c r="A27471" s="26"/>
    </row>
    <row r="27472" spans="1:1">
      <c r="A27472" s="26"/>
    </row>
    <row r="27473" spans="1:1">
      <c r="A27473" s="26"/>
    </row>
    <row r="27474" spans="1:1">
      <c r="A27474" s="26"/>
    </row>
    <row r="27475" spans="1:1">
      <c r="A27475" s="26"/>
    </row>
    <row r="27476" spans="1:1">
      <c r="A27476" s="26"/>
    </row>
    <row r="27477" spans="1:1">
      <c r="A27477" s="26"/>
    </row>
    <row r="27478" spans="1:1">
      <c r="A27478" s="26"/>
    </row>
    <row r="27479" spans="1:1">
      <c r="A27479" s="26"/>
    </row>
    <row r="27480" spans="1:1">
      <c r="A27480" s="26"/>
    </row>
    <row r="27481" spans="1:1" ht="13.5" thickBot="1">
      <c r="A27481" s="31"/>
    </row>
    <row r="27482" spans="1:1">
      <c r="A27482" s="44"/>
    </row>
    <row r="27483" spans="1:1" ht="13.5" thickBot="1">
      <c r="A27483" s="47"/>
    </row>
    <row r="27484" spans="1:1">
      <c r="A27484" s="48"/>
    </row>
    <row r="27485" spans="1:1">
      <c r="A27485" s="50"/>
    </row>
    <row r="27486" spans="1:1">
      <c r="A27486" s="50"/>
    </row>
    <row r="27487" spans="1:1">
      <c r="A27487" s="50"/>
    </row>
    <row r="27488" spans="1:1">
      <c r="A27488" s="50"/>
    </row>
    <row r="27489" spans="1:1">
      <c r="A27489" s="50"/>
    </row>
    <row r="27490" spans="1:1">
      <c r="A27490" s="50"/>
    </row>
    <row r="27491" spans="1:1">
      <c r="A27491" s="50"/>
    </row>
    <row r="27492" spans="1:1">
      <c r="A27492" s="50"/>
    </row>
    <row r="27493" spans="1:1">
      <c r="A27493" s="50"/>
    </row>
    <row r="27494" spans="1:1">
      <c r="A27494" s="50"/>
    </row>
    <row r="27495" spans="1:1">
      <c r="A27495" s="50"/>
    </row>
    <row r="27496" spans="1:1">
      <c r="A27496" s="50"/>
    </row>
    <row r="27497" spans="1:1">
      <c r="A27497" s="50"/>
    </row>
    <row r="27498" spans="1:1">
      <c r="A27498" s="50"/>
    </row>
    <row r="27499" spans="1:1">
      <c r="A27499" s="50"/>
    </row>
    <row r="27500" spans="1:1" ht="13.5" thickBot="1">
      <c r="A27500" s="47"/>
    </row>
    <row r="27501" spans="1:1">
      <c r="A27501" s="1"/>
    </row>
    <row r="27502" spans="1:1">
      <c r="A27502" s="24"/>
    </row>
    <row r="27503" spans="1:1">
      <c r="A27503" s="26"/>
    </row>
    <row r="27504" spans="1:1">
      <c r="A27504" s="26"/>
    </row>
    <row r="27505" spans="1:1">
      <c r="A27505" s="26"/>
    </row>
    <row r="27506" spans="1:1">
      <c r="A27506" s="26"/>
    </row>
    <row r="27507" spans="1:1">
      <c r="A27507" s="26"/>
    </row>
    <row r="27508" spans="1:1">
      <c r="A27508" s="26"/>
    </row>
    <row r="27509" spans="1:1">
      <c r="A27509" s="26"/>
    </row>
    <row r="27510" spans="1:1">
      <c r="A27510" s="26"/>
    </row>
    <row r="27511" spans="1:1">
      <c r="A27511" s="26"/>
    </row>
    <row r="27512" spans="1:1">
      <c r="A27512" s="26"/>
    </row>
    <row r="27513" spans="1:1">
      <c r="A27513" s="26"/>
    </row>
    <row r="27514" spans="1:1">
      <c r="A27514" s="26"/>
    </row>
    <row r="27515" spans="1:1">
      <c r="A27515" s="26"/>
    </row>
    <row r="27516" spans="1:1">
      <c r="A27516" s="26"/>
    </row>
    <row r="27517" spans="1:1">
      <c r="A27517" s="31"/>
    </row>
    <row r="27518" spans="1:1">
      <c r="A27518" s="24"/>
    </row>
    <row r="27519" spans="1:1">
      <c r="A27519" s="24"/>
    </row>
    <row r="27520" spans="1:1">
      <c r="A27520" s="26"/>
    </row>
    <row r="27521" spans="1:1">
      <c r="A27521" s="26"/>
    </row>
    <row r="27522" spans="1:1">
      <c r="A27522" s="26"/>
    </row>
    <row r="27523" spans="1:1">
      <c r="A27523" s="26"/>
    </row>
    <row r="27524" spans="1:1">
      <c r="A27524" s="26"/>
    </row>
    <row r="27525" spans="1:1">
      <c r="A27525" s="26"/>
    </row>
    <row r="27526" spans="1:1">
      <c r="A27526" s="26"/>
    </row>
    <row r="27527" spans="1:1">
      <c r="A27527" s="26"/>
    </row>
    <row r="27528" spans="1:1">
      <c r="A27528" s="26"/>
    </row>
    <row r="27529" spans="1:1">
      <c r="A27529" s="26"/>
    </row>
    <row r="27530" spans="1:1">
      <c r="A27530" s="26"/>
    </row>
    <row r="27531" spans="1:1">
      <c r="A27531" s="26"/>
    </row>
    <row r="27532" spans="1:1">
      <c r="A27532" s="26"/>
    </row>
    <row r="27533" spans="1:1" ht="13.5" thickBot="1">
      <c r="A27533" s="31"/>
    </row>
    <row r="27534" spans="1:1">
      <c r="A27534" s="44"/>
    </row>
    <row r="27535" spans="1:1" ht="13.5" thickBot="1">
      <c r="A27535" s="47"/>
    </row>
    <row r="27536" spans="1:1">
      <c r="A27536" s="48"/>
    </row>
    <row r="27537" spans="1:1">
      <c r="A27537" s="50"/>
    </row>
    <row r="27538" spans="1:1">
      <c r="A27538" s="50"/>
    </row>
    <row r="27539" spans="1:1">
      <c r="A27539" s="50"/>
    </row>
    <row r="27540" spans="1:1">
      <c r="A27540" s="50"/>
    </row>
    <row r="27541" spans="1:1">
      <c r="A27541" s="50"/>
    </row>
    <row r="27542" spans="1:1">
      <c r="A27542" s="50"/>
    </row>
    <row r="27543" spans="1:1">
      <c r="A27543" s="50"/>
    </row>
    <row r="27544" spans="1:1">
      <c r="A27544" s="50"/>
    </row>
    <row r="27545" spans="1:1">
      <c r="A27545" s="50"/>
    </row>
    <row r="27546" spans="1:1">
      <c r="A27546" s="50"/>
    </row>
    <row r="27547" spans="1:1">
      <c r="A27547" s="50"/>
    </row>
    <row r="27548" spans="1:1">
      <c r="A27548" s="50"/>
    </row>
    <row r="27549" spans="1:1">
      <c r="A27549" s="50"/>
    </row>
    <row r="27550" spans="1:1">
      <c r="A27550" s="50"/>
    </row>
    <row r="27551" spans="1:1">
      <c r="A27551" s="50"/>
    </row>
    <row r="27552" spans="1:1" ht="13.5" thickBot="1">
      <c r="A27552" s="47"/>
    </row>
    <row r="27553" spans="1:1">
      <c r="A27553" s="1"/>
    </row>
    <row r="27554" spans="1:1">
      <c r="A27554" s="24"/>
    </row>
    <row r="27555" spans="1:1">
      <c r="A27555" s="26"/>
    </row>
    <row r="27556" spans="1:1">
      <c r="A27556" s="26"/>
    </row>
    <row r="27557" spans="1:1">
      <c r="A27557" s="26"/>
    </row>
    <row r="27558" spans="1:1">
      <c r="A27558" s="26"/>
    </row>
    <row r="27559" spans="1:1">
      <c r="A27559" s="26"/>
    </row>
    <row r="27560" spans="1:1">
      <c r="A27560" s="26"/>
    </row>
    <row r="27561" spans="1:1">
      <c r="A27561" s="26"/>
    </row>
    <row r="27562" spans="1:1">
      <c r="A27562" s="26"/>
    </row>
    <row r="27563" spans="1:1">
      <c r="A27563" s="26"/>
    </row>
    <row r="27564" spans="1:1">
      <c r="A27564" s="26"/>
    </row>
    <row r="27565" spans="1:1">
      <c r="A27565" s="26"/>
    </row>
    <row r="27566" spans="1:1">
      <c r="A27566" s="26"/>
    </row>
    <row r="27567" spans="1:1">
      <c r="A27567" s="26"/>
    </row>
    <row r="27568" spans="1:1">
      <c r="A27568" s="26"/>
    </row>
    <row r="27569" spans="1:1">
      <c r="A27569" s="31"/>
    </row>
    <row r="27570" spans="1:1">
      <c r="A27570" s="24"/>
    </row>
    <row r="27571" spans="1:1">
      <c r="A27571" s="24"/>
    </row>
    <row r="27572" spans="1:1">
      <c r="A27572" s="26"/>
    </row>
    <row r="27573" spans="1:1">
      <c r="A27573" s="26"/>
    </row>
    <row r="27574" spans="1:1">
      <c r="A27574" s="26"/>
    </row>
    <row r="27575" spans="1:1">
      <c r="A27575" s="26"/>
    </row>
    <row r="27576" spans="1:1">
      <c r="A27576" s="26"/>
    </row>
    <row r="27577" spans="1:1">
      <c r="A27577" s="26"/>
    </row>
    <row r="27578" spans="1:1">
      <c r="A27578" s="26"/>
    </row>
    <row r="27579" spans="1:1">
      <c r="A27579" s="26"/>
    </row>
    <row r="27580" spans="1:1">
      <c r="A27580" s="26"/>
    </row>
    <row r="27581" spans="1:1">
      <c r="A27581" s="26"/>
    </row>
    <row r="27582" spans="1:1">
      <c r="A27582" s="26"/>
    </row>
    <row r="27583" spans="1:1">
      <c r="A27583" s="26"/>
    </row>
    <row r="27584" spans="1:1">
      <c r="A27584" s="26"/>
    </row>
    <row r="27585" spans="1:1" ht="13.5" thickBot="1">
      <c r="A27585" s="31"/>
    </row>
    <row r="27586" spans="1:1">
      <c r="A27586" s="44"/>
    </row>
    <row r="27587" spans="1:1" ht="13.5" thickBot="1">
      <c r="A27587" s="47"/>
    </row>
    <row r="27588" spans="1:1">
      <c r="A27588" s="48"/>
    </row>
    <row r="27589" spans="1:1">
      <c r="A27589" s="50"/>
    </row>
    <row r="27590" spans="1:1">
      <c r="A27590" s="50"/>
    </row>
    <row r="27591" spans="1:1">
      <c r="A27591" s="50"/>
    </row>
    <row r="27592" spans="1:1">
      <c r="A27592" s="50"/>
    </row>
    <row r="27593" spans="1:1">
      <c r="A27593" s="50"/>
    </row>
    <row r="27594" spans="1:1">
      <c r="A27594" s="50"/>
    </row>
    <row r="27595" spans="1:1">
      <c r="A27595" s="50"/>
    </row>
    <row r="27596" spans="1:1">
      <c r="A27596" s="50"/>
    </row>
    <row r="27597" spans="1:1">
      <c r="A27597" s="50"/>
    </row>
    <row r="27598" spans="1:1">
      <c r="A27598" s="50"/>
    </row>
    <row r="27599" spans="1:1">
      <c r="A27599" s="50"/>
    </row>
    <row r="27600" spans="1:1">
      <c r="A27600" s="50"/>
    </row>
    <row r="27601" spans="1:1">
      <c r="A27601" s="50"/>
    </row>
    <row r="27602" spans="1:1">
      <c r="A27602" s="50"/>
    </row>
    <row r="27603" spans="1:1">
      <c r="A27603" s="50"/>
    </row>
    <row r="27604" spans="1:1" ht="13.5" thickBot="1">
      <c r="A27604" s="47"/>
    </row>
    <row r="27605" spans="1:1">
      <c r="A27605" s="1"/>
    </row>
    <row r="27606" spans="1:1">
      <c r="A27606" s="24"/>
    </row>
    <row r="27607" spans="1:1">
      <c r="A27607" s="26"/>
    </row>
    <row r="27608" spans="1:1">
      <c r="A27608" s="26"/>
    </row>
    <row r="27609" spans="1:1">
      <c r="A27609" s="26"/>
    </row>
    <row r="27610" spans="1:1">
      <c r="A27610" s="26"/>
    </row>
    <row r="27611" spans="1:1">
      <c r="A27611" s="26"/>
    </row>
    <row r="27612" spans="1:1">
      <c r="A27612" s="26"/>
    </row>
    <row r="27613" spans="1:1">
      <c r="A27613" s="26"/>
    </row>
    <row r="27614" spans="1:1">
      <c r="A27614" s="26"/>
    </row>
    <row r="27615" spans="1:1">
      <c r="A27615" s="26"/>
    </row>
    <row r="27616" spans="1:1">
      <c r="A27616" s="26"/>
    </row>
    <row r="27617" spans="1:1">
      <c r="A27617" s="26"/>
    </row>
    <row r="27618" spans="1:1">
      <c r="A27618" s="26"/>
    </row>
    <row r="27619" spans="1:1">
      <c r="A27619" s="26"/>
    </row>
    <row r="27620" spans="1:1">
      <c r="A27620" s="26"/>
    </row>
    <row r="27621" spans="1:1">
      <c r="A27621" s="31"/>
    </row>
    <row r="27622" spans="1:1">
      <c r="A27622" s="24"/>
    </row>
    <row r="27623" spans="1:1">
      <c r="A27623" s="24"/>
    </row>
    <row r="27624" spans="1:1">
      <c r="A27624" s="26"/>
    </row>
    <row r="27625" spans="1:1">
      <c r="A27625" s="26"/>
    </row>
    <row r="27626" spans="1:1">
      <c r="A27626" s="26"/>
    </row>
    <row r="27627" spans="1:1">
      <c r="A27627" s="26"/>
    </row>
    <row r="27628" spans="1:1">
      <c r="A27628" s="26"/>
    </row>
    <row r="27629" spans="1:1">
      <c r="A27629" s="26"/>
    </row>
    <row r="27630" spans="1:1">
      <c r="A27630" s="26"/>
    </row>
    <row r="27631" spans="1:1">
      <c r="A27631" s="26"/>
    </row>
    <row r="27632" spans="1:1">
      <c r="A27632" s="26"/>
    </row>
    <row r="27633" spans="1:1">
      <c r="A27633" s="26"/>
    </row>
    <row r="27634" spans="1:1">
      <c r="A27634" s="26"/>
    </row>
    <row r="27635" spans="1:1">
      <c r="A27635" s="26"/>
    </row>
    <row r="27636" spans="1:1">
      <c r="A27636" s="26"/>
    </row>
    <row r="27637" spans="1:1" ht="13.5" thickBot="1">
      <c r="A27637" s="31"/>
    </row>
    <row r="27638" spans="1:1">
      <c r="A27638" s="44"/>
    </row>
    <row r="27639" spans="1:1" ht="13.5" thickBot="1">
      <c r="A27639" s="47"/>
    </row>
    <row r="27640" spans="1:1">
      <c r="A27640" s="48"/>
    </row>
    <row r="27641" spans="1:1">
      <c r="A27641" s="50"/>
    </row>
    <row r="27642" spans="1:1">
      <c r="A27642" s="50"/>
    </row>
    <row r="27643" spans="1:1">
      <c r="A27643" s="50"/>
    </row>
    <row r="27644" spans="1:1">
      <c r="A27644" s="50"/>
    </row>
    <row r="27645" spans="1:1">
      <c r="A27645" s="50"/>
    </row>
    <row r="27646" spans="1:1">
      <c r="A27646" s="50"/>
    </row>
    <row r="27647" spans="1:1">
      <c r="A27647" s="50"/>
    </row>
    <row r="27648" spans="1:1">
      <c r="A27648" s="50"/>
    </row>
    <row r="27649" spans="1:1">
      <c r="A27649" s="50"/>
    </row>
    <row r="27650" spans="1:1">
      <c r="A27650" s="50"/>
    </row>
    <row r="27651" spans="1:1">
      <c r="A27651" s="50"/>
    </row>
    <row r="27652" spans="1:1">
      <c r="A27652" s="50"/>
    </row>
    <row r="27653" spans="1:1">
      <c r="A27653" s="50"/>
    </row>
    <row r="27654" spans="1:1">
      <c r="A27654" s="50"/>
    </row>
    <row r="27655" spans="1:1">
      <c r="A27655" s="50"/>
    </row>
    <row r="27656" spans="1:1" ht="13.5" thickBot="1">
      <c r="A27656" s="47"/>
    </row>
    <row r="27657" spans="1:1">
      <c r="A27657" s="1"/>
    </row>
    <row r="27658" spans="1:1">
      <c r="A27658" s="24"/>
    </row>
    <row r="27659" spans="1:1">
      <c r="A27659" s="26"/>
    </row>
    <row r="27660" spans="1:1">
      <c r="A27660" s="26"/>
    </row>
    <row r="27661" spans="1:1">
      <c r="A27661" s="26"/>
    </row>
    <row r="27662" spans="1:1">
      <c r="A27662" s="26"/>
    </row>
    <row r="27663" spans="1:1">
      <c r="A27663" s="26"/>
    </row>
    <row r="27664" spans="1:1">
      <c r="A27664" s="26"/>
    </row>
    <row r="27665" spans="1:1">
      <c r="A27665" s="26"/>
    </row>
    <row r="27666" spans="1:1">
      <c r="A27666" s="26"/>
    </row>
    <row r="27667" spans="1:1">
      <c r="A27667" s="26"/>
    </row>
    <row r="27668" spans="1:1">
      <c r="A27668" s="26"/>
    </row>
    <row r="27669" spans="1:1">
      <c r="A27669" s="26"/>
    </row>
    <row r="27670" spans="1:1">
      <c r="A27670" s="26"/>
    </row>
    <row r="27671" spans="1:1">
      <c r="A27671" s="26"/>
    </row>
    <row r="27672" spans="1:1">
      <c r="A27672" s="26"/>
    </row>
    <row r="27673" spans="1:1">
      <c r="A27673" s="31"/>
    </row>
    <row r="27674" spans="1:1">
      <c r="A27674" s="24"/>
    </row>
    <row r="27675" spans="1:1">
      <c r="A27675" s="24"/>
    </row>
    <row r="27676" spans="1:1">
      <c r="A27676" s="26"/>
    </row>
    <row r="27677" spans="1:1">
      <c r="A27677" s="26"/>
    </row>
    <row r="27678" spans="1:1">
      <c r="A27678" s="26"/>
    </row>
    <row r="27679" spans="1:1">
      <c r="A27679" s="26"/>
    </row>
    <row r="27680" spans="1:1">
      <c r="A27680" s="26"/>
    </row>
    <row r="27681" spans="1:1">
      <c r="A27681" s="26"/>
    </row>
    <row r="27682" spans="1:1">
      <c r="A27682" s="26"/>
    </row>
    <row r="27683" spans="1:1">
      <c r="A27683" s="26"/>
    </row>
    <row r="27684" spans="1:1">
      <c r="A27684" s="26"/>
    </row>
    <row r="27685" spans="1:1">
      <c r="A27685" s="26"/>
    </row>
    <row r="27686" spans="1:1">
      <c r="A27686" s="26"/>
    </row>
    <row r="27687" spans="1:1">
      <c r="A27687" s="26"/>
    </row>
    <row r="27688" spans="1:1">
      <c r="A27688" s="26"/>
    </row>
    <row r="27689" spans="1:1" ht="13.5" thickBot="1">
      <c r="A27689" s="31"/>
    </row>
    <row r="27690" spans="1:1">
      <c r="A27690" s="44"/>
    </row>
    <row r="27691" spans="1:1" ht="13.5" thickBot="1">
      <c r="A27691" s="47"/>
    </row>
    <row r="27692" spans="1:1">
      <c r="A27692" s="48"/>
    </row>
    <row r="27693" spans="1:1">
      <c r="A27693" s="50"/>
    </row>
    <row r="27694" spans="1:1">
      <c r="A27694" s="50"/>
    </row>
    <row r="27695" spans="1:1">
      <c r="A27695" s="50"/>
    </row>
    <row r="27696" spans="1:1">
      <c r="A27696" s="50"/>
    </row>
    <row r="27697" spans="1:1">
      <c r="A27697" s="50"/>
    </row>
    <row r="27698" spans="1:1">
      <c r="A27698" s="50"/>
    </row>
    <row r="27699" spans="1:1">
      <c r="A27699" s="50"/>
    </row>
    <row r="27700" spans="1:1">
      <c r="A27700" s="50"/>
    </row>
    <row r="27701" spans="1:1">
      <c r="A27701" s="50"/>
    </row>
    <row r="27702" spans="1:1">
      <c r="A27702" s="50"/>
    </row>
    <row r="27703" spans="1:1">
      <c r="A27703" s="50"/>
    </row>
    <row r="27704" spans="1:1">
      <c r="A27704" s="50"/>
    </row>
    <row r="27705" spans="1:1">
      <c r="A27705" s="50"/>
    </row>
    <row r="27706" spans="1:1">
      <c r="A27706" s="50"/>
    </row>
    <row r="27707" spans="1:1">
      <c r="A27707" s="50"/>
    </row>
    <row r="27708" spans="1:1" ht="13.5" thickBot="1">
      <c r="A27708" s="47"/>
    </row>
    <row r="27709" spans="1:1">
      <c r="A27709" s="1"/>
    </row>
    <row r="27710" spans="1:1">
      <c r="A27710" s="24"/>
    </row>
    <row r="27711" spans="1:1">
      <c r="A27711" s="26"/>
    </row>
    <row r="27712" spans="1:1">
      <c r="A27712" s="26"/>
    </row>
    <row r="27713" spans="1:1">
      <c r="A27713" s="26"/>
    </row>
    <row r="27714" spans="1:1">
      <c r="A27714" s="26"/>
    </row>
    <row r="27715" spans="1:1">
      <c r="A27715" s="26"/>
    </row>
    <row r="27716" spans="1:1">
      <c r="A27716" s="26"/>
    </row>
    <row r="27717" spans="1:1">
      <c r="A27717" s="26"/>
    </row>
    <row r="27718" spans="1:1">
      <c r="A27718" s="26"/>
    </row>
    <row r="27719" spans="1:1">
      <c r="A27719" s="26"/>
    </row>
    <row r="27720" spans="1:1">
      <c r="A27720" s="26"/>
    </row>
    <row r="27721" spans="1:1">
      <c r="A27721" s="26"/>
    </row>
    <row r="27722" spans="1:1">
      <c r="A27722" s="26"/>
    </row>
    <row r="27723" spans="1:1">
      <c r="A27723" s="26"/>
    </row>
    <row r="27724" spans="1:1">
      <c r="A27724" s="26"/>
    </row>
    <row r="27725" spans="1:1">
      <c r="A27725" s="31"/>
    </row>
    <row r="27726" spans="1:1">
      <c r="A27726" s="24"/>
    </row>
    <row r="27727" spans="1:1">
      <c r="A27727" s="24"/>
    </row>
    <row r="27728" spans="1:1">
      <c r="A27728" s="26"/>
    </row>
    <row r="27729" spans="1:1">
      <c r="A27729" s="26"/>
    </row>
    <row r="27730" spans="1:1">
      <c r="A27730" s="26"/>
    </row>
    <row r="27731" spans="1:1">
      <c r="A27731" s="26"/>
    </row>
    <row r="27732" spans="1:1">
      <c r="A27732" s="26"/>
    </row>
    <row r="27733" spans="1:1">
      <c r="A27733" s="26"/>
    </row>
    <row r="27734" spans="1:1">
      <c r="A27734" s="26"/>
    </row>
    <row r="27735" spans="1:1">
      <c r="A27735" s="26"/>
    </row>
    <row r="27736" spans="1:1">
      <c r="A27736" s="26"/>
    </row>
    <row r="27737" spans="1:1">
      <c r="A27737" s="26"/>
    </row>
    <row r="27738" spans="1:1">
      <c r="A27738" s="26"/>
    </row>
    <row r="27739" spans="1:1">
      <c r="A27739" s="26"/>
    </row>
    <row r="27740" spans="1:1">
      <c r="A27740" s="26"/>
    </row>
    <row r="27741" spans="1:1" ht="13.5" thickBot="1">
      <c r="A27741" s="31"/>
    </row>
    <row r="27742" spans="1:1">
      <c r="A27742" s="44"/>
    </row>
    <row r="27743" spans="1:1" ht="13.5" thickBot="1">
      <c r="A27743" s="47"/>
    </row>
    <row r="27744" spans="1:1">
      <c r="A27744" s="48"/>
    </row>
    <row r="27745" spans="1:1">
      <c r="A27745" s="50"/>
    </row>
    <row r="27746" spans="1:1">
      <c r="A27746" s="50"/>
    </row>
    <row r="27747" spans="1:1">
      <c r="A27747" s="50"/>
    </row>
    <row r="27748" spans="1:1">
      <c r="A27748" s="50"/>
    </row>
    <row r="27749" spans="1:1">
      <c r="A27749" s="50"/>
    </row>
    <row r="27750" spans="1:1">
      <c r="A27750" s="50"/>
    </row>
    <row r="27751" spans="1:1">
      <c r="A27751" s="50"/>
    </row>
    <row r="27752" spans="1:1">
      <c r="A27752" s="50"/>
    </row>
    <row r="27753" spans="1:1">
      <c r="A27753" s="50"/>
    </row>
    <row r="27754" spans="1:1">
      <c r="A27754" s="50"/>
    </row>
    <row r="27755" spans="1:1">
      <c r="A27755" s="50"/>
    </row>
    <row r="27756" spans="1:1">
      <c r="A27756" s="50"/>
    </row>
    <row r="27757" spans="1:1">
      <c r="A27757" s="50"/>
    </row>
    <row r="27758" spans="1:1">
      <c r="A27758" s="50"/>
    </row>
    <row r="27759" spans="1:1">
      <c r="A27759" s="50"/>
    </row>
    <row r="27760" spans="1:1" ht="13.5" thickBot="1">
      <c r="A27760" s="47"/>
    </row>
    <row r="27761" spans="1:1">
      <c r="A27761" s="1"/>
    </row>
    <row r="27762" spans="1:1">
      <c r="A27762" s="24"/>
    </row>
    <row r="27763" spans="1:1">
      <c r="A27763" s="26"/>
    </row>
    <row r="27764" spans="1:1">
      <c r="A27764" s="26"/>
    </row>
    <row r="27765" spans="1:1">
      <c r="A27765" s="26"/>
    </row>
    <row r="27766" spans="1:1">
      <c r="A27766" s="26"/>
    </row>
    <row r="27767" spans="1:1">
      <c r="A27767" s="26"/>
    </row>
    <row r="27768" spans="1:1">
      <c r="A27768" s="26"/>
    </row>
    <row r="27769" spans="1:1">
      <c r="A27769" s="26"/>
    </row>
    <row r="27770" spans="1:1">
      <c r="A27770" s="26"/>
    </row>
    <row r="27771" spans="1:1">
      <c r="A27771" s="26"/>
    </row>
    <row r="27772" spans="1:1">
      <c r="A27772" s="26"/>
    </row>
    <row r="27773" spans="1:1">
      <c r="A27773" s="26"/>
    </row>
    <row r="27774" spans="1:1">
      <c r="A27774" s="26"/>
    </row>
    <row r="27775" spans="1:1">
      <c r="A27775" s="26"/>
    </row>
    <row r="27776" spans="1:1">
      <c r="A27776" s="26"/>
    </row>
    <row r="27777" spans="1:1">
      <c r="A27777" s="31"/>
    </row>
    <row r="27778" spans="1:1">
      <c r="A27778" s="24"/>
    </row>
    <row r="27779" spans="1:1">
      <c r="A27779" s="24"/>
    </row>
    <row r="27780" spans="1:1">
      <c r="A27780" s="26"/>
    </row>
    <row r="27781" spans="1:1">
      <c r="A27781" s="26"/>
    </row>
    <row r="27782" spans="1:1">
      <c r="A27782" s="26"/>
    </row>
    <row r="27783" spans="1:1">
      <c r="A27783" s="26"/>
    </row>
    <row r="27784" spans="1:1">
      <c r="A27784" s="26"/>
    </row>
    <row r="27785" spans="1:1">
      <c r="A27785" s="26"/>
    </row>
    <row r="27786" spans="1:1">
      <c r="A27786" s="26"/>
    </row>
    <row r="27787" spans="1:1">
      <c r="A27787" s="26"/>
    </row>
    <row r="27788" spans="1:1">
      <c r="A27788" s="26"/>
    </row>
    <row r="27789" spans="1:1">
      <c r="A27789" s="26"/>
    </row>
    <row r="27790" spans="1:1">
      <c r="A27790" s="26"/>
    </row>
    <row r="27791" spans="1:1">
      <c r="A27791" s="26"/>
    </row>
    <row r="27792" spans="1:1">
      <c r="A27792" s="26"/>
    </row>
    <row r="27793" spans="1:1" ht="13.5" thickBot="1">
      <c r="A27793" s="31"/>
    </row>
    <row r="27794" spans="1:1">
      <c r="A27794" s="44"/>
    </row>
    <row r="27795" spans="1:1" ht="13.5" thickBot="1">
      <c r="A27795" s="47"/>
    </row>
    <row r="27796" spans="1:1">
      <c r="A27796" s="48"/>
    </row>
    <row r="27797" spans="1:1">
      <c r="A27797" s="50"/>
    </row>
    <row r="27798" spans="1:1">
      <c r="A27798" s="50"/>
    </row>
    <row r="27799" spans="1:1">
      <c r="A27799" s="50"/>
    </row>
    <row r="27800" spans="1:1">
      <c r="A27800" s="50"/>
    </row>
    <row r="27801" spans="1:1">
      <c r="A27801" s="50"/>
    </row>
    <row r="27802" spans="1:1">
      <c r="A27802" s="50"/>
    </row>
    <row r="27803" spans="1:1">
      <c r="A27803" s="50"/>
    </row>
    <row r="27804" spans="1:1">
      <c r="A27804" s="50"/>
    </row>
    <row r="27805" spans="1:1">
      <c r="A27805" s="50"/>
    </row>
    <row r="27806" spans="1:1">
      <c r="A27806" s="50"/>
    </row>
    <row r="27807" spans="1:1">
      <c r="A27807" s="50"/>
    </row>
    <row r="27808" spans="1:1">
      <c r="A27808" s="50"/>
    </row>
    <row r="27809" spans="1:1">
      <c r="A27809" s="50"/>
    </row>
    <row r="27810" spans="1:1">
      <c r="A27810" s="50"/>
    </row>
    <row r="27811" spans="1:1">
      <c r="A27811" s="50"/>
    </row>
    <row r="27812" spans="1:1" ht="13.5" thickBot="1">
      <c r="A27812" s="47"/>
    </row>
    <row r="27813" spans="1:1">
      <c r="A27813" s="1"/>
    </row>
    <row r="27814" spans="1:1">
      <c r="A27814" s="24"/>
    </row>
    <row r="27815" spans="1:1">
      <c r="A27815" s="26"/>
    </row>
    <row r="27816" spans="1:1">
      <c r="A27816" s="26"/>
    </row>
    <row r="27817" spans="1:1">
      <c r="A27817" s="26"/>
    </row>
    <row r="27818" spans="1:1">
      <c r="A27818" s="26"/>
    </row>
    <row r="27819" spans="1:1">
      <c r="A27819" s="26"/>
    </row>
    <row r="27820" spans="1:1">
      <c r="A27820" s="26"/>
    </row>
    <row r="27821" spans="1:1">
      <c r="A27821" s="26"/>
    </row>
    <row r="27822" spans="1:1">
      <c r="A27822" s="26"/>
    </row>
    <row r="27823" spans="1:1">
      <c r="A27823" s="26"/>
    </row>
    <row r="27824" spans="1:1">
      <c r="A27824" s="26"/>
    </row>
    <row r="27825" spans="1:1">
      <c r="A27825" s="26"/>
    </row>
    <row r="27826" spans="1:1">
      <c r="A27826" s="26"/>
    </row>
    <row r="27827" spans="1:1">
      <c r="A27827" s="26"/>
    </row>
    <row r="27828" spans="1:1">
      <c r="A27828" s="26"/>
    </row>
    <row r="27829" spans="1:1">
      <c r="A27829" s="31"/>
    </row>
    <row r="27830" spans="1:1">
      <c r="A27830" s="24"/>
    </row>
    <row r="27831" spans="1:1">
      <c r="A27831" s="24"/>
    </row>
    <row r="27832" spans="1:1">
      <c r="A27832" s="26"/>
    </row>
    <row r="27833" spans="1:1">
      <c r="A27833" s="26"/>
    </row>
    <row r="27834" spans="1:1">
      <c r="A27834" s="26"/>
    </row>
    <row r="27835" spans="1:1">
      <c r="A27835" s="26"/>
    </row>
    <row r="27836" spans="1:1">
      <c r="A27836" s="26"/>
    </row>
    <row r="27837" spans="1:1">
      <c r="A27837" s="26"/>
    </row>
    <row r="27838" spans="1:1">
      <c r="A27838" s="26"/>
    </row>
    <row r="27839" spans="1:1">
      <c r="A27839" s="26"/>
    </row>
    <row r="27840" spans="1:1">
      <c r="A27840" s="26"/>
    </row>
    <row r="27841" spans="1:1">
      <c r="A27841" s="26"/>
    </row>
    <row r="27842" spans="1:1">
      <c r="A27842" s="26"/>
    </row>
    <row r="27843" spans="1:1">
      <c r="A27843" s="26"/>
    </row>
    <row r="27844" spans="1:1">
      <c r="A27844" s="26"/>
    </row>
    <row r="27845" spans="1:1" ht="13.5" thickBot="1">
      <c r="A27845" s="31"/>
    </row>
    <row r="27846" spans="1:1">
      <c r="A27846" s="44"/>
    </row>
    <row r="27847" spans="1:1" ht="13.5" thickBot="1">
      <c r="A27847" s="47"/>
    </row>
    <row r="27848" spans="1:1">
      <c r="A27848" s="48"/>
    </row>
    <row r="27849" spans="1:1">
      <c r="A27849" s="50"/>
    </row>
    <row r="27850" spans="1:1">
      <c r="A27850" s="50"/>
    </row>
    <row r="27851" spans="1:1">
      <c r="A27851" s="50"/>
    </row>
    <row r="27852" spans="1:1">
      <c r="A27852" s="50"/>
    </row>
    <row r="27853" spans="1:1">
      <c r="A27853" s="50"/>
    </row>
    <row r="27854" spans="1:1">
      <c r="A27854" s="50"/>
    </row>
    <row r="27855" spans="1:1">
      <c r="A27855" s="50"/>
    </row>
    <row r="27856" spans="1:1">
      <c r="A27856" s="50"/>
    </row>
    <row r="27857" spans="1:1">
      <c r="A27857" s="50"/>
    </row>
    <row r="27858" spans="1:1">
      <c r="A27858" s="50"/>
    </row>
    <row r="27859" spans="1:1">
      <c r="A27859" s="50"/>
    </row>
    <row r="27860" spans="1:1">
      <c r="A27860" s="50"/>
    </row>
    <row r="27861" spans="1:1">
      <c r="A27861" s="50"/>
    </row>
    <row r="27862" spans="1:1">
      <c r="A27862" s="50"/>
    </row>
    <row r="27863" spans="1:1">
      <c r="A27863" s="50"/>
    </row>
    <row r="27864" spans="1:1" ht="13.5" thickBot="1">
      <c r="A27864" s="47"/>
    </row>
    <row r="27865" spans="1:1">
      <c r="A27865" s="1"/>
    </row>
    <row r="27866" spans="1:1">
      <c r="A27866" s="24"/>
    </row>
    <row r="27867" spans="1:1">
      <c r="A27867" s="26"/>
    </row>
    <row r="27868" spans="1:1">
      <c r="A27868" s="26"/>
    </row>
    <row r="27869" spans="1:1">
      <c r="A27869" s="26"/>
    </row>
    <row r="27870" spans="1:1">
      <c r="A27870" s="26"/>
    </row>
    <row r="27871" spans="1:1">
      <c r="A27871" s="26"/>
    </row>
    <row r="27872" spans="1:1">
      <c r="A27872" s="26"/>
    </row>
    <row r="27873" spans="1:1">
      <c r="A27873" s="26"/>
    </row>
    <row r="27874" spans="1:1">
      <c r="A27874" s="26"/>
    </row>
    <row r="27875" spans="1:1">
      <c r="A27875" s="26"/>
    </row>
    <row r="27876" spans="1:1">
      <c r="A27876" s="26"/>
    </row>
    <row r="27877" spans="1:1">
      <c r="A27877" s="26"/>
    </row>
    <row r="27878" spans="1:1">
      <c r="A27878" s="26"/>
    </row>
    <row r="27879" spans="1:1">
      <c r="A27879" s="26"/>
    </row>
    <row r="27880" spans="1:1">
      <c r="A27880" s="26"/>
    </row>
    <row r="27881" spans="1:1">
      <c r="A27881" s="31"/>
    </row>
    <row r="27882" spans="1:1">
      <c r="A27882" s="24"/>
    </row>
    <row r="27883" spans="1:1">
      <c r="A27883" s="24"/>
    </row>
    <row r="27884" spans="1:1">
      <c r="A27884" s="26"/>
    </row>
    <row r="27885" spans="1:1">
      <c r="A27885" s="26"/>
    </row>
    <row r="27886" spans="1:1">
      <c r="A27886" s="26"/>
    </row>
    <row r="27887" spans="1:1">
      <c r="A27887" s="26"/>
    </row>
    <row r="27888" spans="1:1">
      <c r="A27888" s="26"/>
    </row>
    <row r="27889" spans="1:1">
      <c r="A27889" s="26"/>
    </row>
    <row r="27890" spans="1:1">
      <c r="A27890" s="26"/>
    </row>
    <row r="27891" spans="1:1">
      <c r="A27891" s="26"/>
    </row>
    <row r="27892" spans="1:1">
      <c r="A27892" s="26"/>
    </row>
    <row r="27893" spans="1:1">
      <c r="A27893" s="26"/>
    </row>
    <row r="27894" spans="1:1">
      <c r="A27894" s="26"/>
    </row>
    <row r="27895" spans="1:1">
      <c r="A27895" s="26"/>
    </row>
    <row r="27896" spans="1:1">
      <c r="A27896" s="26"/>
    </row>
    <row r="27897" spans="1:1" ht="13.5" thickBot="1">
      <c r="A27897" s="31"/>
    </row>
    <row r="27898" spans="1:1">
      <c r="A27898" s="44"/>
    </row>
    <row r="27899" spans="1:1" ht="13.5" thickBot="1">
      <c r="A27899" s="47"/>
    </row>
    <row r="27900" spans="1:1">
      <c r="A27900" s="48"/>
    </row>
    <row r="27901" spans="1:1">
      <c r="A27901" s="50"/>
    </row>
    <row r="27902" spans="1:1">
      <c r="A27902" s="50"/>
    </row>
    <row r="27903" spans="1:1">
      <c r="A27903" s="50"/>
    </row>
    <row r="27904" spans="1:1">
      <c r="A27904" s="50"/>
    </row>
    <row r="27905" spans="1:1">
      <c r="A27905" s="50"/>
    </row>
    <row r="27906" spans="1:1">
      <c r="A27906" s="50"/>
    </row>
    <row r="27907" spans="1:1">
      <c r="A27907" s="50"/>
    </row>
    <row r="27908" spans="1:1">
      <c r="A27908" s="50"/>
    </row>
    <row r="27909" spans="1:1">
      <c r="A27909" s="50"/>
    </row>
    <row r="27910" spans="1:1">
      <c r="A27910" s="50"/>
    </row>
    <row r="27911" spans="1:1">
      <c r="A27911" s="50"/>
    </row>
    <row r="27912" spans="1:1">
      <c r="A27912" s="50"/>
    </row>
    <row r="27913" spans="1:1">
      <c r="A27913" s="50"/>
    </row>
    <row r="27914" spans="1:1">
      <c r="A27914" s="50"/>
    </row>
    <row r="27915" spans="1:1">
      <c r="A27915" s="50"/>
    </row>
    <row r="27916" spans="1:1" ht="13.5" thickBot="1">
      <c r="A27916" s="47"/>
    </row>
    <row r="27917" spans="1:1">
      <c r="A27917" s="1"/>
    </row>
    <row r="27918" spans="1:1">
      <c r="A27918" s="24"/>
    </row>
    <row r="27919" spans="1:1">
      <c r="A27919" s="26"/>
    </row>
    <row r="27920" spans="1:1">
      <c r="A27920" s="26"/>
    </row>
    <row r="27921" spans="1:1">
      <c r="A27921" s="26"/>
    </row>
    <row r="27922" spans="1:1">
      <c r="A27922" s="26"/>
    </row>
    <row r="27923" spans="1:1">
      <c r="A27923" s="26"/>
    </row>
    <row r="27924" spans="1:1">
      <c r="A27924" s="26"/>
    </row>
    <row r="27925" spans="1:1">
      <c r="A27925" s="26"/>
    </row>
    <row r="27926" spans="1:1">
      <c r="A27926" s="26"/>
    </row>
    <row r="27927" spans="1:1">
      <c r="A27927" s="26"/>
    </row>
    <row r="27928" spans="1:1">
      <c r="A27928" s="26"/>
    </row>
    <row r="27929" spans="1:1">
      <c r="A27929" s="26"/>
    </row>
    <row r="27930" spans="1:1">
      <c r="A27930" s="26"/>
    </row>
    <row r="27931" spans="1:1">
      <c r="A27931" s="26"/>
    </row>
    <row r="27932" spans="1:1">
      <c r="A27932" s="26"/>
    </row>
    <row r="27933" spans="1:1">
      <c r="A27933" s="31"/>
    </row>
    <row r="27934" spans="1:1">
      <c r="A27934" s="24"/>
    </row>
    <row r="27935" spans="1:1">
      <c r="A27935" s="24"/>
    </row>
    <row r="27936" spans="1:1">
      <c r="A27936" s="26"/>
    </row>
    <row r="27937" spans="1:1">
      <c r="A27937" s="26"/>
    </row>
    <row r="27938" spans="1:1">
      <c r="A27938" s="26"/>
    </row>
    <row r="27939" spans="1:1">
      <c r="A27939" s="26"/>
    </row>
    <row r="27940" spans="1:1">
      <c r="A27940" s="26"/>
    </row>
    <row r="27941" spans="1:1">
      <c r="A27941" s="26"/>
    </row>
    <row r="27942" spans="1:1">
      <c r="A27942" s="26"/>
    </row>
    <row r="27943" spans="1:1">
      <c r="A27943" s="26"/>
    </row>
    <row r="27944" spans="1:1">
      <c r="A27944" s="26"/>
    </row>
    <row r="27945" spans="1:1">
      <c r="A27945" s="26"/>
    </row>
    <row r="27946" spans="1:1">
      <c r="A27946" s="26"/>
    </row>
    <row r="27947" spans="1:1">
      <c r="A27947" s="26"/>
    </row>
    <row r="27948" spans="1:1">
      <c r="A27948" s="26"/>
    </row>
    <row r="27949" spans="1:1" ht="13.5" thickBot="1">
      <c r="A27949" s="31"/>
    </row>
    <row r="27950" spans="1:1">
      <c r="A27950" s="44"/>
    </row>
    <row r="27951" spans="1:1" ht="13.5" thickBot="1">
      <c r="A27951" s="47"/>
    </row>
    <row r="27952" spans="1:1">
      <c r="A27952" s="48"/>
    </row>
    <row r="27953" spans="1:1">
      <c r="A27953" s="50"/>
    </row>
    <row r="27954" spans="1:1">
      <c r="A27954" s="50"/>
    </row>
    <row r="27955" spans="1:1">
      <c r="A27955" s="50"/>
    </row>
    <row r="27956" spans="1:1">
      <c r="A27956" s="50"/>
    </row>
    <row r="27957" spans="1:1">
      <c r="A27957" s="50"/>
    </row>
    <row r="27958" spans="1:1">
      <c r="A27958" s="50"/>
    </row>
    <row r="27959" spans="1:1">
      <c r="A27959" s="50"/>
    </row>
    <row r="27960" spans="1:1">
      <c r="A27960" s="50"/>
    </row>
    <row r="27961" spans="1:1">
      <c r="A27961" s="50"/>
    </row>
    <row r="27962" spans="1:1">
      <c r="A27962" s="50"/>
    </row>
    <row r="27963" spans="1:1">
      <c r="A27963" s="50"/>
    </row>
    <row r="27964" spans="1:1">
      <c r="A27964" s="50"/>
    </row>
    <row r="27965" spans="1:1">
      <c r="A27965" s="50"/>
    </row>
    <row r="27966" spans="1:1">
      <c r="A27966" s="50"/>
    </row>
    <row r="27967" spans="1:1">
      <c r="A27967" s="50"/>
    </row>
    <row r="27968" spans="1:1" ht="13.5" thickBot="1">
      <c r="A27968" s="47"/>
    </row>
    <row r="27969" spans="1:1">
      <c r="A27969" s="1"/>
    </row>
    <row r="27970" spans="1:1">
      <c r="A27970" s="24"/>
    </row>
    <row r="27971" spans="1:1">
      <c r="A27971" s="26"/>
    </row>
    <row r="27972" spans="1:1">
      <c r="A27972" s="26"/>
    </row>
    <row r="27973" spans="1:1">
      <c r="A27973" s="26"/>
    </row>
    <row r="27974" spans="1:1">
      <c r="A27974" s="26"/>
    </row>
    <row r="27975" spans="1:1">
      <c r="A27975" s="26"/>
    </row>
    <row r="27976" spans="1:1">
      <c r="A27976" s="26"/>
    </row>
    <row r="27977" spans="1:1">
      <c r="A27977" s="26"/>
    </row>
    <row r="27978" spans="1:1">
      <c r="A27978" s="26"/>
    </row>
    <row r="27979" spans="1:1">
      <c r="A27979" s="26"/>
    </row>
    <row r="27980" spans="1:1">
      <c r="A27980" s="26"/>
    </row>
    <row r="27981" spans="1:1">
      <c r="A27981" s="26"/>
    </row>
    <row r="27982" spans="1:1">
      <c r="A27982" s="26"/>
    </row>
    <row r="27983" spans="1:1">
      <c r="A27983" s="26"/>
    </row>
    <row r="27984" spans="1:1">
      <c r="A27984" s="26"/>
    </row>
    <row r="27985" spans="1:1">
      <c r="A27985" s="31"/>
    </row>
    <row r="27986" spans="1:1">
      <c r="A27986" s="24"/>
    </row>
    <row r="27987" spans="1:1">
      <c r="A27987" s="24"/>
    </row>
    <row r="27988" spans="1:1">
      <c r="A27988" s="26"/>
    </row>
    <row r="27989" spans="1:1">
      <c r="A27989" s="26"/>
    </row>
    <row r="27990" spans="1:1">
      <c r="A27990" s="26"/>
    </row>
    <row r="27991" spans="1:1">
      <c r="A27991" s="26"/>
    </row>
    <row r="27992" spans="1:1">
      <c r="A27992" s="26"/>
    </row>
    <row r="27993" spans="1:1">
      <c r="A27993" s="26"/>
    </row>
    <row r="27994" spans="1:1">
      <c r="A27994" s="26"/>
    </row>
    <row r="27995" spans="1:1">
      <c r="A27995" s="26"/>
    </row>
    <row r="27996" spans="1:1">
      <c r="A27996" s="26"/>
    </row>
    <row r="27997" spans="1:1">
      <c r="A27997" s="26"/>
    </row>
    <row r="27998" spans="1:1">
      <c r="A27998" s="26"/>
    </row>
    <row r="27999" spans="1:1">
      <c r="A27999" s="26"/>
    </row>
    <row r="28000" spans="1:1">
      <c r="A28000" s="26"/>
    </row>
    <row r="28001" spans="1:1" ht="13.5" thickBot="1">
      <c r="A28001" s="31"/>
    </row>
    <row r="28002" spans="1:1">
      <c r="A28002" s="44"/>
    </row>
    <row r="28003" spans="1:1" ht="13.5" thickBot="1">
      <c r="A28003" s="47"/>
    </row>
    <row r="28004" spans="1:1">
      <c r="A28004" s="48"/>
    </row>
    <row r="28005" spans="1:1">
      <c r="A28005" s="50"/>
    </row>
    <row r="28006" spans="1:1">
      <c r="A28006" s="50"/>
    </row>
    <row r="28007" spans="1:1">
      <c r="A28007" s="50"/>
    </row>
    <row r="28008" spans="1:1">
      <c r="A28008" s="50"/>
    </row>
    <row r="28009" spans="1:1">
      <c r="A28009" s="50"/>
    </row>
    <row r="28010" spans="1:1">
      <c r="A28010" s="50"/>
    </row>
    <row r="28011" spans="1:1">
      <c r="A28011" s="50"/>
    </row>
    <row r="28012" spans="1:1">
      <c r="A28012" s="50"/>
    </row>
    <row r="28013" spans="1:1">
      <c r="A28013" s="50"/>
    </row>
    <row r="28014" spans="1:1">
      <c r="A28014" s="50"/>
    </row>
    <row r="28015" spans="1:1">
      <c r="A28015" s="50"/>
    </row>
    <row r="28016" spans="1:1">
      <c r="A28016" s="50"/>
    </row>
    <row r="28017" spans="1:1">
      <c r="A28017" s="50"/>
    </row>
    <row r="28018" spans="1:1">
      <c r="A28018" s="50"/>
    </row>
    <row r="28019" spans="1:1">
      <c r="A28019" s="50"/>
    </row>
    <row r="28020" spans="1:1" ht="13.5" thickBot="1">
      <c r="A28020" s="47"/>
    </row>
    <row r="28021" spans="1:1">
      <c r="A28021" s="1"/>
    </row>
    <row r="28022" spans="1:1">
      <c r="A28022" s="24"/>
    </row>
    <row r="28023" spans="1:1">
      <c r="A28023" s="26"/>
    </row>
    <row r="28024" spans="1:1">
      <c r="A28024" s="26"/>
    </row>
    <row r="28025" spans="1:1">
      <c r="A28025" s="26"/>
    </row>
    <row r="28026" spans="1:1">
      <c r="A28026" s="26"/>
    </row>
    <row r="28027" spans="1:1">
      <c r="A28027" s="26"/>
    </row>
    <row r="28028" spans="1:1">
      <c r="A28028" s="26"/>
    </row>
    <row r="28029" spans="1:1">
      <c r="A28029" s="26"/>
    </row>
    <row r="28030" spans="1:1">
      <c r="A28030" s="26"/>
    </row>
    <row r="28031" spans="1:1">
      <c r="A28031" s="26"/>
    </row>
    <row r="28032" spans="1:1">
      <c r="A28032" s="26"/>
    </row>
    <row r="28033" spans="1:1">
      <c r="A28033" s="26"/>
    </row>
    <row r="28034" spans="1:1">
      <c r="A28034" s="26"/>
    </row>
    <row r="28035" spans="1:1">
      <c r="A28035" s="26"/>
    </row>
    <row r="28036" spans="1:1">
      <c r="A28036" s="26"/>
    </row>
    <row r="28037" spans="1:1">
      <c r="A28037" s="31"/>
    </row>
    <row r="28038" spans="1:1">
      <c r="A28038" s="24"/>
    </row>
    <row r="28039" spans="1:1">
      <c r="A28039" s="24"/>
    </row>
    <row r="28040" spans="1:1">
      <c r="A28040" s="26"/>
    </row>
    <row r="28041" spans="1:1">
      <c r="A28041" s="26"/>
    </row>
    <row r="28042" spans="1:1">
      <c r="A28042" s="26"/>
    </row>
    <row r="28043" spans="1:1">
      <c r="A28043" s="26"/>
    </row>
    <row r="28044" spans="1:1">
      <c r="A28044" s="26"/>
    </row>
    <row r="28045" spans="1:1">
      <c r="A28045" s="26"/>
    </row>
    <row r="28046" spans="1:1">
      <c r="A28046" s="26"/>
    </row>
    <row r="28047" spans="1:1">
      <c r="A28047" s="26"/>
    </row>
    <row r="28048" spans="1:1">
      <c r="A28048" s="26"/>
    </row>
    <row r="28049" spans="1:1">
      <c r="A28049" s="26"/>
    </row>
    <row r="28050" spans="1:1">
      <c r="A28050" s="26"/>
    </row>
    <row r="28051" spans="1:1">
      <c r="A28051" s="26"/>
    </row>
    <row r="28052" spans="1:1">
      <c r="A28052" s="26"/>
    </row>
    <row r="28053" spans="1:1" ht="13.5" thickBot="1">
      <c r="A28053" s="31"/>
    </row>
    <row r="28054" spans="1:1">
      <c r="A28054" s="44"/>
    </row>
    <row r="28055" spans="1:1" ht="13.5" thickBot="1">
      <c r="A28055" s="47"/>
    </row>
    <row r="28056" spans="1:1">
      <c r="A28056" s="48"/>
    </row>
    <row r="28057" spans="1:1">
      <c r="A28057" s="50"/>
    </row>
    <row r="28058" spans="1:1">
      <c r="A28058" s="50"/>
    </row>
    <row r="28059" spans="1:1">
      <c r="A28059" s="50"/>
    </row>
    <row r="28060" spans="1:1">
      <c r="A28060" s="50"/>
    </row>
    <row r="28061" spans="1:1">
      <c r="A28061" s="50"/>
    </row>
    <row r="28062" spans="1:1">
      <c r="A28062" s="50"/>
    </row>
    <row r="28063" spans="1:1">
      <c r="A28063" s="50"/>
    </row>
    <row r="28064" spans="1:1">
      <c r="A28064" s="50"/>
    </row>
    <row r="28065" spans="1:1">
      <c r="A28065" s="50"/>
    </row>
    <row r="28066" spans="1:1">
      <c r="A28066" s="50"/>
    </row>
    <row r="28067" spans="1:1">
      <c r="A28067" s="50"/>
    </row>
    <row r="28068" spans="1:1">
      <c r="A28068" s="50"/>
    </row>
    <row r="28069" spans="1:1">
      <c r="A28069" s="50"/>
    </row>
    <row r="28070" spans="1:1">
      <c r="A28070" s="50"/>
    </row>
    <row r="28071" spans="1:1">
      <c r="A28071" s="50"/>
    </row>
    <row r="28072" spans="1:1" ht="13.5" thickBot="1">
      <c r="A28072" s="47"/>
    </row>
    <row r="28073" spans="1:1">
      <c r="A28073" s="1"/>
    </row>
    <row r="28074" spans="1:1">
      <c r="A28074" s="24"/>
    </row>
    <row r="28075" spans="1:1">
      <c r="A28075" s="26"/>
    </row>
    <row r="28076" spans="1:1">
      <c r="A28076" s="26"/>
    </row>
    <row r="28077" spans="1:1">
      <c r="A28077" s="26"/>
    </row>
    <row r="28078" spans="1:1">
      <c r="A28078" s="26"/>
    </row>
    <row r="28079" spans="1:1">
      <c r="A28079" s="26"/>
    </row>
    <row r="28080" spans="1:1">
      <c r="A28080" s="26"/>
    </row>
    <row r="28081" spans="1:1">
      <c r="A28081" s="26"/>
    </row>
    <row r="28082" spans="1:1">
      <c r="A28082" s="26"/>
    </row>
    <row r="28083" spans="1:1">
      <c r="A28083" s="26"/>
    </row>
    <row r="28084" spans="1:1">
      <c r="A28084" s="26"/>
    </row>
    <row r="28085" spans="1:1">
      <c r="A28085" s="26"/>
    </row>
    <row r="28086" spans="1:1">
      <c r="A28086" s="26"/>
    </row>
    <row r="28087" spans="1:1">
      <c r="A28087" s="26"/>
    </row>
    <row r="28088" spans="1:1">
      <c r="A28088" s="26"/>
    </row>
    <row r="28089" spans="1:1">
      <c r="A28089" s="31"/>
    </row>
    <row r="28090" spans="1:1">
      <c r="A28090" s="24"/>
    </row>
    <row r="28091" spans="1:1">
      <c r="A28091" s="24"/>
    </row>
    <row r="28092" spans="1:1">
      <c r="A28092" s="26"/>
    </row>
    <row r="28093" spans="1:1">
      <c r="A28093" s="26"/>
    </row>
    <row r="28094" spans="1:1">
      <c r="A28094" s="26"/>
    </row>
    <row r="28095" spans="1:1">
      <c r="A28095" s="26"/>
    </row>
    <row r="28096" spans="1:1">
      <c r="A28096" s="26"/>
    </row>
    <row r="28097" spans="1:1">
      <c r="A28097" s="26"/>
    </row>
    <row r="28098" spans="1:1">
      <c r="A28098" s="26"/>
    </row>
    <row r="28099" spans="1:1">
      <c r="A28099" s="26"/>
    </row>
    <row r="28100" spans="1:1">
      <c r="A28100" s="26"/>
    </row>
    <row r="28101" spans="1:1">
      <c r="A28101" s="26"/>
    </row>
    <row r="28102" spans="1:1">
      <c r="A28102" s="26"/>
    </row>
    <row r="28103" spans="1:1">
      <c r="A28103" s="26"/>
    </row>
    <row r="28104" spans="1:1">
      <c r="A28104" s="26"/>
    </row>
    <row r="28105" spans="1:1" ht="13.5" thickBot="1">
      <c r="A28105" s="31"/>
    </row>
    <row r="28106" spans="1:1">
      <c r="A28106" s="44"/>
    </row>
    <row r="28107" spans="1:1" ht="13.5" thickBot="1">
      <c r="A28107" s="47"/>
    </row>
    <row r="28108" spans="1:1">
      <c r="A28108" s="48"/>
    </row>
    <row r="28109" spans="1:1">
      <c r="A28109" s="50"/>
    </row>
    <row r="28110" spans="1:1">
      <c r="A28110" s="50"/>
    </row>
    <row r="28111" spans="1:1">
      <c r="A28111" s="50"/>
    </row>
    <row r="28112" spans="1:1">
      <c r="A28112" s="50"/>
    </row>
    <row r="28113" spans="1:1">
      <c r="A28113" s="50"/>
    </row>
    <row r="28114" spans="1:1">
      <c r="A28114" s="50"/>
    </row>
    <row r="28115" spans="1:1">
      <c r="A28115" s="50"/>
    </row>
    <row r="28116" spans="1:1">
      <c r="A28116" s="50"/>
    </row>
    <row r="28117" spans="1:1">
      <c r="A28117" s="50"/>
    </row>
    <row r="28118" spans="1:1">
      <c r="A28118" s="50"/>
    </row>
    <row r="28119" spans="1:1">
      <c r="A28119" s="50"/>
    </row>
    <row r="28120" spans="1:1">
      <c r="A28120" s="50"/>
    </row>
    <row r="28121" spans="1:1">
      <c r="A28121" s="50"/>
    </row>
    <row r="28122" spans="1:1">
      <c r="A28122" s="50"/>
    </row>
    <row r="28123" spans="1:1">
      <c r="A28123" s="50"/>
    </row>
    <row r="28124" spans="1:1" ht="13.5" thickBot="1">
      <c r="A28124" s="47"/>
    </row>
    <row r="28125" spans="1:1">
      <c r="A28125" s="1"/>
    </row>
    <row r="28126" spans="1:1">
      <c r="A28126" s="24"/>
    </row>
    <row r="28127" spans="1:1">
      <c r="A28127" s="26"/>
    </row>
    <row r="28128" spans="1:1">
      <c r="A28128" s="26"/>
    </row>
    <row r="28129" spans="1:1">
      <c r="A28129" s="26"/>
    </row>
    <row r="28130" spans="1:1">
      <c r="A28130" s="26"/>
    </row>
    <row r="28131" spans="1:1">
      <c r="A28131" s="26"/>
    </row>
    <row r="28132" spans="1:1">
      <c r="A28132" s="26"/>
    </row>
    <row r="28133" spans="1:1">
      <c r="A28133" s="26"/>
    </row>
    <row r="28134" spans="1:1">
      <c r="A28134" s="26"/>
    </row>
    <row r="28135" spans="1:1">
      <c r="A28135" s="26"/>
    </row>
    <row r="28136" spans="1:1">
      <c r="A28136" s="26"/>
    </row>
    <row r="28137" spans="1:1">
      <c r="A28137" s="26"/>
    </row>
    <row r="28138" spans="1:1">
      <c r="A28138" s="26"/>
    </row>
    <row r="28139" spans="1:1">
      <c r="A28139" s="26"/>
    </row>
    <row r="28140" spans="1:1">
      <c r="A28140" s="26"/>
    </row>
    <row r="28141" spans="1:1">
      <c r="A28141" s="31"/>
    </row>
    <row r="28142" spans="1:1">
      <c r="A28142" s="24"/>
    </row>
    <row r="28143" spans="1:1">
      <c r="A28143" s="24"/>
    </row>
    <row r="28144" spans="1:1">
      <c r="A28144" s="26"/>
    </row>
    <row r="28145" spans="1:1">
      <c r="A28145" s="26"/>
    </row>
    <row r="28146" spans="1:1">
      <c r="A28146" s="26"/>
    </row>
    <row r="28147" spans="1:1">
      <c r="A28147" s="26"/>
    </row>
    <row r="28148" spans="1:1">
      <c r="A28148" s="26"/>
    </row>
    <row r="28149" spans="1:1">
      <c r="A28149" s="26"/>
    </row>
    <row r="28150" spans="1:1">
      <c r="A28150" s="26"/>
    </row>
    <row r="28151" spans="1:1">
      <c r="A28151" s="26"/>
    </row>
    <row r="28152" spans="1:1">
      <c r="A28152" s="26"/>
    </row>
    <row r="28153" spans="1:1">
      <c r="A28153" s="26"/>
    </row>
    <row r="28154" spans="1:1">
      <c r="A28154" s="26"/>
    </row>
    <row r="28155" spans="1:1">
      <c r="A28155" s="26"/>
    </row>
    <row r="28156" spans="1:1">
      <c r="A28156" s="26"/>
    </row>
    <row r="28157" spans="1:1" ht="13.5" thickBot="1">
      <c r="A28157" s="31"/>
    </row>
    <row r="28158" spans="1:1">
      <c r="A28158" s="44"/>
    </row>
    <row r="28159" spans="1:1" ht="13.5" thickBot="1">
      <c r="A28159" s="47"/>
    </row>
    <row r="28160" spans="1:1">
      <c r="A28160" s="48"/>
    </row>
    <row r="28161" spans="1:1">
      <c r="A28161" s="50"/>
    </row>
    <row r="28162" spans="1:1">
      <c r="A28162" s="50"/>
    </row>
    <row r="28163" spans="1:1">
      <c r="A28163" s="50"/>
    </row>
    <row r="28164" spans="1:1">
      <c r="A28164" s="50"/>
    </row>
    <row r="28165" spans="1:1">
      <c r="A28165" s="50"/>
    </row>
    <row r="28166" spans="1:1">
      <c r="A28166" s="50"/>
    </row>
    <row r="28167" spans="1:1">
      <c r="A28167" s="50"/>
    </row>
    <row r="28168" spans="1:1">
      <c r="A28168" s="50"/>
    </row>
    <row r="28169" spans="1:1">
      <c r="A28169" s="50"/>
    </row>
    <row r="28170" spans="1:1">
      <c r="A28170" s="50"/>
    </row>
    <row r="28171" spans="1:1">
      <c r="A28171" s="50"/>
    </row>
    <row r="28172" spans="1:1">
      <c r="A28172" s="50"/>
    </row>
    <row r="28173" spans="1:1">
      <c r="A28173" s="50"/>
    </row>
    <row r="28174" spans="1:1">
      <c r="A28174" s="50"/>
    </row>
    <row r="28175" spans="1:1">
      <c r="A28175" s="50"/>
    </row>
    <row r="28176" spans="1:1" ht="13.5" thickBot="1">
      <c r="A28176" s="47"/>
    </row>
    <row r="28177" spans="1:1">
      <c r="A28177" s="1"/>
    </row>
    <row r="28178" spans="1:1">
      <c r="A28178" s="24"/>
    </row>
    <row r="28179" spans="1:1">
      <c r="A28179" s="26"/>
    </row>
    <row r="28180" spans="1:1">
      <c r="A28180" s="26"/>
    </row>
    <row r="28181" spans="1:1">
      <c r="A28181" s="26"/>
    </row>
    <row r="28182" spans="1:1">
      <c r="A28182" s="26"/>
    </row>
    <row r="28183" spans="1:1">
      <c r="A28183" s="26"/>
    </row>
    <row r="28184" spans="1:1">
      <c r="A28184" s="26"/>
    </row>
    <row r="28185" spans="1:1">
      <c r="A28185" s="26"/>
    </row>
    <row r="28186" spans="1:1">
      <c r="A28186" s="26"/>
    </row>
    <row r="28187" spans="1:1">
      <c r="A28187" s="26"/>
    </row>
    <row r="28188" spans="1:1">
      <c r="A28188" s="26"/>
    </row>
    <row r="28189" spans="1:1">
      <c r="A28189" s="26"/>
    </row>
    <row r="28190" spans="1:1">
      <c r="A28190" s="26"/>
    </row>
    <row r="28191" spans="1:1">
      <c r="A28191" s="26"/>
    </row>
    <row r="28192" spans="1:1">
      <c r="A28192" s="26"/>
    </row>
    <row r="28193" spans="1:1">
      <c r="A28193" s="31"/>
    </row>
    <row r="28194" spans="1:1">
      <c r="A28194" s="24"/>
    </row>
    <row r="28195" spans="1:1">
      <c r="A28195" s="24"/>
    </row>
    <row r="28196" spans="1:1">
      <c r="A28196" s="26"/>
    </row>
    <row r="28197" spans="1:1">
      <c r="A28197" s="26"/>
    </row>
    <row r="28198" spans="1:1">
      <c r="A28198" s="26"/>
    </row>
    <row r="28199" spans="1:1">
      <c r="A28199" s="26"/>
    </row>
    <row r="28200" spans="1:1">
      <c r="A28200" s="26"/>
    </row>
    <row r="28201" spans="1:1">
      <c r="A28201" s="26"/>
    </row>
    <row r="28202" spans="1:1">
      <c r="A28202" s="26"/>
    </row>
    <row r="28203" spans="1:1">
      <c r="A28203" s="26"/>
    </row>
    <row r="28204" spans="1:1">
      <c r="A28204" s="26"/>
    </row>
    <row r="28205" spans="1:1">
      <c r="A28205" s="26"/>
    </row>
    <row r="28206" spans="1:1">
      <c r="A28206" s="26"/>
    </row>
    <row r="28207" spans="1:1">
      <c r="A28207" s="26"/>
    </row>
    <row r="28208" spans="1:1">
      <c r="A28208" s="26"/>
    </row>
    <row r="28209" spans="1:1" ht="13.5" thickBot="1">
      <c r="A28209" s="31"/>
    </row>
    <row r="28210" spans="1:1">
      <c r="A28210" s="44"/>
    </row>
    <row r="28211" spans="1:1" ht="13.5" thickBot="1">
      <c r="A28211" s="47"/>
    </row>
    <row r="28212" spans="1:1">
      <c r="A28212" s="48"/>
    </row>
    <row r="28213" spans="1:1">
      <c r="A28213" s="50"/>
    </row>
    <row r="28214" spans="1:1">
      <c r="A28214" s="50"/>
    </row>
    <row r="28215" spans="1:1">
      <c r="A28215" s="50"/>
    </row>
    <row r="28216" spans="1:1">
      <c r="A28216" s="50"/>
    </row>
    <row r="28217" spans="1:1">
      <c r="A28217" s="50"/>
    </row>
    <row r="28218" spans="1:1">
      <c r="A28218" s="50"/>
    </row>
    <row r="28219" spans="1:1">
      <c r="A28219" s="50"/>
    </row>
    <row r="28220" spans="1:1">
      <c r="A28220" s="50"/>
    </row>
    <row r="28221" spans="1:1">
      <c r="A28221" s="50"/>
    </row>
    <row r="28222" spans="1:1">
      <c r="A28222" s="50"/>
    </row>
    <row r="28223" spans="1:1">
      <c r="A28223" s="50"/>
    </row>
    <row r="28224" spans="1:1">
      <c r="A28224" s="50"/>
    </row>
    <row r="28225" spans="1:1">
      <c r="A28225" s="50"/>
    </row>
    <row r="28226" spans="1:1">
      <c r="A28226" s="50"/>
    </row>
    <row r="28227" spans="1:1">
      <c r="A28227" s="50"/>
    </row>
    <row r="28228" spans="1:1" ht="13.5" thickBot="1">
      <c r="A28228" s="47"/>
    </row>
    <row r="28229" spans="1:1">
      <c r="A28229" s="1"/>
    </row>
    <row r="28230" spans="1:1">
      <c r="A28230" s="24"/>
    </row>
    <row r="28231" spans="1:1">
      <c r="A28231" s="26"/>
    </row>
    <row r="28232" spans="1:1">
      <c r="A28232" s="26"/>
    </row>
    <row r="28233" spans="1:1">
      <c r="A28233" s="26"/>
    </row>
    <row r="28234" spans="1:1">
      <c r="A28234" s="26"/>
    </row>
    <row r="28235" spans="1:1">
      <c r="A28235" s="26"/>
    </row>
    <row r="28236" spans="1:1">
      <c r="A28236" s="26"/>
    </row>
    <row r="28237" spans="1:1">
      <c r="A28237" s="26"/>
    </row>
    <row r="28238" spans="1:1">
      <c r="A28238" s="26"/>
    </row>
    <row r="28239" spans="1:1">
      <c r="A28239" s="26"/>
    </row>
    <row r="28240" spans="1:1">
      <c r="A28240" s="26"/>
    </row>
    <row r="28241" spans="1:1">
      <c r="A28241" s="26"/>
    </row>
    <row r="28242" spans="1:1">
      <c r="A28242" s="26"/>
    </row>
    <row r="28243" spans="1:1">
      <c r="A28243" s="26"/>
    </row>
    <row r="28244" spans="1:1">
      <c r="A28244" s="26"/>
    </row>
    <row r="28245" spans="1:1">
      <c r="A28245" s="31"/>
    </row>
    <row r="28246" spans="1:1">
      <c r="A28246" s="24"/>
    </row>
    <row r="28247" spans="1:1">
      <c r="A28247" s="24"/>
    </row>
    <row r="28248" spans="1:1">
      <c r="A28248" s="26"/>
    </row>
    <row r="28249" spans="1:1">
      <c r="A28249" s="26"/>
    </row>
    <row r="28250" spans="1:1">
      <c r="A28250" s="26"/>
    </row>
    <row r="28251" spans="1:1">
      <c r="A28251" s="26"/>
    </row>
    <row r="28252" spans="1:1">
      <c r="A28252" s="26"/>
    </row>
    <row r="28253" spans="1:1">
      <c r="A28253" s="26"/>
    </row>
    <row r="28254" spans="1:1">
      <c r="A28254" s="26"/>
    </row>
    <row r="28255" spans="1:1">
      <c r="A28255" s="26"/>
    </row>
    <row r="28256" spans="1:1">
      <c r="A28256" s="26"/>
    </row>
    <row r="28257" spans="1:1">
      <c r="A28257" s="26"/>
    </row>
    <row r="28258" spans="1:1">
      <c r="A28258" s="26"/>
    </row>
    <row r="28259" spans="1:1">
      <c r="A28259" s="26"/>
    </row>
    <row r="28260" spans="1:1">
      <c r="A28260" s="26"/>
    </row>
    <row r="28261" spans="1:1" ht="13.5" thickBot="1">
      <c r="A28261" s="31"/>
    </row>
    <row r="28262" spans="1:1">
      <c r="A28262" s="44"/>
    </row>
    <row r="28263" spans="1:1" ht="13.5" thickBot="1">
      <c r="A28263" s="47"/>
    </row>
    <row r="28264" spans="1:1">
      <c r="A28264" s="48"/>
    </row>
    <row r="28265" spans="1:1">
      <c r="A28265" s="50"/>
    </row>
    <row r="28266" spans="1:1">
      <c r="A28266" s="50"/>
    </row>
    <row r="28267" spans="1:1">
      <c r="A28267" s="50"/>
    </row>
    <row r="28268" spans="1:1">
      <c r="A28268" s="50"/>
    </row>
    <row r="28269" spans="1:1">
      <c r="A28269" s="50"/>
    </row>
    <row r="28270" spans="1:1">
      <c r="A28270" s="50"/>
    </row>
    <row r="28271" spans="1:1">
      <c r="A28271" s="50"/>
    </row>
    <row r="28272" spans="1:1">
      <c r="A28272" s="50"/>
    </row>
    <row r="28273" spans="1:1">
      <c r="A28273" s="50"/>
    </row>
    <row r="28274" spans="1:1">
      <c r="A28274" s="50"/>
    </row>
    <row r="28275" spans="1:1">
      <c r="A28275" s="50"/>
    </row>
    <row r="28276" spans="1:1">
      <c r="A28276" s="50"/>
    </row>
    <row r="28277" spans="1:1">
      <c r="A28277" s="50"/>
    </row>
    <row r="28278" spans="1:1">
      <c r="A28278" s="50"/>
    </row>
    <row r="28279" spans="1:1">
      <c r="A28279" s="50"/>
    </row>
    <row r="28280" spans="1:1" ht="13.5" thickBot="1">
      <c r="A28280" s="47"/>
    </row>
    <row r="28281" spans="1:1">
      <c r="A28281" s="1"/>
    </row>
    <row r="28282" spans="1:1">
      <c r="A28282" s="24"/>
    </row>
    <row r="28283" spans="1:1">
      <c r="A28283" s="26"/>
    </row>
    <row r="28284" spans="1:1">
      <c r="A28284" s="26"/>
    </row>
    <row r="28285" spans="1:1">
      <c r="A28285" s="26"/>
    </row>
    <row r="28286" spans="1:1">
      <c r="A28286" s="26"/>
    </row>
    <row r="28287" spans="1:1">
      <c r="A28287" s="26"/>
    </row>
    <row r="28288" spans="1:1">
      <c r="A28288" s="26"/>
    </row>
    <row r="28289" spans="1:1">
      <c r="A28289" s="26"/>
    </row>
    <row r="28290" spans="1:1">
      <c r="A28290" s="26"/>
    </row>
    <row r="28291" spans="1:1">
      <c r="A28291" s="26"/>
    </row>
    <row r="28292" spans="1:1">
      <c r="A28292" s="26"/>
    </row>
    <row r="28293" spans="1:1">
      <c r="A28293" s="26"/>
    </row>
    <row r="28294" spans="1:1">
      <c r="A28294" s="26"/>
    </row>
    <row r="28295" spans="1:1">
      <c r="A28295" s="26"/>
    </row>
    <row r="28296" spans="1:1">
      <c r="A28296" s="26"/>
    </row>
    <row r="28297" spans="1:1">
      <c r="A28297" s="31"/>
    </row>
    <row r="28298" spans="1:1">
      <c r="A28298" s="24"/>
    </row>
    <row r="28299" spans="1:1">
      <c r="A28299" s="24"/>
    </row>
    <row r="28300" spans="1:1">
      <c r="A28300" s="26"/>
    </row>
    <row r="28301" spans="1:1">
      <c r="A28301" s="26"/>
    </row>
    <row r="28302" spans="1:1">
      <c r="A28302" s="26"/>
    </row>
    <row r="28303" spans="1:1">
      <c r="A28303" s="26"/>
    </row>
    <row r="28304" spans="1:1">
      <c r="A28304" s="26"/>
    </row>
    <row r="28305" spans="1:1">
      <c r="A28305" s="26"/>
    </row>
    <row r="28306" spans="1:1">
      <c r="A28306" s="26"/>
    </row>
    <row r="28307" spans="1:1">
      <c r="A28307" s="26"/>
    </row>
    <row r="28308" spans="1:1">
      <c r="A28308" s="26"/>
    </row>
    <row r="28309" spans="1:1">
      <c r="A28309" s="26"/>
    </row>
    <row r="28310" spans="1:1">
      <c r="A28310" s="26"/>
    </row>
    <row r="28311" spans="1:1">
      <c r="A28311" s="26"/>
    </row>
    <row r="28312" spans="1:1">
      <c r="A28312" s="26"/>
    </row>
    <row r="28313" spans="1:1" ht="13.5" thickBot="1">
      <c r="A28313" s="31"/>
    </row>
    <row r="28314" spans="1:1">
      <c r="A28314" s="44"/>
    </row>
    <row r="28315" spans="1:1" ht="13.5" thickBot="1">
      <c r="A28315" s="47"/>
    </row>
    <row r="28316" spans="1:1">
      <c r="A28316" s="48"/>
    </row>
    <row r="28317" spans="1:1">
      <c r="A28317" s="50"/>
    </row>
    <row r="28318" spans="1:1">
      <c r="A28318" s="50"/>
    </row>
    <row r="28319" spans="1:1">
      <c r="A28319" s="50"/>
    </row>
    <row r="28320" spans="1:1">
      <c r="A28320" s="50"/>
    </row>
    <row r="28321" spans="1:1">
      <c r="A28321" s="50"/>
    </row>
    <row r="28322" spans="1:1">
      <c r="A28322" s="50"/>
    </row>
    <row r="28323" spans="1:1">
      <c r="A28323" s="50"/>
    </row>
    <row r="28324" spans="1:1">
      <c r="A28324" s="50"/>
    </row>
    <row r="28325" spans="1:1">
      <c r="A28325" s="50"/>
    </row>
    <row r="28326" spans="1:1">
      <c r="A28326" s="50"/>
    </row>
    <row r="28327" spans="1:1">
      <c r="A28327" s="50"/>
    </row>
    <row r="28328" spans="1:1">
      <c r="A28328" s="50"/>
    </row>
    <row r="28329" spans="1:1">
      <c r="A28329" s="50"/>
    </row>
    <row r="28330" spans="1:1">
      <c r="A28330" s="50"/>
    </row>
    <row r="28331" spans="1:1">
      <c r="A28331" s="50"/>
    </row>
    <row r="28332" spans="1:1" ht="13.5" thickBot="1">
      <c r="A28332" s="47"/>
    </row>
    <row r="28333" spans="1:1">
      <c r="A28333" s="1"/>
    </row>
    <row r="28334" spans="1:1">
      <c r="A28334" s="24"/>
    </row>
    <row r="28335" spans="1:1">
      <c r="A28335" s="26"/>
    </row>
    <row r="28336" spans="1:1">
      <c r="A28336" s="26"/>
    </row>
    <row r="28337" spans="1:1">
      <c r="A28337" s="26"/>
    </row>
    <row r="28338" spans="1:1">
      <c r="A28338" s="26"/>
    </row>
    <row r="28339" spans="1:1">
      <c r="A28339" s="26"/>
    </row>
    <row r="28340" spans="1:1">
      <c r="A28340" s="26"/>
    </row>
    <row r="28341" spans="1:1">
      <c r="A28341" s="26"/>
    </row>
    <row r="28342" spans="1:1">
      <c r="A28342" s="26"/>
    </row>
    <row r="28343" spans="1:1">
      <c r="A28343" s="26"/>
    </row>
    <row r="28344" spans="1:1">
      <c r="A28344" s="26"/>
    </row>
    <row r="28345" spans="1:1">
      <c r="A28345" s="26"/>
    </row>
    <row r="28346" spans="1:1">
      <c r="A28346" s="26"/>
    </row>
    <row r="28347" spans="1:1">
      <c r="A28347" s="26"/>
    </row>
    <row r="28348" spans="1:1">
      <c r="A28348" s="26"/>
    </row>
    <row r="28349" spans="1:1">
      <c r="A28349" s="31"/>
    </row>
    <row r="28350" spans="1:1">
      <c r="A28350" s="24"/>
    </row>
    <row r="28351" spans="1:1">
      <c r="A28351" s="24"/>
    </row>
    <row r="28352" spans="1:1">
      <c r="A28352" s="26"/>
    </row>
    <row r="28353" spans="1:1">
      <c r="A28353" s="26"/>
    </row>
    <row r="28354" spans="1:1">
      <c r="A28354" s="26"/>
    </row>
    <row r="28355" spans="1:1">
      <c r="A28355" s="26"/>
    </row>
    <row r="28356" spans="1:1">
      <c r="A28356" s="26"/>
    </row>
    <row r="28357" spans="1:1">
      <c r="A28357" s="26"/>
    </row>
    <row r="28358" spans="1:1">
      <c r="A28358" s="26"/>
    </row>
    <row r="28359" spans="1:1">
      <c r="A28359" s="26"/>
    </row>
    <row r="28360" spans="1:1">
      <c r="A28360" s="26"/>
    </row>
    <row r="28361" spans="1:1">
      <c r="A28361" s="26"/>
    </row>
    <row r="28362" spans="1:1">
      <c r="A28362" s="26"/>
    </row>
    <row r="28363" spans="1:1">
      <c r="A28363" s="26"/>
    </row>
    <row r="28364" spans="1:1">
      <c r="A28364" s="26"/>
    </row>
    <row r="28365" spans="1:1" ht="13.5" thickBot="1">
      <c r="A28365" s="31"/>
    </row>
    <row r="28366" spans="1:1">
      <c r="A28366" s="44"/>
    </row>
    <row r="28367" spans="1:1" ht="13.5" thickBot="1">
      <c r="A28367" s="47"/>
    </row>
    <row r="28368" spans="1:1">
      <c r="A28368" s="48"/>
    </row>
    <row r="28369" spans="1:1">
      <c r="A28369" s="50"/>
    </row>
    <row r="28370" spans="1:1">
      <c r="A28370" s="50"/>
    </row>
    <row r="28371" spans="1:1">
      <c r="A28371" s="50"/>
    </row>
    <row r="28372" spans="1:1">
      <c r="A28372" s="50"/>
    </row>
    <row r="28373" spans="1:1">
      <c r="A28373" s="50"/>
    </row>
    <row r="28374" spans="1:1">
      <c r="A28374" s="50"/>
    </row>
    <row r="28375" spans="1:1">
      <c r="A28375" s="50"/>
    </row>
    <row r="28376" spans="1:1">
      <c r="A28376" s="50"/>
    </row>
    <row r="28377" spans="1:1">
      <c r="A28377" s="50"/>
    </row>
    <row r="28378" spans="1:1">
      <c r="A28378" s="50"/>
    </row>
    <row r="28379" spans="1:1">
      <c r="A28379" s="50"/>
    </row>
    <row r="28380" spans="1:1">
      <c r="A28380" s="50"/>
    </row>
    <row r="28381" spans="1:1">
      <c r="A28381" s="50"/>
    </row>
    <row r="28382" spans="1:1">
      <c r="A28382" s="50"/>
    </row>
    <row r="28383" spans="1:1">
      <c r="A28383" s="50"/>
    </row>
    <row r="28384" spans="1:1" ht="13.5" thickBot="1">
      <c r="A28384" s="47"/>
    </row>
    <row r="28385" spans="1:1">
      <c r="A28385" s="1"/>
    </row>
    <row r="28386" spans="1:1">
      <c r="A28386" s="24"/>
    </row>
    <row r="28387" spans="1:1">
      <c r="A28387" s="26"/>
    </row>
    <row r="28388" spans="1:1">
      <c r="A28388" s="26"/>
    </row>
    <row r="28389" spans="1:1">
      <c r="A28389" s="26"/>
    </row>
    <row r="28390" spans="1:1">
      <c r="A28390" s="26"/>
    </row>
    <row r="28391" spans="1:1">
      <c r="A28391" s="26"/>
    </row>
    <row r="28392" spans="1:1">
      <c r="A28392" s="26"/>
    </row>
    <row r="28393" spans="1:1">
      <c r="A28393" s="26"/>
    </row>
    <row r="28394" spans="1:1">
      <c r="A28394" s="26"/>
    </row>
    <row r="28395" spans="1:1">
      <c r="A28395" s="26"/>
    </row>
    <row r="28396" spans="1:1">
      <c r="A28396" s="26"/>
    </row>
    <row r="28397" spans="1:1">
      <c r="A28397" s="26"/>
    </row>
    <row r="28398" spans="1:1">
      <c r="A28398" s="26"/>
    </row>
    <row r="28399" spans="1:1">
      <c r="A28399" s="26"/>
    </row>
    <row r="28400" spans="1:1">
      <c r="A28400" s="26"/>
    </row>
    <row r="28401" spans="1:1">
      <c r="A28401" s="31"/>
    </row>
    <row r="28402" spans="1:1">
      <c r="A28402" s="24"/>
    </row>
    <row r="28403" spans="1:1">
      <c r="A28403" s="24"/>
    </row>
    <row r="28404" spans="1:1">
      <c r="A28404" s="26"/>
    </row>
    <row r="28405" spans="1:1">
      <c r="A28405" s="26"/>
    </row>
    <row r="28406" spans="1:1">
      <c r="A28406" s="26"/>
    </row>
    <row r="28407" spans="1:1">
      <c r="A28407" s="26"/>
    </row>
    <row r="28408" spans="1:1">
      <c r="A28408" s="26"/>
    </row>
    <row r="28409" spans="1:1">
      <c r="A28409" s="26"/>
    </row>
    <row r="28410" spans="1:1">
      <c r="A28410" s="26"/>
    </row>
    <row r="28411" spans="1:1">
      <c r="A28411" s="26"/>
    </row>
    <row r="28412" spans="1:1">
      <c r="A28412" s="26"/>
    </row>
    <row r="28413" spans="1:1">
      <c r="A28413" s="26"/>
    </row>
    <row r="28414" spans="1:1">
      <c r="A28414" s="26"/>
    </row>
    <row r="28415" spans="1:1">
      <c r="A28415" s="26"/>
    </row>
    <row r="28416" spans="1:1">
      <c r="A28416" s="26"/>
    </row>
    <row r="28417" spans="1:1" ht="13.5" thickBot="1">
      <c r="A28417" s="31"/>
    </row>
    <row r="28418" spans="1:1">
      <c r="A28418" s="44"/>
    </row>
    <row r="28419" spans="1:1" ht="13.5" thickBot="1">
      <c r="A28419" s="47"/>
    </row>
    <row r="28420" spans="1:1">
      <c r="A28420" s="48"/>
    </row>
    <row r="28421" spans="1:1">
      <c r="A28421" s="50"/>
    </row>
    <row r="28422" spans="1:1">
      <c r="A28422" s="50"/>
    </row>
    <row r="28423" spans="1:1">
      <c r="A28423" s="50"/>
    </row>
    <row r="28424" spans="1:1">
      <c r="A28424" s="50"/>
    </row>
    <row r="28425" spans="1:1">
      <c r="A28425" s="50"/>
    </row>
    <row r="28426" spans="1:1">
      <c r="A28426" s="50"/>
    </row>
    <row r="28427" spans="1:1">
      <c r="A28427" s="50"/>
    </row>
    <row r="28428" spans="1:1">
      <c r="A28428" s="50"/>
    </row>
    <row r="28429" spans="1:1">
      <c r="A28429" s="50"/>
    </row>
    <row r="28430" spans="1:1">
      <c r="A28430" s="50"/>
    </row>
    <row r="28431" spans="1:1">
      <c r="A28431" s="50"/>
    </row>
    <row r="28432" spans="1:1">
      <c r="A28432" s="50"/>
    </row>
    <row r="28433" spans="1:1">
      <c r="A28433" s="50"/>
    </row>
    <row r="28434" spans="1:1">
      <c r="A28434" s="50"/>
    </row>
    <row r="28435" spans="1:1">
      <c r="A28435" s="50"/>
    </row>
    <row r="28436" spans="1:1" ht="13.5" thickBot="1">
      <c r="A28436" s="47"/>
    </row>
    <row r="28437" spans="1:1">
      <c r="A28437" s="1"/>
    </row>
    <row r="28438" spans="1:1">
      <c r="A28438" s="24"/>
    </row>
    <row r="28439" spans="1:1">
      <c r="A28439" s="26"/>
    </row>
    <row r="28440" spans="1:1">
      <c r="A28440" s="26"/>
    </row>
    <row r="28441" spans="1:1">
      <c r="A28441" s="26"/>
    </row>
    <row r="28442" spans="1:1">
      <c r="A28442" s="26"/>
    </row>
    <row r="28443" spans="1:1">
      <c r="A28443" s="26"/>
    </row>
    <row r="28444" spans="1:1">
      <c r="A28444" s="26"/>
    </row>
    <row r="28445" spans="1:1">
      <c r="A28445" s="26"/>
    </row>
    <row r="28446" spans="1:1">
      <c r="A28446" s="26"/>
    </row>
    <row r="28447" spans="1:1">
      <c r="A28447" s="26"/>
    </row>
    <row r="28448" spans="1:1">
      <c r="A28448" s="26"/>
    </row>
    <row r="28449" spans="1:1">
      <c r="A28449" s="26"/>
    </row>
    <row r="28450" spans="1:1">
      <c r="A28450" s="26"/>
    </row>
    <row r="28451" spans="1:1">
      <c r="A28451" s="26"/>
    </row>
    <row r="28452" spans="1:1">
      <c r="A28452" s="26"/>
    </row>
    <row r="28453" spans="1:1">
      <c r="A28453" s="31"/>
    </row>
    <row r="28454" spans="1:1">
      <c r="A28454" s="24"/>
    </row>
    <row r="28455" spans="1:1">
      <c r="A28455" s="24"/>
    </row>
    <row r="28456" spans="1:1">
      <c r="A28456" s="26"/>
    </row>
    <row r="28457" spans="1:1">
      <c r="A28457" s="26"/>
    </row>
    <row r="28458" spans="1:1">
      <c r="A28458" s="26"/>
    </row>
    <row r="28459" spans="1:1">
      <c r="A28459" s="26"/>
    </row>
    <row r="28460" spans="1:1">
      <c r="A28460" s="26"/>
    </row>
    <row r="28461" spans="1:1">
      <c r="A28461" s="26"/>
    </row>
    <row r="28462" spans="1:1">
      <c r="A28462" s="26"/>
    </row>
    <row r="28463" spans="1:1">
      <c r="A28463" s="26"/>
    </row>
    <row r="28464" spans="1:1">
      <c r="A28464" s="26"/>
    </row>
    <row r="28465" spans="1:1">
      <c r="A28465" s="26"/>
    </row>
    <row r="28466" spans="1:1">
      <c r="A28466" s="26"/>
    </row>
    <row r="28467" spans="1:1">
      <c r="A28467" s="26"/>
    </row>
    <row r="28468" spans="1:1">
      <c r="A28468" s="26"/>
    </row>
    <row r="28469" spans="1:1" ht="13.5" thickBot="1">
      <c r="A28469" s="31"/>
    </row>
    <row r="28470" spans="1:1">
      <c r="A28470" s="44"/>
    </row>
    <row r="28471" spans="1:1" ht="13.5" thickBot="1">
      <c r="A28471" s="47"/>
    </row>
    <row r="28472" spans="1:1">
      <c r="A28472" s="48"/>
    </row>
    <row r="28473" spans="1:1">
      <c r="A28473" s="50"/>
    </row>
    <row r="28474" spans="1:1">
      <c r="A28474" s="50"/>
    </row>
    <row r="28475" spans="1:1">
      <c r="A28475" s="50"/>
    </row>
    <row r="28476" spans="1:1">
      <c r="A28476" s="50"/>
    </row>
    <row r="28477" spans="1:1">
      <c r="A28477" s="50"/>
    </row>
    <row r="28478" spans="1:1">
      <c r="A28478" s="50"/>
    </row>
    <row r="28479" spans="1:1">
      <c r="A28479" s="50"/>
    </row>
    <row r="28480" spans="1:1">
      <c r="A28480" s="50"/>
    </row>
    <row r="28481" spans="1:1">
      <c r="A28481" s="50"/>
    </row>
    <row r="28482" spans="1:1">
      <c r="A28482" s="50"/>
    </row>
    <row r="28483" spans="1:1">
      <c r="A28483" s="50"/>
    </row>
    <row r="28484" spans="1:1">
      <c r="A28484" s="50"/>
    </row>
    <row r="28485" spans="1:1">
      <c r="A28485" s="50"/>
    </row>
    <row r="28486" spans="1:1">
      <c r="A28486" s="50"/>
    </row>
    <row r="28487" spans="1:1">
      <c r="A28487" s="50"/>
    </row>
    <row r="28488" spans="1:1" ht="13.5" thickBot="1">
      <c r="A28488" s="47"/>
    </row>
    <row r="28489" spans="1:1">
      <c r="A28489" s="1"/>
    </row>
    <row r="28490" spans="1:1">
      <c r="A28490" s="24"/>
    </row>
    <row r="28491" spans="1:1">
      <c r="A28491" s="26"/>
    </row>
    <row r="28492" spans="1:1">
      <c r="A28492" s="26"/>
    </row>
    <row r="28493" spans="1:1">
      <c r="A28493" s="26"/>
    </row>
    <row r="28494" spans="1:1">
      <c r="A28494" s="26"/>
    </row>
    <row r="28495" spans="1:1">
      <c r="A28495" s="26"/>
    </row>
    <row r="28496" spans="1:1">
      <c r="A28496" s="26"/>
    </row>
    <row r="28497" spans="1:1">
      <c r="A28497" s="26"/>
    </row>
    <row r="28498" spans="1:1">
      <c r="A28498" s="26"/>
    </row>
    <row r="28499" spans="1:1">
      <c r="A28499" s="26"/>
    </row>
    <row r="28500" spans="1:1">
      <c r="A28500" s="26"/>
    </row>
    <row r="28501" spans="1:1">
      <c r="A28501" s="26"/>
    </row>
    <row r="28502" spans="1:1">
      <c r="A28502" s="26"/>
    </row>
    <row r="28503" spans="1:1">
      <c r="A28503" s="26"/>
    </row>
    <row r="28504" spans="1:1">
      <c r="A28504" s="26"/>
    </row>
    <row r="28505" spans="1:1">
      <c r="A28505" s="31"/>
    </row>
    <row r="28506" spans="1:1">
      <c r="A28506" s="24"/>
    </row>
    <row r="28507" spans="1:1">
      <c r="A28507" s="24"/>
    </row>
    <row r="28508" spans="1:1">
      <c r="A28508" s="26"/>
    </row>
    <row r="28509" spans="1:1">
      <c r="A28509" s="26"/>
    </row>
    <row r="28510" spans="1:1">
      <c r="A28510" s="26"/>
    </row>
    <row r="28511" spans="1:1">
      <c r="A28511" s="26"/>
    </row>
    <row r="28512" spans="1:1">
      <c r="A28512" s="26"/>
    </row>
    <row r="28513" spans="1:1">
      <c r="A28513" s="26"/>
    </row>
    <row r="28514" spans="1:1">
      <c r="A28514" s="26"/>
    </row>
    <row r="28515" spans="1:1">
      <c r="A28515" s="26"/>
    </row>
    <row r="28516" spans="1:1">
      <c r="A28516" s="26"/>
    </row>
    <row r="28517" spans="1:1">
      <c r="A28517" s="26"/>
    </row>
    <row r="28518" spans="1:1">
      <c r="A28518" s="26"/>
    </row>
    <row r="28519" spans="1:1">
      <c r="A28519" s="26"/>
    </row>
    <row r="28520" spans="1:1">
      <c r="A28520" s="26"/>
    </row>
    <row r="28521" spans="1:1" ht="13.5" thickBot="1">
      <c r="A28521" s="31"/>
    </row>
    <row r="28522" spans="1:1">
      <c r="A28522" s="44"/>
    </row>
    <row r="28523" spans="1:1" ht="13.5" thickBot="1">
      <c r="A28523" s="47"/>
    </row>
    <row r="28524" spans="1:1">
      <c r="A28524" s="48"/>
    </row>
    <row r="28525" spans="1:1">
      <c r="A28525" s="50"/>
    </row>
    <row r="28526" spans="1:1">
      <c r="A28526" s="50"/>
    </row>
    <row r="28527" spans="1:1">
      <c r="A28527" s="50"/>
    </row>
    <row r="28528" spans="1:1">
      <c r="A28528" s="50"/>
    </row>
    <row r="28529" spans="1:1">
      <c r="A28529" s="50"/>
    </row>
    <row r="28530" spans="1:1">
      <c r="A28530" s="50"/>
    </row>
    <row r="28531" spans="1:1">
      <c r="A28531" s="50"/>
    </row>
    <row r="28532" spans="1:1">
      <c r="A28532" s="50"/>
    </row>
    <row r="28533" spans="1:1">
      <c r="A28533" s="50"/>
    </row>
    <row r="28534" spans="1:1">
      <c r="A28534" s="50"/>
    </row>
    <row r="28535" spans="1:1">
      <c r="A28535" s="50"/>
    </row>
    <row r="28536" spans="1:1">
      <c r="A28536" s="50"/>
    </row>
    <row r="28537" spans="1:1">
      <c r="A28537" s="50"/>
    </row>
    <row r="28538" spans="1:1">
      <c r="A28538" s="50"/>
    </row>
    <row r="28539" spans="1:1">
      <c r="A28539" s="50"/>
    </row>
    <row r="28540" spans="1:1" ht="13.5" thickBot="1">
      <c r="A28540" s="47"/>
    </row>
    <row r="28541" spans="1:1">
      <c r="A28541" s="1"/>
    </row>
    <row r="28542" spans="1:1">
      <c r="A28542" s="24"/>
    </row>
    <row r="28543" spans="1:1">
      <c r="A28543" s="26"/>
    </row>
    <row r="28544" spans="1:1">
      <c r="A28544" s="26"/>
    </row>
    <row r="28545" spans="1:1">
      <c r="A28545" s="26"/>
    </row>
    <row r="28546" spans="1:1">
      <c r="A28546" s="26"/>
    </row>
    <row r="28547" spans="1:1">
      <c r="A28547" s="26"/>
    </row>
    <row r="28548" spans="1:1">
      <c r="A28548" s="26"/>
    </row>
    <row r="28549" spans="1:1">
      <c r="A28549" s="26"/>
    </row>
    <row r="28550" spans="1:1">
      <c r="A28550" s="26"/>
    </row>
    <row r="28551" spans="1:1">
      <c r="A28551" s="26"/>
    </row>
    <row r="28552" spans="1:1">
      <c r="A28552" s="26"/>
    </row>
    <row r="28553" spans="1:1">
      <c r="A28553" s="26"/>
    </row>
    <row r="28554" spans="1:1">
      <c r="A28554" s="26"/>
    </row>
    <row r="28555" spans="1:1">
      <c r="A28555" s="26"/>
    </row>
    <row r="28556" spans="1:1">
      <c r="A28556" s="26"/>
    </row>
    <row r="28557" spans="1:1">
      <c r="A28557" s="31"/>
    </row>
    <row r="28558" spans="1:1">
      <c r="A28558" s="24"/>
    </row>
    <row r="28559" spans="1:1">
      <c r="A28559" s="24"/>
    </row>
    <row r="28560" spans="1:1">
      <c r="A28560" s="26"/>
    </row>
    <row r="28561" spans="1:1">
      <c r="A28561" s="26"/>
    </row>
    <row r="28562" spans="1:1">
      <c r="A28562" s="26"/>
    </row>
    <row r="28563" spans="1:1">
      <c r="A28563" s="26"/>
    </row>
    <row r="28564" spans="1:1">
      <c r="A28564" s="26"/>
    </row>
    <row r="28565" spans="1:1">
      <c r="A28565" s="26"/>
    </row>
    <row r="28566" spans="1:1">
      <c r="A28566" s="26"/>
    </row>
    <row r="28567" spans="1:1">
      <c r="A28567" s="26"/>
    </row>
    <row r="28568" spans="1:1">
      <c r="A28568" s="26"/>
    </row>
    <row r="28569" spans="1:1">
      <c r="A28569" s="26"/>
    </row>
    <row r="28570" spans="1:1">
      <c r="A28570" s="26"/>
    </row>
    <row r="28571" spans="1:1">
      <c r="A28571" s="26"/>
    </row>
    <row r="28572" spans="1:1">
      <c r="A28572" s="26"/>
    </row>
    <row r="28573" spans="1:1" ht="13.5" thickBot="1">
      <c r="A28573" s="31"/>
    </row>
    <row r="28574" spans="1:1">
      <c r="A28574" s="44"/>
    </row>
    <row r="28575" spans="1:1" ht="13.5" thickBot="1">
      <c r="A28575" s="47"/>
    </row>
    <row r="28576" spans="1:1">
      <c r="A28576" s="48"/>
    </row>
    <row r="28577" spans="1:1">
      <c r="A28577" s="50"/>
    </row>
    <row r="28578" spans="1:1">
      <c r="A28578" s="50"/>
    </row>
    <row r="28579" spans="1:1">
      <c r="A28579" s="50"/>
    </row>
    <row r="28580" spans="1:1">
      <c r="A28580" s="50"/>
    </row>
    <row r="28581" spans="1:1">
      <c r="A28581" s="50"/>
    </row>
    <row r="28582" spans="1:1">
      <c r="A28582" s="50"/>
    </row>
    <row r="28583" spans="1:1">
      <c r="A28583" s="50"/>
    </row>
    <row r="28584" spans="1:1">
      <c r="A28584" s="50"/>
    </row>
    <row r="28585" spans="1:1">
      <c r="A28585" s="50"/>
    </row>
    <row r="28586" spans="1:1">
      <c r="A28586" s="50"/>
    </row>
    <row r="28587" spans="1:1">
      <c r="A28587" s="50"/>
    </row>
    <row r="28588" spans="1:1">
      <c r="A28588" s="50"/>
    </row>
    <row r="28589" spans="1:1">
      <c r="A28589" s="50"/>
    </row>
    <row r="28590" spans="1:1">
      <c r="A28590" s="50"/>
    </row>
    <row r="28591" spans="1:1">
      <c r="A28591" s="50"/>
    </row>
    <row r="28592" spans="1:1" ht="13.5" thickBot="1">
      <c r="A28592" s="47"/>
    </row>
    <row r="28593" spans="1:1">
      <c r="A28593" s="1"/>
    </row>
    <row r="28594" spans="1:1">
      <c r="A28594" s="24"/>
    </row>
    <row r="28595" spans="1:1">
      <c r="A28595" s="26"/>
    </row>
    <row r="28596" spans="1:1">
      <c r="A28596" s="26"/>
    </row>
    <row r="28597" spans="1:1">
      <c r="A28597" s="26"/>
    </row>
    <row r="28598" spans="1:1">
      <c r="A28598" s="26"/>
    </row>
    <row r="28599" spans="1:1">
      <c r="A28599" s="26"/>
    </row>
    <row r="28600" spans="1:1">
      <c r="A28600" s="26"/>
    </row>
    <row r="28601" spans="1:1">
      <c r="A28601" s="26"/>
    </row>
    <row r="28602" spans="1:1">
      <c r="A28602" s="26"/>
    </row>
    <row r="28603" spans="1:1">
      <c r="A28603" s="26"/>
    </row>
    <row r="28604" spans="1:1">
      <c r="A28604" s="26"/>
    </row>
    <row r="28605" spans="1:1">
      <c r="A28605" s="26"/>
    </row>
    <row r="28606" spans="1:1">
      <c r="A28606" s="26"/>
    </row>
    <row r="28607" spans="1:1">
      <c r="A28607" s="26"/>
    </row>
    <row r="28608" spans="1:1">
      <c r="A28608" s="26"/>
    </row>
    <row r="28609" spans="1:1">
      <c r="A28609" s="31"/>
    </row>
    <row r="28610" spans="1:1">
      <c r="A28610" s="24"/>
    </row>
    <row r="28611" spans="1:1">
      <c r="A28611" s="24"/>
    </row>
    <row r="28612" spans="1:1">
      <c r="A28612" s="26"/>
    </row>
    <row r="28613" spans="1:1">
      <c r="A28613" s="26"/>
    </row>
    <row r="28614" spans="1:1">
      <c r="A28614" s="26"/>
    </row>
    <row r="28615" spans="1:1">
      <c r="A28615" s="26"/>
    </row>
    <row r="28616" spans="1:1">
      <c r="A28616" s="26"/>
    </row>
    <row r="28617" spans="1:1">
      <c r="A28617" s="26"/>
    </row>
    <row r="28618" spans="1:1">
      <c r="A28618" s="26"/>
    </row>
    <row r="28619" spans="1:1">
      <c r="A28619" s="26"/>
    </row>
    <row r="28620" spans="1:1">
      <c r="A28620" s="26"/>
    </row>
    <row r="28621" spans="1:1">
      <c r="A28621" s="26"/>
    </row>
    <row r="28622" spans="1:1">
      <c r="A28622" s="26"/>
    </row>
    <row r="28623" spans="1:1">
      <c r="A28623" s="26"/>
    </row>
    <row r="28624" spans="1:1">
      <c r="A28624" s="26"/>
    </row>
    <row r="28625" spans="1:1" ht="13.5" thickBot="1">
      <c r="A28625" s="31"/>
    </row>
    <row r="28626" spans="1:1">
      <c r="A28626" s="44"/>
    </row>
    <row r="28627" spans="1:1" ht="13.5" thickBot="1">
      <c r="A28627" s="47"/>
    </row>
    <row r="28628" spans="1:1">
      <c r="A28628" s="48"/>
    </row>
    <row r="28629" spans="1:1">
      <c r="A28629" s="50"/>
    </row>
    <row r="28630" spans="1:1">
      <c r="A28630" s="50"/>
    </row>
    <row r="28631" spans="1:1">
      <c r="A28631" s="50"/>
    </row>
    <row r="28632" spans="1:1">
      <c r="A28632" s="50"/>
    </row>
    <row r="28633" spans="1:1">
      <c r="A28633" s="50"/>
    </row>
    <row r="28634" spans="1:1">
      <c r="A28634" s="50"/>
    </row>
    <row r="28635" spans="1:1">
      <c r="A28635" s="50"/>
    </row>
    <row r="28636" spans="1:1">
      <c r="A28636" s="50"/>
    </row>
    <row r="28637" spans="1:1">
      <c r="A28637" s="50"/>
    </row>
    <row r="28638" spans="1:1">
      <c r="A28638" s="50"/>
    </row>
    <row r="28639" spans="1:1">
      <c r="A28639" s="50"/>
    </row>
    <row r="28640" spans="1:1">
      <c r="A28640" s="50"/>
    </row>
    <row r="28641" spans="1:1">
      <c r="A28641" s="50"/>
    </row>
    <row r="28642" spans="1:1">
      <c r="A28642" s="50"/>
    </row>
    <row r="28643" spans="1:1">
      <c r="A28643" s="50"/>
    </row>
    <row r="28644" spans="1:1" ht="13.5" thickBot="1">
      <c r="A28644" s="47"/>
    </row>
    <row r="28645" spans="1:1">
      <c r="A28645" s="1"/>
    </row>
    <row r="28646" spans="1:1">
      <c r="A28646" s="24"/>
    </row>
    <row r="28647" spans="1:1">
      <c r="A28647" s="26"/>
    </row>
    <row r="28648" spans="1:1">
      <c r="A28648" s="26"/>
    </row>
    <row r="28649" spans="1:1">
      <c r="A28649" s="26"/>
    </row>
    <row r="28650" spans="1:1">
      <c r="A28650" s="26"/>
    </row>
    <row r="28651" spans="1:1">
      <c r="A28651" s="26"/>
    </row>
    <row r="28652" spans="1:1">
      <c r="A28652" s="26"/>
    </row>
    <row r="28653" spans="1:1">
      <c r="A28653" s="26"/>
    </row>
    <row r="28654" spans="1:1">
      <c r="A28654" s="26"/>
    </row>
    <row r="28655" spans="1:1">
      <c r="A28655" s="26"/>
    </row>
    <row r="28656" spans="1:1">
      <c r="A28656" s="26"/>
    </row>
    <row r="28657" spans="1:1">
      <c r="A28657" s="26"/>
    </row>
    <row r="28658" spans="1:1">
      <c r="A28658" s="26"/>
    </row>
    <row r="28659" spans="1:1">
      <c r="A28659" s="26"/>
    </row>
    <row r="28660" spans="1:1">
      <c r="A28660" s="26"/>
    </row>
    <row r="28661" spans="1:1">
      <c r="A28661" s="31"/>
    </row>
    <row r="28662" spans="1:1">
      <c r="A28662" s="24"/>
    </row>
    <row r="28663" spans="1:1">
      <c r="A28663" s="24"/>
    </row>
    <row r="28664" spans="1:1">
      <c r="A28664" s="26"/>
    </row>
    <row r="28665" spans="1:1">
      <c r="A28665" s="26"/>
    </row>
    <row r="28666" spans="1:1">
      <c r="A28666" s="26"/>
    </row>
    <row r="28667" spans="1:1">
      <c r="A28667" s="26"/>
    </row>
    <row r="28668" spans="1:1">
      <c r="A28668" s="26"/>
    </row>
    <row r="28669" spans="1:1">
      <c r="A28669" s="26"/>
    </row>
    <row r="28670" spans="1:1">
      <c r="A28670" s="26"/>
    </row>
    <row r="28671" spans="1:1">
      <c r="A28671" s="26"/>
    </row>
    <row r="28672" spans="1:1">
      <c r="A28672" s="26"/>
    </row>
    <row r="28673" spans="1:1">
      <c r="A28673" s="26"/>
    </row>
    <row r="28674" spans="1:1">
      <c r="A28674" s="26"/>
    </row>
    <row r="28675" spans="1:1">
      <c r="A28675" s="26"/>
    </row>
    <row r="28676" spans="1:1">
      <c r="A28676" s="26"/>
    </row>
    <row r="28677" spans="1:1" ht="13.5" thickBot="1">
      <c r="A28677" s="31"/>
    </row>
    <row r="28678" spans="1:1">
      <c r="A28678" s="44"/>
    </row>
    <row r="28679" spans="1:1" ht="13.5" thickBot="1">
      <c r="A28679" s="47"/>
    </row>
    <row r="28680" spans="1:1">
      <c r="A28680" s="48"/>
    </row>
    <row r="28681" spans="1:1">
      <c r="A28681" s="50"/>
    </row>
    <row r="28682" spans="1:1">
      <c r="A28682" s="50"/>
    </row>
    <row r="28683" spans="1:1">
      <c r="A28683" s="50"/>
    </row>
    <row r="28684" spans="1:1">
      <c r="A28684" s="50"/>
    </row>
    <row r="28685" spans="1:1">
      <c r="A28685" s="50"/>
    </row>
    <row r="28686" spans="1:1">
      <c r="A28686" s="50"/>
    </row>
    <row r="28687" spans="1:1">
      <c r="A28687" s="50"/>
    </row>
    <row r="28688" spans="1:1">
      <c r="A28688" s="50"/>
    </row>
    <row r="28689" spans="1:1">
      <c r="A28689" s="50"/>
    </row>
    <row r="28690" spans="1:1">
      <c r="A28690" s="50"/>
    </row>
    <row r="28691" spans="1:1">
      <c r="A28691" s="50"/>
    </row>
    <row r="28692" spans="1:1">
      <c r="A28692" s="50"/>
    </row>
    <row r="28693" spans="1:1">
      <c r="A28693" s="50"/>
    </row>
    <row r="28694" spans="1:1">
      <c r="A28694" s="50"/>
    </row>
    <row r="28695" spans="1:1">
      <c r="A28695" s="50"/>
    </row>
    <row r="28696" spans="1:1" ht="13.5" thickBot="1">
      <c r="A28696" s="47"/>
    </row>
    <row r="28697" spans="1:1">
      <c r="A28697" s="1"/>
    </row>
    <row r="28698" spans="1:1">
      <c r="A28698" s="24"/>
    </row>
    <row r="28699" spans="1:1">
      <c r="A28699" s="26"/>
    </row>
    <row r="28700" spans="1:1">
      <c r="A28700" s="26"/>
    </row>
    <row r="28701" spans="1:1">
      <c r="A28701" s="26"/>
    </row>
    <row r="28702" spans="1:1">
      <c r="A28702" s="26"/>
    </row>
    <row r="28703" spans="1:1">
      <c r="A28703" s="26"/>
    </row>
    <row r="28704" spans="1:1">
      <c r="A28704" s="26"/>
    </row>
    <row r="28705" spans="1:1">
      <c r="A28705" s="26"/>
    </row>
    <row r="28706" spans="1:1">
      <c r="A28706" s="26"/>
    </row>
    <row r="28707" spans="1:1">
      <c r="A28707" s="26"/>
    </row>
    <row r="28708" spans="1:1">
      <c r="A28708" s="26"/>
    </row>
    <row r="28709" spans="1:1">
      <c r="A28709" s="26"/>
    </row>
    <row r="28710" spans="1:1">
      <c r="A28710" s="26"/>
    </row>
    <row r="28711" spans="1:1">
      <c r="A28711" s="26"/>
    </row>
    <row r="28712" spans="1:1">
      <c r="A28712" s="26"/>
    </row>
    <row r="28713" spans="1:1">
      <c r="A28713" s="31"/>
    </row>
    <row r="28714" spans="1:1">
      <c r="A28714" s="24"/>
    </row>
    <row r="28715" spans="1:1">
      <c r="A28715" s="24"/>
    </row>
    <row r="28716" spans="1:1">
      <c r="A28716" s="26"/>
    </row>
    <row r="28717" spans="1:1">
      <c r="A28717" s="26"/>
    </row>
    <row r="28718" spans="1:1">
      <c r="A28718" s="26"/>
    </row>
    <row r="28719" spans="1:1">
      <c r="A28719" s="26"/>
    </row>
    <row r="28720" spans="1:1">
      <c r="A28720" s="26"/>
    </row>
    <row r="28721" spans="1:1">
      <c r="A28721" s="26"/>
    </row>
    <row r="28722" spans="1:1">
      <c r="A28722" s="26"/>
    </row>
    <row r="28723" spans="1:1">
      <c r="A28723" s="26"/>
    </row>
    <row r="28724" spans="1:1">
      <c r="A28724" s="26"/>
    </row>
    <row r="28725" spans="1:1">
      <c r="A28725" s="26"/>
    </row>
    <row r="28726" spans="1:1">
      <c r="A28726" s="26"/>
    </row>
    <row r="28727" spans="1:1">
      <c r="A28727" s="26"/>
    </row>
    <row r="28728" spans="1:1">
      <c r="A28728" s="26"/>
    </row>
    <row r="28729" spans="1:1" ht="13.5" thickBot="1">
      <c r="A28729" s="31"/>
    </row>
    <row r="28730" spans="1:1">
      <c r="A28730" s="44"/>
    </row>
    <row r="28731" spans="1:1" ht="13.5" thickBot="1">
      <c r="A28731" s="47"/>
    </row>
    <row r="28732" spans="1:1">
      <c r="A28732" s="48"/>
    </row>
    <row r="28733" spans="1:1">
      <c r="A28733" s="50"/>
    </row>
    <row r="28734" spans="1:1">
      <c r="A28734" s="50"/>
    </row>
    <row r="28735" spans="1:1">
      <c r="A28735" s="50"/>
    </row>
    <row r="28736" spans="1:1">
      <c r="A28736" s="50"/>
    </row>
    <row r="28737" spans="1:1">
      <c r="A28737" s="50"/>
    </row>
    <row r="28738" spans="1:1">
      <c r="A28738" s="50"/>
    </row>
    <row r="28739" spans="1:1">
      <c r="A28739" s="50"/>
    </row>
    <row r="28740" spans="1:1">
      <c r="A28740" s="50"/>
    </row>
    <row r="28741" spans="1:1">
      <c r="A28741" s="50"/>
    </row>
    <row r="28742" spans="1:1">
      <c r="A28742" s="50"/>
    </row>
    <row r="28743" spans="1:1">
      <c r="A28743" s="50"/>
    </row>
    <row r="28744" spans="1:1">
      <c r="A28744" s="50"/>
    </row>
    <row r="28745" spans="1:1">
      <c r="A28745" s="50"/>
    </row>
    <row r="28746" spans="1:1">
      <c r="A28746" s="50"/>
    </row>
    <row r="28747" spans="1:1">
      <c r="A28747" s="50"/>
    </row>
    <row r="28748" spans="1:1" ht="13.5" thickBot="1">
      <c r="A28748" s="47"/>
    </row>
    <row r="28749" spans="1:1">
      <c r="A28749" s="1"/>
    </row>
    <row r="28750" spans="1:1">
      <c r="A28750" s="24"/>
    </row>
    <row r="28751" spans="1:1">
      <c r="A28751" s="26"/>
    </row>
    <row r="28752" spans="1:1">
      <c r="A28752" s="26"/>
    </row>
    <row r="28753" spans="1:1">
      <c r="A28753" s="26"/>
    </row>
    <row r="28754" spans="1:1">
      <c r="A28754" s="26"/>
    </row>
    <row r="28755" spans="1:1">
      <c r="A28755" s="26"/>
    </row>
    <row r="28756" spans="1:1">
      <c r="A28756" s="26"/>
    </row>
    <row r="28757" spans="1:1">
      <c r="A28757" s="26"/>
    </row>
    <row r="28758" spans="1:1">
      <c r="A28758" s="26"/>
    </row>
    <row r="28759" spans="1:1">
      <c r="A28759" s="26"/>
    </row>
    <row r="28760" spans="1:1">
      <c r="A28760" s="26"/>
    </row>
    <row r="28761" spans="1:1">
      <c r="A28761" s="26"/>
    </row>
    <row r="28762" spans="1:1">
      <c r="A28762" s="26"/>
    </row>
    <row r="28763" spans="1:1">
      <c r="A28763" s="26"/>
    </row>
    <row r="28764" spans="1:1">
      <c r="A28764" s="26"/>
    </row>
    <row r="28765" spans="1:1">
      <c r="A28765" s="31"/>
    </row>
    <row r="28766" spans="1:1">
      <c r="A28766" s="24"/>
    </row>
    <row r="28767" spans="1:1">
      <c r="A28767" s="24"/>
    </row>
    <row r="28768" spans="1:1">
      <c r="A28768" s="26"/>
    </row>
    <row r="28769" spans="1:1">
      <c r="A28769" s="26"/>
    </row>
    <row r="28770" spans="1:1">
      <c r="A28770" s="26"/>
    </row>
    <row r="28771" spans="1:1">
      <c r="A28771" s="26"/>
    </row>
    <row r="28772" spans="1:1">
      <c r="A28772" s="26"/>
    </row>
    <row r="28773" spans="1:1">
      <c r="A28773" s="26"/>
    </row>
    <row r="28774" spans="1:1">
      <c r="A28774" s="26"/>
    </row>
    <row r="28775" spans="1:1">
      <c r="A28775" s="26"/>
    </row>
    <row r="28776" spans="1:1">
      <c r="A28776" s="26"/>
    </row>
    <row r="28777" spans="1:1">
      <c r="A28777" s="26"/>
    </row>
    <row r="28778" spans="1:1">
      <c r="A28778" s="26"/>
    </row>
    <row r="28779" spans="1:1">
      <c r="A28779" s="26"/>
    </row>
    <row r="28780" spans="1:1">
      <c r="A28780" s="26"/>
    </row>
    <row r="28781" spans="1:1" ht="13.5" thickBot="1">
      <c r="A28781" s="31"/>
    </row>
    <row r="28782" spans="1:1">
      <c r="A28782" s="44"/>
    </row>
    <row r="28783" spans="1:1" ht="13.5" thickBot="1">
      <c r="A28783" s="47"/>
    </row>
    <row r="28784" spans="1:1">
      <c r="A28784" s="48"/>
    </row>
    <row r="28785" spans="1:1">
      <c r="A28785" s="50"/>
    </row>
    <row r="28786" spans="1:1">
      <c r="A28786" s="50"/>
    </row>
    <row r="28787" spans="1:1">
      <c r="A28787" s="50"/>
    </row>
    <row r="28788" spans="1:1">
      <c r="A28788" s="50"/>
    </row>
    <row r="28789" spans="1:1">
      <c r="A28789" s="50"/>
    </row>
    <row r="28790" spans="1:1">
      <c r="A28790" s="50"/>
    </row>
    <row r="28791" spans="1:1">
      <c r="A28791" s="50"/>
    </row>
    <row r="28792" spans="1:1">
      <c r="A28792" s="50"/>
    </row>
    <row r="28793" spans="1:1">
      <c r="A28793" s="50"/>
    </row>
    <row r="28794" spans="1:1">
      <c r="A28794" s="50"/>
    </row>
    <row r="28795" spans="1:1">
      <c r="A28795" s="50"/>
    </row>
    <row r="28796" spans="1:1">
      <c r="A28796" s="50"/>
    </row>
    <row r="28797" spans="1:1">
      <c r="A28797" s="50"/>
    </row>
    <row r="28798" spans="1:1">
      <c r="A28798" s="50"/>
    </row>
    <row r="28799" spans="1:1">
      <c r="A28799" s="50"/>
    </row>
    <row r="28800" spans="1:1" ht="13.5" thickBot="1">
      <c r="A28800" s="47"/>
    </row>
    <row r="28801" spans="1:1">
      <c r="A28801" s="1"/>
    </row>
    <row r="28802" spans="1:1">
      <c r="A28802" s="24"/>
    </row>
    <row r="28803" spans="1:1">
      <c r="A28803" s="26"/>
    </row>
    <row r="28804" spans="1:1">
      <c r="A28804" s="26"/>
    </row>
    <row r="28805" spans="1:1">
      <c r="A28805" s="26"/>
    </row>
    <row r="28806" spans="1:1">
      <c r="A28806" s="26"/>
    </row>
    <row r="28807" spans="1:1">
      <c r="A28807" s="26"/>
    </row>
    <row r="28808" spans="1:1">
      <c r="A28808" s="26"/>
    </row>
    <row r="28809" spans="1:1">
      <c r="A28809" s="26"/>
    </row>
    <row r="28810" spans="1:1">
      <c r="A28810" s="26"/>
    </row>
    <row r="28811" spans="1:1">
      <c r="A28811" s="26"/>
    </row>
    <row r="28812" spans="1:1">
      <c r="A28812" s="26"/>
    </row>
    <row r="28813" spans="1:1">
      <c r="A28813" s="26"/>
    </row>
    <row r="28814" spans="1:1">
      <c r="A28814" s="26"/>
    </row>
    <row r="28815" spans="1:1">
      <c r="A28815" s="26"/>
    </row>
    <row r="28816" spans="1:1">
      <c r="A28816" s="26"/>
    </row>
    <row r="28817" spans="1:1">
      <c r="A28817" s="31"/>
    </row>
    <row r="28818" spans="1:1">
      <c r="A28818" s="24"/>
    </row>
    <row r="28819" spans="1:1">
      <c r="A28819" s="24"/>
    </row>
    <row r="28820" spans="1:1">
      <c r="A28820" s="26"/>
    </row>
    <row r="28821" spans="1:1">
      <c r="A28821" s="26"/>
    </row>
    <row r="28822" spans="1:1">
      <c r="A28822" s="26"/>
    </row>
    <row r="28823" spans="1:1">
      <c r="A28823" s="26"/>
    </row>
    <row r="28824" spans="1:1">
      <c r="A28824" s="26"/>
    </row>
    <row r="28825" spans="1:1">
      <c r="A28825" s="26"/>
    </row>
    <row r="28826" spans="1:1">
      <c r="A28826" s="26"/>
    </row>
    <row r="28827" spans="1:1">
      <c r="A28827" s="26"/>
    </row>
    <row r="28828" spans="1:1">
      <c r="A28828" s="26"/>
    </row>
    <row r="28829" spans="1:1">
      <c r="A28829" s="26"/>
    </row>
    <row r="28830" spans="1:1">
      <c r="A28830" s="26"/>
    </row>
    <row r="28831" spans="1:1">
      <c r="A28831" s="26"/>
    </row>
    <row r="28832" spans="1:1">
      <c r="A28832" s="26"/>
    </row>
    <row r="28833" spans="1:1" ht="13.5" thickBot="1">
      <c r="A28833" s="31"/>
    </row>
    <row r="28834" spans="1:1">
      <c r="A28834" s="44"/>
    </row>
    <row r="28835" spans="1:1" ht="13.5" thickBot="1">
      <c r="A28835" s="47"/>
    </row>
    <row r="28836" spans="1:1">
      <c r="A28836" s="48"/>
    </row>
    <row r="28837" spans="1:1">
      <c r="A28837" s="50"/>
    </row>
    <row r="28838" spans="1:1">
      <c r="A28838" s="50"/>
    </row>
    <row r="28839" spans="1:1">
      <c r="A28839" s="50"/>
    </row>
    <row r="28840" spans="1:1">
      <c r="A28840" s="50"/>
    </row>
    <row r="28841" spans="1:1">
      <c r="A28841" s="50"/>
    </row>
    <row r="28842" spans="1:1">
      <c r="A28842" s="50"/>
    </row>
    <row r="28843" spans="1:1">
      <c r="A28843" s="50"/>
    </row>
    <row r="28844" spans="1:1">
      <c r="A28844" s="50"/>
    </row>
    <row r="28845" spans="1:1">
      <c r="A28845" s="50"/>
    </row>
    <row r="28846" spans="1:1">
      <c r="A28846" s="50"/>
    </row>
    <row r="28847" spans="1:1">
      <c r="A28847" s="50"/>
    </row>
    <row r="28848" spans="1:1">
      <c r="A28848" s="50"/>
    </row>
    <row r="28849" spans="1:1">
      <c r="A28849" s="50"/>
    </row>
    <row r="28850" spans="1:1">
      <c r="A28850" s="50"/>
    </row>
    <row r="28851" spans="1:1">
      <c r="A28851" s="50"/>
    </row>
    <row r="28852" spans="1:1" ht="13.5" thickBot="1">
      <c r="A28852" s="47"/>
    </row>
    <row r="28853" spans="1:1">
      <c r="A28853" s="1"/>
    </row>
    <row r="28854" spans="1:1">
      <c r="A28854" s="24"/>
    </row>
    <row r="28855" spans="1:1">
      <c r="A28855" s="26"/>
    </row>
    <row r="28856" spans="1:1">
      <c r="A28856" s="26"/>
    </row>
    <row r="28857" spans="1:1">
      <c r="A28857" s="26"/>
    </row>
    <row r="28858" spans="1:1">
      <c r="A28858" s="26"/>
    </row>
    <row r="28859" spans="1:1">
      <c r="A28859" s="26"/>
    </row>
    <row r="28860" spans="1:1">
      <c r="A28860" s="26"/>
    </row>
    <row r="28861" spans="1:1">
      <c r="A28861" s="26"/>
    </row>
    <row r="28862" spans="1:1">
      <c r="A28862" s="26"/>
    </row>
    <row r="28863" spans="1:1">
      <c r="A28863" s="26"/>
    </row>
    <row r="28864" spans="1:1">
      <c r="A28864" s="26"/>
    </row>
    <row r="28865" spans="1:1">
      <c r="A28865" s="26"/>
    </row>
    <row r="28866" spans="1:1">
      <c r="A28866" s="26"/>
    </row>
    <row r="28867" spans="1:1">
      <c r="A28867" s="26"/>
    </row>
    <row r="28868" spans="1:1">
      <c r="A28868" s="26"/>
    </row>
    <row r="28869" spans="1:1">
      <c r="A28869" s="31"/>
    </row>
    <row r="28870" spans="1:1">
      <c r="A28870" s="24"/>
    </row>
    <row r="28871" spans="1:1">
      <c r="A28871" s="24"/>
    </row>
    <row r="28872" spans="1:1">
      <c r="A28872" s="26"/>
    </row>
    <row r="28873" spans="1:1">
      <c r="A28873" s="26"/>
    </row>
    <row r="28874" spans="1:1">
      <c r="A28874" s="26"/>
    </row>
    <row r="28875" spans="1:1">
      <c r="A28875" s="26"/>
    </row>
    <row r="28876" spans="1:1">
      <c r="A28876" s="26"/>
    </row>
    <row r="28877" spans="1:1">
      <c r="A28877" s="26"/>
    </row>
    <row r="28878" spans="1:1">
      <c r="A28878" s="26"/>
    </row>
    <row r="28879" spans="1:1">
      <c r="A28879" s="26"/>
    </row>
    <row r="28880" spans="1:1">
      <c r="A28880" s="26"/>
    </row>
    <row r="28881" spans="1:1">
      <c r="A28881" s="26"/>
    </row>
    <row r="28882" spans="1:1">
      <c r="A28882" s="26"/>
    </row>
    <row r="28883" spans="1:1">
      <c r="A28883" s="26"/>
    </row>
    <row r="28884" spans="1:1">
      <c r="A28884" s="26"/>
    </row>
    <row r="28885" spans="1:1" ht="13.5" thickBot="1">
      <c r="A28885" s="31"/>
    </row>
    <row r="28886" spans="1:1">
      <c r="A28886" s="44"/>
    </row>
    <row r="28887" spans="1:1" ht="13.5" thickBot="1">
      <c r="A28887" s="47"/>
    </row>
    <row r="28888" spans="1:1">
      <c r="A28888" s="48"/>
    </row>
    <row r="28889" spans="1:1">
      <c r="A28889" s="50"/>
    </row>
    <row r="28890" spans="1:1">
      <c r="A28890" s="50"/>
    </row>
    <row r="28891" spans="1:1">
      <c r="A28891" s="50"/>
    </row>
    <row r="28892" spans="1:1">
      <c r="A28892" s="50"/>
    </row>
    <row r="28893" spans="1:1">
      <c r="A28893" s="50"/>
    </row>
    <row r="28894" spans="1:1">
      <c r="A28894" s="50"/>
    </row>
    <row r="28895" spans="1:1">
      <c r="A28895" s="50"/>
    </row>
    <row r="28896" spans="1:1">
      <c r="A28896" s="50"/>
    </row>
    <row r="28897" spans="1:1">
      <c r="A28897" s="50"/>
    </row>
    <row r="28898" spans="1:1">
      <c r="A28898" s="50"/>
    </row>
    <row r="28899" spans="1:1">
      <c r="A28899" s="50"/>
    </row>
    <row r="28900" spans="1:1">
      <c r="A28900" s="50"/>
    </row>
    <row r="28901" spans="1:1">
      <c r="A28901" s="50"/>
    </row>
    <row r="28902" spans="1:1">
      <c r="A28902" s="50"/>
    </row>
    <row r="28903" spans="1:1">
      <c r="A28903" s="50"/>
    </row>
    <row r="28904" spans="1:1" ht="13.5" thickBot="1">
      <c r="A28904" s="47"/>
    </row>
    <row r="28905" spans="1:1">
      <c r="A28905" s="1"/>
    </row>
    <row r="28906" spans="1:1">
      <c r="A28906" s="24"/>
    </row>
    <row r="28907" spans="1:1">
      <c r="A28907" s="26"/>
    </row>
    <row r="28908" spans="1:1">
      <c r="A28908" s="26"/>
    </row>
    <row r="28909" spans="1:1">
      <c r="A28909" s="26"/>
    </row>
    <row r="28910" spans="1:1">
      <c r="A28910" s="26"/>
    </row>
    <row r="28911" spans="1:1">
      <c r="A28911" s="26"/>
    </row>
    <row r="28912" spans="1:1">
      <c r="A28912" s="26"/>
    </row>
    <row r="28913" spans="1:1">
      <c r="A28913" s="26"/>
    </row>
    <row r="28914" spans="1:1">
      <c r="A28914" s="26"/>
    </row>
    <row r="28915" spans="1:1">
      <c r="A28915" s="26"/>
    </row>
    <row r="28916" spans="1:1">
      <c r="A28916" s="26"/>
    </row>
    <row r="28917" spans="1:1">
      <c r="A28917" s="26"/>
    </row>
    <row r="28918" spans="1:1">
      <c r="A28918" s="26"/>
    </row>
    <row r="28919" spans="1:1">
      <c r="A28919" s="26"/>
    </row>
    <row r="28920" spans="1:1">
      <c r="A28920" s="26"/>
    </row>
    <row r="28921" spans="1:1">
      <c r="A28921" s="31"/>
    </row>
    <row r="28922" spans="1:1">
      <c r="A28922" s="24"/>
    </row>
    <row r="28923" spans="1:1">
      <c r="A28923" s="24"/>
    </row>
    <row r="28924" spans="1:1">
      <c r="A28924" s="26"/>
    </row>
    <row r="28925" spans="1:1">
      <c r="A28925" s="26"/>
    </row>
    <row r="28926" spans="1:1">
      <c r="A28926" s="26"/>
    </row>
    <row r="28927" spans="1:1">
      <c r="A28927" s="26"/>
    </row>
    <row r="28928" spans="1:1">
      <c r="A28928" s="26"/>
    </row>
    <row r="28929" spans="1:1">
      <c r="A28929" s="26"/>
    </row>
    <row r="28930" spans="1:1">
      <c r="A28930" s="26"/>
    </row>
    <row r="28931" spans="1:1">
      <c r="A28931" s="26"/>
    </row>
    <row r="28932" spans="1:1">
      <c r="A28932" s="26"/>
    </row>
    <row r="28933" spans="1:1">
      <c r="A28933" s="26"/>
    </row>
    <row r="28934" spans="1:1">
      <c r="A28934" s="26"/>
    </row>
    <row r="28935" spans="1:1">
      <c r="A28935" s="26"/>
    </row>
    <row r="28936" spans="1:1">
      <c r="A28936" s="26"/>
    </row>
    <row r="28937" spans="1:1" ht="13.5" thickBot="1">
      <c r="A28937" s="31"/>
    </row>
    <row r="28938" spans="1:1">
      <c r="A28938" s="44"/>
    </row>
    <row r="28939" spans="1:1" ht="13.5" thickBot="1">
      <c r="A28939" s="47"/>
    </row>
    <row r="28940" spans="1:1">
      <c r="A28940" s="48"/>
    </row>
    <row r="28941" spans="1:1">
      <c r="A28941" s="50"/>
    </row>
    <row r="28942" spans="1:1">
      <c r="A28942" s="50"/>
    </row>
    <row r="28943" spans="1:1">
      <c r="A28943" s="50"/>
    </row>
    <row r="28944" spans="1:1">
      <c r="A28944" s="50"/>
    </row>
    <row r="28945" spans="1:1">
      <c r="A28945" s="50"/>
    </row>
    <row r="28946" spans="1:1">
      <c r="A28946" s="50"/>
    </row>
    <row r="28947" spans="1:1">
      <c r="A28947" s="50"/>
    </row>
    <row r="28948" spans="1:1">
      <c r="A28948" s="50"/>
    </row>
    <row r="28949" spans="1:1">
      <c r="A28949" s="50"/>
    </row>
    <row r="28950" spans="1:1">
      <c r="A28950" s="50"/>
    </row>
    <row r="28951" spans="1:1">
      <c r="A28951" s="50"/>
    </row>
    <row r="28952" spans="1:1">
      <c r="A28952" s="50"/>
    </row>
    <row r="28953" spans="1:1">
      <c r="A28953" s="50"/>
    </row>
    <row r="28954" spans="1:1">
      <c r="A28954" s="50"/>
    </row>
    <row r="28955" spans="1:1">
      <c r="A28955" s="50"/>
    </row>
    <row r="28956" spans="1:1" ht="13.5" thickBot="1">
      <c r="A28956" s="47"/>
    </row>
    <row r="28957" spans="1:1">
      <c r="A28957" s="1"/>
    </row>
    <row r="28958" spans="1:1">
      <c r="A28958" s="24"/>
    </row>
    <row r="28959" spans="1:1">
      <c r="A28959" s="26"/>
    </row>
    <row r="28960" spans="1:1">
      <c r="A28960" s="26"/>
    </row>
    <row r="28961" spans="1:1">
      <c r="A28961" s="26"/>
    </row>
    <row r="28962" spans="1:1">
      <c r="A28962" s="26"/>
    </row>
    <row r="28963" spans="1:1">
      <c r="A28963" s="26"/>
    </row>
    <row r="28964" spans="1:1">
      <c r="A28964" s="26"/>
    </row>
    <row r="28965" spans="1:1">
      <c r="A28965" s="26"/>
    </row>
    <row r="28966" spans="1:1">
      <c r="A28966" s="26"/>
    </row>
    <row r="28967" spans="1:1">
      <c r="A28967" s="26"/>
    </row>
    <row r="28968" spans="1:1">
      <c r="A28968" s="26"/>
    </row>
    <row r="28969" spans="1:1">
      <c r="A28969" s="26"/>
    </row>
    <row r="28970" spans="1:1">
      <c r="A28970" s="26"/>
    </row>
    <row r="28971" spans="1:1">
      <c r="A28971" s="26"/>
    </row>
    <row r="28972" spans="1:1">
      <c r="A28972" s="26"/>
    </row>
    <row r="28973" spans="1:1">
      <c r="A28973" s="31"/>
    </row>
    <row r="28974" spans="1:1">
      <c r="A28974" s="24"/>
    </row>
    <row r="28975" spans="1:1">
      <c r="A28975" s="24"/>
    </row>
    <row r="28976" spans="1:1">
      <c r="A28976" s="26"/>
    </row>
    <row r="28977" spans="1:1">
      <c r="A28977" s="26"/>
    </row>
    <row r="28978" spans="1:1">
      <c r="A28978" s="26"/>
    </row>
    <row r="28979" spans="1:1">
      <c r="A28979" s="26"/>
    </row>
    <row r="28980" spans="1:1">
      <c r="A28980" s="26"/>
    </row>
    <row r="28981" spans="1:1">
      <c r="A28981" s="26"/>
    </row>
    <row r="28982" spans="1:1">
      <c r="A28982" s="26"/>
    </row>
    <row r="28983" spans="1:1">
      <c r="A28983" s="26"/>
    </row>
    <row r="28984" spans="1:1">
      <c r="A28984" s="26"/>
    </row>
    <row r="28985" spans="1:1">
      <c r="A28985" s="26"/>
    </row>
    <row r="28986" spans="1:1">
      <c r="A28986" s="26"/>
    </row>
    <row r="28987" spans="1:1">
      <c r="A28987" s="26"/>
    </row>
    <row r="28988" spans="1:1">
      <c r="A28988" s="26"/>
    </row>
    <row r="28989" spans="1:1" ht="13.5" thickBot="1">
      <c r="A28989" s="31"/>
    </row>
    <row r="28990" spans="1:1">
      <c r="A28990" s="44"/>
    </row>
    <row r="28991" spans="1:1" ht="13.5" thickBot="1">
      <c r="A28991" s="47"/>
    </row>
    <row r="28992" spans="1:1">
      <c r="A28992" s="48"/>
    </row>
    <row r="28993" spans="1:1">
      <c r="A28993" s="50"/>
    </row>
    <row r="28994" spans="1:1">
      <c r="A28994" s="50"/>
    </row>
    <row r="28995" spans="1:1">
      <c r="A28995" s="50"/>
    </row>
    <row r="28996" spans="1:1">
      <c r="A28996" s="50"/>
    </row>
    <row r="28997" spans="1:1">
      <c r="A28997" s="50"/>
    </row>
    <row r="28998" spans="1:1">
      <c r="A28998" s="50"/>
    </row>
    <row r="28999" spans="1:1">
      <c r="A28999" s="50"/>
    </row>
    <row r="29000" spans="1:1">
      <c r="A29000" s="50"/>
    </row>
    <row r="29001" spans="1:1">
      <c r="A29001" s="50"/>
    </row>
    <row r="29002" spans="1:1">
      <c r="A29002" s="50"/>
    </row>
    <row r="29003" spans="1:1">
      <c r="A29003" s="50"/>
    </row>
    <row r="29004" spans="1:1">
      <c r="A29004" s="50"/>
    </row>
    <row r="29005" spans="1:1">
      <c r="A29005" s="50"/>
    </row>
    <row r="29006" spans="1:1">
      <c r="A29006" s="50"/>
    </row>
    <row r="29007" spans="1:1">
      <c r="A29007" s="50"/>
    </row>
    <row r="29008" spans="1:1" ht="13.5" thickBot="1">
      <c r="A29008" s="47"/>
    </row>
    <row r="29009" spans="1:1">
      <c r="A29009" s="1"/>
    </row>
    <row r="29010" spans="1:1">
      <c r="A29010" s="24"/>
    </row>
    <row r="29011" spans="1:1">
      <c r="A29011" s="26"/>
    </row>
    <row r="29012" spans="1:1">
      <c r="A29012" s="26"/>
    </row>
    <row r="29013" spans="1:1">
      <c r="A29013" s="26"/>
    </row>
    <row r="29014" spans="1:1">
      <c r="A29014" s="26"/>
    </row>
    <row r="29015" spans="1:1">
      <c r="A29015" s="26"/>
    </row>
    <row r="29016" spans="1:1">
      <c r="A29016" s="26"/>
    </row>
    <row r="29017" spans="1:1">
      <c r="A29017" s="26"/>
    </row>
    <row r="29018" spans="1:1">
      <c r="A29018" s="26"/>
    </row>
    <row r="29019" spans="1:1">
      <c r="A29019" s="26"/>
    </row>
    <row r="29020" spans="1:1">
      <c r="A29020" s="26"/>
    </row>
    <row r="29021" spans="1:1">
      <c r="A29021" s="26"/>
    </row>
    <row r="29022" spans="1:1">
      <c r="A29022" s="26"/>
    </row>
    <row r="29023" spans="1:1">
      <c r="A29023" s="26"/>
    </row>
    <row r="29024" spans="1:1">
      <c r="A29024" s="26"/>
    </row>
    <row r="29025" spans="1:1">
      <c r="A29025" s="31"/>
    </row>
    <row r="29026" spans="1:1">
      <c r="A29026" s="24"/>
    </row>
    <row r="29027" spans="1:1">
      <c r="A29027" s="24"/>
    </row>
    <row r="29028" spans="1:1">
      <c r="A29028" s="26"/>
    </row>
    <row r="29029" spans="1:1">
      <c r="A29029" s="26"/>
    </row>
    <row r="29030" spans="1:1">
      <c r="A29030" s="26"/>
    </row>
    <row r="29031" spans="1:1">
      <c r="A29031" s="26"/>
    </row>
    <row r="29032" spans="1:1">
      <c r="A29032" s="26"/>
    </row>
    <row r="29033" spans="1:1">
      <c r="A29033" s="26"/>
    </row>
    <row r="29034" spans="1:1">
      <c r="A29034" s="26"/>
    </row>
    <row r="29035" spans="1:1">
      <c r="A29035" s="26"/>
    </row>
    <row r="29036" spans="1:1">
      <c r="A29036" s="26"/>
    </row>
    <row r="29037" spans="1:1">
      <c r="A29037" s="26"/>
    </row>
    <row r="29038" spans="1:1">
      <c r="A29038" s="26"/>
    </row>
    <row r="29039" spans="1:1">
      <c r="A29039" s="26"/>
    </row>
    <row r="29040" spans="1:1">
      <c r="A29040" s="26"/>
    </row>
    <row r="29041" spans="1:1" ht="13.5" thickBot="1">
      <c r="A29041" s="31"/>
    </row>
    <row r="29042" spans="1:1">
      <c r="A29042" s="44"/>
    </row>
    <row r="29043" spans="1:1" ht="13.5" thickBot="1">
      <c r="A29043" s="47"/>
    </row>
    <row r="29044" spans="1:1">
      <c r="A29044" s="48"/>
    </row>
    <row r="29045" spans="1:1">
      <c r="A29045" s="50"/>
    </row>
    <row r="29046" spans="1:1">
      <c r="A29046" s="50"/>
    </row>
    <row r="29047" spans="1:1">
      <c r="A29047" s="50"/>
    </row>
    <row r="29048" spans="1:1">
      <c r="A29048" s="50"/>
    </row>
    <row r="29049" spans="1:1">
      <c r="A29049" s="50"/>
    </row>
    <row r="29050" spans="1:1">
      <c r="A29050" s="50"/>
    </row>
    <row r="29051" spans="1:1">
      <c r="A29051" s="50"/>
    </row>
    <row r="29052" spans="1:1">
      <c r="A29052" s="50"/>
    </row>
    <row r="29053" spans="1:1">
      <c r="A29053" s="50"/>
    </row>
    <row r="29054" spans="1:1">
      <c r="A29054" s="50"/>
    </row>
    <row r="29055" spans="1:1">
      <c r="A29055" s="50"/>
    </row>
    <row r="29056" spans="1:1">
      <c r="A29056" s="50"/>
    </row>
    <row r="29057" spans="1:1">
      <c r="A29057" s="50"/>
    </row>
    <row r="29058" spans="1:1">
      <c r="A29058" s="50"/>
    </row>
    <row r="29059" spans="1:1">
      <c r="A29059" s="50"/>
    </row>
    <row r="29060" spans="1:1" ht="13.5" thickBot="1">
      <c r="A29060" s="47"/>
    </row>
    <row r="29061" spans="1:1">
      <c r="A29061" s="1"/>
    </row>
    <row r="29062" spans="1:1">
      <c r="A29062" s="24"/>
    </row>
    <row r="29063" spans="1:1">
      <c r="A29063" s="26"/>
    </row>
    <row r="29064" spans="1:1">
      <c r="A29064" s="26"/>
    </row>
    <row r="29065" spans="1:1">
      <c r="A29065" s="26"/>
    </row>
    <row r="29066" spans="1:1">
      <c r="A29066" s="26"/>
    </row>
    <row r="29067" spans="1:1">
      <c r="A29067" s="26"/>
    </row>
    <row r="29068" spans="1:1">
      <c r="A29068" s="26"/>
    </row>
    <row r="29069" spans="1:1">
      <c r="A29069" s="26"/>
    </row>
    <row r="29070" spans="1:1">
      <c r="A29070" s="26"/>
    </row>
    <row r="29071" spans="1:1">
      <c r="A29071" s="26"/>
    </row>
    <row r="29072" spans="1:1">
      <c r="A29072" s="26"/>
    </row>
    <row r="29073" spans="1:1">
      <c r="A29073" s="26"/>
    </row>
    <row r="29074" spans="1:1">
      <c r="A29074" s="26"/>
    </row>
    <row r="29075" spans="1:1">
      <c r="A29075" s="26"/>
    </row>
    <row r="29076" spans="1:1">
      <c r="A29076" s="26"/>
    </row>
    <row r="29077" spans="1:1">
      <c r="A29077" s="31"/>
    </row>
    <row r="29078" spans="1:1">
      <c r="A29078" s="24"/>
    </row>
    <row r="29079" spans="1:1">
      <c r="A29079" s="24"/>
    </row>
    <row r="29080" spans="1:1">
      <c r="A29080" s="26"/>
    </row>
    <row r="29081" spans="1:1">
      <c r="A29081" s="26"/>
    </row>
    <row r="29082" spans="1:1">
      <c r="A29082" s="26"/>
    </row>
    <row r="29083" spans="1:1">
      <c r="A29083" s="26"/>
    </row>
    <row r="29084" spans="1:1">
      <c r="A29084" s="26"/>
    </row>
    <row r="29085" spans="1:1">
      <c r="A29085" s="26"/>
    </row>
    <row r="29086" spans="1:1">
      <c r="A29086" s="26"/>
    </row>
    <row r="29087" spans="1:1">
      <c r="A29087" s="26"/>
    </row>
    <row r="29088" spans="1:1">
      <c r="A29088" s="26"/>
    </row>
    <row r="29089" spans="1:1">
      <c r="A29089" s="26"/>
    </row>
    <row r="29090" spans="1:1">
      <c r="A29090" s="26"/>
    </row>
    <row r="29091" spans="1:1">
      <c r="A29091" s="26"/>
    </row>
    <row r="29092" spans="1:1">
      <c r="A29092" s="26"/>
    </row>
    <row r="29093" spans="1:1" ht="13.5" thickBot="1">
      <c r="A29093" s="31"/>
    </row>
    <row r="29094" spans="1:1">
      <c r="A29094" s="44"/>
    </row>
    <row r="29095" spans="1:1" ht="13.5" thickBot="1">
      <c r="A29095" s="47"/>
    </row>
    <row r="29096" spans="1:1">
      <c r="A29096" s="48"/>
    </row>
    <row r="29097" spans="1:1">
      <c r="A29097" s="50"/>
    </row>
    <row r="29098" spans="1:1">
      <c r="A29098" s="50"/>
    </row>
    <row r="29099" spans="1:1">
      <c r="A29099" s="50"/>
    </row>
    <row r="29100" spans="1:1">
      <c r="A29100" s="50"/>
    </row>
    <row r="29101" spans="1:1">
      <c r="A29101" s="50"/>
    </row>
    <row r="29102" spans="1:1">
      <c r="A29102" s="50"/>
    </row>
    <row r="29103" spans="1:1">
      <c r="A29103" s="50"/>
    </row>
    <row r="29104" spans="1:1">
      <c r="A29104" s="50"/>
    </row>
    <row r="29105" spans="1:1">
      <c r="A29105" s="50"/>
    </row>
    <row r="29106" spans="1:1">
      <c r="A29106" s="50"/>
    </row>
    <row r="29107" spans="1:1">
      <c r="A29107" s="50"/>
    </row>
    <row r="29108" spans="1:1">
      <c r="A29108" s="50"/>
    </row>
    <row r="29109" spans="1:1">
      <c r="A29109" s="50"/>
    </row>
    <row r="29110" spans="1:1">
      <c r="A29110" s="50"/>
    </row>
    <row r="29111" spans="1:1">
      <c r="A29111" s="50"/>
    </row>
    <row r="29112" spans="1:1" ht="13.5" thickBot="1">
      <c r="A29112" s="47"/>
    </row>
    <row r="29113" spans="1:1">
      <c r="A29113" s="1"/>
    </row>
    <row r="29114" spans="1:1">
      <c r="A29114" s="24"/>
    </row>
    <row r="29115" spans="1:1">
      <c r="A29115" s="26"/>
    </row>
    <row r="29116" spans="1:1">
      <c r="A29116" s="26"/>
    </row>
    <row r="29117" spans="1:1">
      <c r="A29117" s="26"/>
    </row>
    <row r="29118" spans="1:1">
      <c r="A29118" s="26"/>
    </row>
    <row r="29119" spans="1:1">
      <c r="A29119" s="26"/>
    </row>
    <row r="29120" spans="1:1">
      <c r="A29120" s="26"/>
    </row>
    <row r="29121" spans="1:1">
      <c r="A29121" s="26"/>
    </row>
    <row r="29122" spans="1:1">
      <c r="A29122" s="26"/>
    </row>
    <row r="29123" spans="1:1">
      <c r="A29123" s="26"/>
    </row>
    <row r="29124" spans="1:1">
      <c r="A29124" s="26"/>
    </row>
    <row r="29125" spans="1:1">
      <c r="A29125" s="26"/>
    </row>
    <row r="29126" spans="1:1">
      <c r="A29126" s="26"/>
    </row>
    <row r="29127" spans="1:1">
      <c r="A29127" s="26"/>
    </row>
    <row r="29128" spans="1:1">
      <c r="A29128" s="26"/>
    </row>
    <row r="29129" spans="1:1">
      <c r="A29129" s="31"/>
    </row>
    <row r="29130" spans="1:1">
      <c r="A29130" s="24"/>
    </row>
    <row r="29131" spans="1:1">
      <c r="A29131" s="24"/>
    </row>
    <row r="29132" spans="1:1">
      <c r="A29132" s="26"/>
    </row>
    <row r="29133" spans="1:1">
      <c r="A29133" s="26"/>
    </row>
    <row r="29134" spans="1:1">
      <c r="A29134" s="26"/>
    </row>
    <row r="29135" spans="1:1">
      <c r="A29135" s="26"/>
    </row>
    <row r="29136" spans="1:1">
      <c r="A29136" s="26"/>
    </row>
    <row r="29137" spans="1:1">
      <c r="A29137" s="26"/>
    </row>
    <row r="29138" spans="1:1">
      <c r="A29138" s="26"/>
    </row>
    <row r="29139" spans="1:1">
      <c r="A29139" s="26"/>
    </row>
    <row r="29140" spans="1:1">
      <c r="A29140" s="26"/>
    </row>
    <row r="29141" spans="1:1">
      <c r="A29141" s="26"/>
    </row>
    <row r="29142" spans="1:1">
      <c r="A29142" s="26"/>
    </row>
    <row r="29143" spans="1:1">
      <c r="A29143" s="26"/>
    </row>
    <row r="29144" spans="1:1">
      <c r="A29144" s="26"/>
    </row>
    <row r="29145" spans="1:1" ht="13.5" thickBot="1">
      <c r="A29145" s="31"/>
    </row>
    <row r="29146" spans="1:1">
      <c r="A29146" s="44"/>
    </row>
    <row r="29147" spans="1:1" ht="13.5" thickBot="1">
      <c r="A29147" s="47"/>
    </row>
    <row r="29148" spans="1:1">
      <c r="A29148" s="48"/>
    </row>
    <row r="29149" spans="1:1">
      <c r="A29149" s="50"/>
    </row>
    <row r="29150" spans="1:1">
      <c r="A29150" s="50"/>
    </row>
    <row r="29151" spans="1:1">
      <c r="A29151" s="50"/>
    </row>
    <row r="29152" spans="1:1">
      <c r="A29152" s="50"/>
    </row>
    <row r="29153" spans="1:1">
      <c r="A29153" s="50"/>
    </row>
    <row r="29154" spans="1:1">
      <c r="A29154" s="50"/>
    </row>
    <row r="29155" spans="1:1">
      <c r="A29155" s="50"/>
    </row>
    <row r="29156" spans="1:1">
      <c r="A29156" s="50"/>
    </row>
    <row r="29157" spans="1:1">
      <c r="A29157" s="50"/>
    </row>
    <row r="29158" spans="1:1">
      <c r="A29158" s="50"/>
    </row>
    <row r="29159" spans="1:1">
      <c r="A29159" s="50"/>
    </row>
    <row r="29160" spans="1:1">
      <c r="A29160" s="50"/>
    </row>
    <row r="29161" spans="1:1">
      <c r="A29161" s="50"/>
    </row>
    <row r="29162" spans="1:1">
      <c r="A29162" s="50"/>
    </row>
    <row r="29163" spans="1:1">
      <c r="A29163" s="50"/>
    </row>
    <row r="29164" spans="1:1" ht="13.5" thickBot="1">
      <c r="A29164" s="47"/>
    </row>
    <row r="29165" spans="1:1">
      <c r="A29165" s="1"/>
    </row>
    <row r="29166" spans="1:1">
      <c r="A29166" s="24"/>
    </row>
    <row r="29167" spans="1:1">
      <c r="A29167" s="26"/>
    </row>
    <row r="29168" spans="1:1">
      <c r="A29168" s="26"/>
    </row>
    <row r="29169" spans="1:1">
      <c r="A29169" s="26"/>
    </row>
    <row r="29170" spans="1:1">
      <c r="A29170" s="26"/>
    </row>
    <row r="29171" spans="1:1">
      <c r="A29171" s="26"/>
    </row>
    <row r="29172" spans="1:1">
      <c r="A29172" s="26"/>
    </row>
    <row r="29173" spans="1:1">
      <c r="A29173" s="26"/>
    </row>
    <row r="29174" spans="1:1">
      <c r="A29174" s="26"/>
    </row>
    <row r="29175" spans="1:1">
      <c r="A29175" s="26"/>
    </row>
    <row r="29176" spans="1:1">
      <c r="A29176" s="26"/>
    </row>
    <row r="29177" spans="1:1">
      <c r="A29177" s="26"/>
    </row>
    <row r="29178" spans="1:1">
      <c r="A29178" s="26"/>
    </row>
    <row r="29179" spans="1:1">
      <c r="A29179" s="26"/>
    </row>
    <row r="29180" spans="1:1">
      <c r="A29180" s="26"/>
    </row>
    <row r="29181" spans="1:1">
      <c r="A29181" s="31"/>
    </row>
    <row r="29182" spans="1:1">
      <c r="A29182" s="24"/>
    </row>
    <row r="29183" spans="1:1">
      <c r="A29183" s="24"/>
    </row>
    <row r="29184" spans="1:1">
      <c r="A29184" s="26"/>
    </row>
    <row r="29185" spans="1:1">
      <c r="A29185" s="26"/>
    </row>
    <row r="29186" spans="1:1">
      <c r="A29186" s="26"/>
    </row>
    <row r="29187" spans="1:1">
      <c r="A29187" s="26"/>
    </row>
    <row r="29188" spans="1:1">
      <c r="A29188" s="26"/>
    </row>
    <row r="29189" spans="1:1">
      <c r="A29189" s="26"/>
    </row>
    <row r="29190" spans="1:1">
      <c r="A29190" s="26"/>
    </row>
    <row r="29191" spans="1:1">
      <c r="A29191" s="26"/>
    </row>
    <row r="29192" spans="1:1">
      <c r="A29192" s="26"/>
    </row>
    <row r="29193" spans="1:1">
      <c r="A29193" s="26"/>
    </row>
    <row r="29194" spans="1:1">
      <c r="A29194" s="26"/>
    </row>
    <row r="29195" spans="1:1">
      <c r="A29195" s="26"/>
    </row>
    <row r="29196" spans="1:1">
      <c r="A29196" s="26"/>
    </row>
    <row r="29197" spans="1:1" ht="13.5" thickBot="1">
      <c r="A29197" s="31"/>
    </row>
    <row r="29198" spans="1:1">
      <c r="A29198" s="44"/>
    </row>
    <row r="29199" spans="1:1" ht="13.5" thickBot="1">
      <c r="A29199" s="47"/>
    </row>
    <row r="29200" spans="1:1">
      <c r="A29200" s="48"/>
    </row>
    <row r="29201" spans="1:1">
      <c r="A29201" s="50"/>
    </row>
    <row r="29202" spans="1:1">
      <c r="A29202" s="50"/>
    </row>
    <row r="29203" spans="1:1">
      <c r="A29203" s="50"/>
    </row>
    <row r="29204" spans="1:1">
      <c r="A29204" s="50"/>
    </row>
    <row r="29205" spans="1:1">
      <c r="A29205" s="50"/>
    </row>
    <row r="29206" spans="1:1">
      <c r="A29206" s="50"/>
    </row>
    <row r="29207" spans="1:1">
      <c r="A29207" s="50"/>
    </row>
    <row r="29208" spans="1:1">
      <c r="A29208" s="50"/>
    </row>
    <row r="29209" spans="1:1">
      <c r="A29209" s="50"/>
    </row>
    <row r="29210" spans="1:1">
      <c r="A29210" s="50"/>
    </row>
    <row r="29211" spans="1:1">
      <c r="A29211" s="50"/>
    </row>
    <row r="29212" spans="1:1">
      <c r="A29212" s="50"/>
    </row>
    <row r="29213" spans="1:1">
      <c r="A29213" s="50"/>
    </row>
    <row r="29214" spans="1:1">
      <c r="A29214" s="50"/>
    </row>
    <row r="29215" spans="1:1">
      <c r="A29215" s="50"/>
    </row>
    <row r="29216" spans="1:1" ht="13.5" thickBot="1">
      <c r="A29216" s="47"/>
    </row>
    <row r="29217" spans="1:1">
      <c r="A29217" s="1"/>
    </row>
    <row r="29218" spans="1:1">
      <c r="A29218" s="24"/>
    </row>
    <row r="29219" spans="1:1">
      <c r="A29219" s="26"/>
    </row>
    <row r="29220" spans="1:1">
      <c r="A29220" s="26"/>
    </row>
    <row r="29221" spans="1:1">
      <c r="A29221" s="26"/>
    </row>
    <row r="29222" spans="1:1">
      <c r="A29222" s="26"/>
    </row>
    <row r="29223" spans="1:1">
      <c r="A29223" s="26"/>
    </row>
    <row r="29224" spans="1:1">
      <c r="A29224" s="26"/>
    </row>
    <row r="29225" spans="1:1">
      <c r="A29225" s="26"/>
    </row>
    <row r="29226" spans="1:1">
      <c r="A29226" s="26"/>
    </row>
    <row r="29227" spans="1:1">
      <c r="A29227" s="26"/>
    </row>
    <row r="29228" spans="1:1">
      <c r="A29228" s="26"/>
    </row>
    <row r="29229" spans="1:1">
      <c r="A29229" s="26"/>
    </row>
    <row r="29230" spans="1:1">
      <c r="A29230" s="26"/>
    </row>
    <row r="29231" spans="1:1">
      <c r="A29231" s="26"/>
    </row>
    <row r="29232" spans="1:1">
      <c r="A29232" s="26"/>
    </row>
    <row r="29233" spans="1:1">
      <c r="A29233" s="31"/>
    </row>
    <row r="29234" spans="1:1">
      <c r="A29234" s="24"/>
    </row>
    <row r="29235" spans="1:1">
      <c r="A29235" s="24"/>
    </row>
    <row r="29236" spans="1:1">
      <c r="A29236" s="26"/>
    </row>
    <row r="29237" spans="1:1">
      <c r="A29237" s="26"/>
    </row>
    <row r="29238" spans="1:1">
      <c r="A29238" s="26"/>
    </row>
    <row r="29239" spans="1:1">
      <c r="A29239" s="26"/>
    </row>
    <row r="29240" spans="1:1">
      <c r="A29240" s="26"/>
    </row>
    <row r="29241" spans="1:1">
      <c r="A29241" s="26"/>
    </row>
    <row r="29242" spans="1:1">
      <c r="A29242" s="26"/>
    </row>
    <row r="29243" spans="1:1">
      <c r="A29243" s="26"/>
    </row>
    <row r="29244" spans="1:1">
      <c r="A29244" s="26"/>
    </row>
    <row r="29245" spans="1:1">
      <c r="A29245" s="26"/>
    </row>
    <row r="29246" spans="1:1">
      <c r="A29246" s="26"/>
    </row>
    <row r="29247" spans="1:1">
      <c r="A29247" s="26"/>
    </row>
    <row r="29248" spans="1:1">
      <c r="A29248" s="26"/>
    </row>
    <row r="29249" spans="1:1" ht="13.5" thickBot="1">
      <c r="A29249" s="31"/>
    </row>
    <row r="29250" spans="1:1">
      <c r="A29250" s="44"/>
    </row>
    <row r="29251" spans="1:1" ht="13.5" thickBot="1">
      <c r="A29251" s="47"/>
    </row>
    <row r="29252" spans="1:1">
      <c r="A29252" s="48"/>
    </row>
    <row r="29253" spans="1:1">
      <c r="A29253" s="50"/>
    </row>
    <row r="29254" spans="1:1">
      <c r="A29254" s="50"/>
    </row>
    <row r="29255" spans="1:1">
      <c r="A29255" s="50"/>
    </row>
    <row r="29256" spans="1:1">
      <c r="A29256" s="50"/>
    </row>
    <row r="29257" spans="1:1">
      <c r="A29257" s="50"/>
    </row>
    <row r="29258" spans="1:1">
      <c r="A29258" s="50"/>
    </row>
    <row r="29259" spans="1:1">
      <c r="A29259" s="50"/>
    </row>
    <row r="29260" spans="1:1">
      <c r="A29260" s="50"/>
    </row>
    <row r="29261" spans="1:1">
      <c r="A29261" s="50"/>
    </row>
    <row r="29262" spans="1:1">
      <c r="A29262" s="50"/>
    </row>
    <row r="29263" spans="1:1">
      <c r="A29263" s="50"/>
    </row>
    <row r="29264" spans="1:1">
      <c r="A29264" s="50"/>
    </row>
    <row r="29265" spans="1:1">
      <c r="A29265" s="50"/>
    </row>
    <row r="29266" spans="1:1">
      <c r="A29266" s="50"/>
    </row>
    <row r="29267" spans="1:1">
      <c r="A29267" s="50"/>
    </row>
    <row r="29268" spans="1:1" ht="13.5" thickBot="1">
      <c r="A29268" s="47"/>
    </row>
    <row r="29269" spans="1:1">
      <c r="A29269" s="1"/>
    </row>
    <row r="29270" spans="1:1">
      <c r="A29270" s="24"/>
    </row>
    <row r="29271" spans="1:1">
      <c r="A29271" s="26"/>
    </row>
    <row r="29272" spans="1:1">
      <c r="A29272" s="26"/>
    </row>
    <row r="29273" spans="1:1">
      <c r="A29273" s="26"/>
    </row>
    <row r="29274" spans="1:1">
      <c r="A29274" s="26"/>
    </row>
    <row r="29275" spans="1:1">
      <c r="A29275" s="26"/>
    </row>
    <row r="29276" spans="1:1">
      <c r="A29276" s="26"/>
    </row>
    <row r="29277" spans="1:1">
      <c r="A29277" s="26"/>
    </row>
    <row r="29278" spans="1:1">
      <c r="A29278" s="26"/>
    </row>
    <row r="29279" spans="1:1">
      <c r="A29279" s="26"/>
    </row>
    <row r="29280" spans="1:1">
      <c r="A29280" s="26"/>
    </row>
    <row r="29281" spans="1:1">
      <c r="A29281" s="26"/>
    </row>
    <row r="29282" spans="1:1">
      <c r="A29282" s="26"/>
    </row>
    <row r="29283" spans="1:1">
      <c r="A29283" s="26"/>
    </row>
    <row r="29284" spans="1:1">
      <c r="A29284" s="26"/>
    </row>
    <row r="29285" spans="1:1">
      <c r="A29285" s="31"/>
    </row>
    <row r="29286" spans="1:1">
      <c r="A29286" s="24"/>
    </row>
    <row r="29287" spans="1:1">
      <c r="A29287" s="24"/>
    </row>
    <row r="29288" spans="1:1">
      <c r="A29288" s="26"/>
    </row>
    <row r="29289" spans="1:1">
      <c r="A29289" s="26"/>
    </row>
    <row r="29290" spans="1:1">
      <c r="A29290" s="26"/>
    </row>
    <row r="29291" spans="1:1">
      <c r="A29291" s="26"/>
    </row>
    <row r="29292" spans="1:1">
      <c r="A29292" s="26"/>
    </row>
    <row r="29293" spans="1:1">
      <c r="A29293" s="26"/>
    </row>
    <row r="29294" spans="1:1">
      <c r="A29294" s="26"/>
    </row>
    <row r="29295" spans="1:1">
      <c r="A29295" s="26"/>
    </row>
    <row r="29296" spans="1:1">
      <c r="A29296" s="26"/>
    </row>
    <row r="29297" spans="1:1">
      <c r="A29297" s="26"/>
    </row>
    <row r="29298" spans="1:1">
      <c r="A29298" s="26"/>
    </row>
    <row r="29299" spans="1:1">
      <c r="A29299" s="26"/>
    </row>
    <row r="29300" spans="1:1">
      <c r="A29300" s="26"/>
    </row>
    <row r="29301" spans="1:1" ht="13.5" thickBot="1">
      <c r="A29301" s="31"/>
    </row>
    <row r="29302" spans="1:1">
      <c r="A29302" s="44"/>
    </row>
    <row r="29303" spans="1:1" ht="13.5" thickBot="1">
      <c r="A29303" s="47"/>
    </row>
    <row r="29304" spans="1:1">
      <c r="A29304" s="48"/>
    </row>
    <row r="29305" spans="1:1">
      <c r="A29305" s="50"/>
    </row>
    <row r="29306" spans="1:1">
      <c r="A29306" s="50"/>
    </row>
    <row r="29307" spans="1:1">
      <c r="A29307" s="50"/>
    </row>
    <row r="29308" spans="1:1">
      <c r="A29308" s="50"/>
    </row>
    <row r="29309" spans="1:1">
      <c r="A29309" s="50"/>
    </row>
    <row r="29310" spans="1:1">
      <c r="A29310" s="50"/>
    </row>
    <row r="29311" spans="1:1">
      <c r="A29311" s="50"/>
    </row>
    <row r="29312" spans="1:1">
      <c r="A29312" s="50"/>
    </row>
    <row r="29313" spans="1:1">
      <c r="A29313" s="50"/>
    </row>
    <row r="29314" spans="1:1">
      <c r="A29314" s="50"/>
    </row>
    <row r="29315" spans="1:1">
      <c r="A29315" s="50"/>
    </row>
    <row r="29316" spans="1:1">
      <c r="A29316" s="50"/>
    </row>
    <row r="29317" spans="1:1">
      <c r="A29317" s="50"/>
    </row>
    <row r="29318" spans="1:1">
      <c r="A29318" s="50"/>
    </row>
    <row r="29319" spans="1:1">
      <c r="A29319" s="50"/>
    </row>
    <row r="29320" spans="1:1" ht="13.5" thickBot="1">
      <c r="A29320" s="47"/>
    </row>
    <row r="29321" spans="1:1">
      <c r="A29321" s="1"/>
    </row>
    <row r="29322" spans="1:1">
      <c r="A29322" s="24"/>
    </row>
    <row r="29323" spans="1:1">
      <c r="A29323" s="26"/>
    </row>
    <row r="29324" spans="1:1">
      <c r="A29324" s="26"/>
    </row>
    <row r="29325" spans="1:1">
      <c r="A29325" s="26"/>
    </row>
    <row r="29326" spans="1:1">
      <c r="A29326" s="26"/>
    </row>
    <row r="29327" spans="1:1">
      <c r="A29327" s="26"/>
    </row>
    <row r="29328" spans="1:1">
      <c r="A29328" s="26"/>
    </row>
    <row r="29329" spans="1:1">
      <c r="A29329" s="26"/>
    </row>
    <row r="29330" spans="1:1">
      <c r="A29330" s="26"/>
    </row>
    <row r="29331" spans="1:1">
      <c r="A29331" s="26"/>
    </row>
    <row r="29332" spans="1:1">
      <c r="A29332" s="26"/>
    </row>
    <row r="29333" spans="1:1">
      <c r="A29333" s="26"/>
    </row>
    <row r="29334" spans="1:1">
      <c r="A29334" s="26"/>
    </row>
    <row r="29335" spans="1:1">
      <c r="A29335" s="26"/>
    </row>
    <row r="29336" spans="1:1">
      <c r="A29336" s="26"/>
    </row>
    <row r="29337" spans="1:1">
      <c r="A29337" s="31"/>
    </row>
    <row r="29338" spans="1:1">
      <c r="A29338" s="24"/>
    </row>
    <row r="29339" spans="1:1">
      <c r="A29339" s="24"/>
    </row>
    <row r="29340" spans="1:1">
      <c r="A29340" s="26"/>
    </row>
    <row r="29341" spans="1:1">
      <c r="A29341" s="26"/>
    </row>
    <row r="29342" spans="1:1">
      <c r="A29342" s="26"/>
    </row>
    <row r="29343" spans="1:1">
      <c r="A29343" s="26"/>
    </row>
    <row r="29344" spans="1:1">
      <c r="A29344" s="26"/>
    </row>
    <row r="29345" spans="1:1">
      <c r="A29345" s="26"/>
    </row>
    <row r="29346" spans="1:1">
      <c r="A29346" s="26"/>
    </row>
    <row r="29347" spans="1:1">
      <c r="A29347" s="26"/>
    </row>
    <row r="29348" spans="1:1">
      <c r="A29348" s="26"/>
    </row>
    <row r="29349" spans="1:1">
      <c r="A29349" s="26"/>
    </row>
    <row r="29350" spans="1:1">
      <c r="A29350" s="26"/>
    </row>
    <row r="29351" spans="1:1">
      <c r="A29351" s="26"/>
    </row>
    <row r="29352" spans="1:1">
      <c r="A29352" s="26"/>
    </row>
    <row r="29353" spans="1:1" ht="13.5" thickBot="1">
      <c r="A29353" s="31"/>
    </row>
    <row r="29354" spans="1:1">
      <c r="A29354" s="44"/>
    </row>
    <row r="29355" spans="1:1" ht="13.5" thickBot="1">
      <c r="A29355" s="47"/>
    </row>
    <row r="29356" spans="1:1">
      <c r="A29356" s="48"/>
    </row>
    <row r="29357" spans="1:1">
      <c r="A29357" s="50"/>
    </row>
    <row r="29358" spans="1:1">
      <c r="A29358" s="50"/>
    </row>
    <row r="29359" spans="1:1">
      <c r="A29359" s="50"/>
    </row>
    <row r="29360" spans="1:1">
      <c r="A29360" s="50"/>
    </row>
    <row r="29361" spans="1:1">
      <c r="A29361" s="50"/>
    </row>
    <row r="29362" spans="1:1">
      <c r="A29362" s="50"/>
    </row>
    <row r="29363" spans="1:1">
      <c r="A29363" s="50"/>
    </row>
    <row r="29364" spans="1:1">
      <c r="A29364" s="50"/>
    </row>
    <row r="29365" spans="1:1">
      <c r="A29365" s="50"/>
    </row>
    <row r="29366" spans="1:1">
      <c r="A29366" s="50"/>
    </row>
    <row r="29367" spans="1:1">
      <c r="A29367" s="50"/>
    </row>
    <row r="29368" spans="1:1">
      <c r="A29368" s="50"/>
    </row>
    <row r="29369" spans="1:1">
      <c r="A29369" s="50"/>
    </row>
    <row r="29370" spans="1:1">
      <c r="A29370" s="50"/>
    </row>
    <row r="29371" spans="1:1">
      <c r="A29371" s="50"/>
    </row>
    <row r="29372" spans="1:1" ht="13.5" thickBot="1">
      <c r="A29372" s="47"/>
    </row>
    <row r="29373" spans="1:1">
      <c r="A29373" s="1"/>
    </row>
    <row r="29374" spans="1:1">
      <c r="A29374" s="24"/>
    </row>
    <row r="29375" spans="1:1">
      <c r="A29375" s="26"/>
    </row>
    <row r="29376" spans="1:1">
      <c r="A29376" s="26"/>
    </row>
    <row r="29377" spans="1:1">
      <c r="A29377" s="26"/>
    </row>
    <row r="29378" spans="1:1">
      <c r="A29378" s="26"/>
    </row>
    <row r="29379" spans="1:1">
      <c r="A29379" s="26"/>
    </row>
    <row r="29380" spans="1:1">
      <c r="A29380" s="26"/>
    </row>
    <row r="29381" spans="1:1">
      <c r="A29381" s="26"/>
    </row>
    <row r="29382" spans="1:1">
      <c r="A29382" s="26"/>
    </row>
    <row r="29383" spans="1:1">
      <c r="A29383" s="26"/>
    </row>
    <row r="29384" spans="1:1">
      <c r="A29384" s="26"/>
    </row>
    <row r="29385" spans="1:1">
      <c r="A29385" s="26"/>
    </row>
    <row r="29386" spans="1:1">
      <c r="A29386" s="26"/>
    </row>
    <row r="29387" spans="1:1">
      <c r="A29387" s="26"/>
    </row>
    <row r="29388" spans="1:1">
      <c r="A29388" s="26"/>
    </row>
    <row r="29389" spans="1:1">
      <c r="A29389" s="31"/>
    </row>
    <row r="29390" spans="1:1">
      <c r="A29390" s="24"/>
    </row>
    <row r="29391" spans="1:1">
      <c r="A29391" s="24"/>
    </row>
    <row r="29392" spans="1:1">
      <c r="A29392" s="26"/>
    </row>
    <row r="29393" spans="1:1">
      <c r="A29393" s="26"/>
    </row>
    <row r="29394" spans="1:1">
      <c r="A29394" s="26"/>
    </row>
    <row r="29395" spans="1:1">
      <c r="A29395" s="26"/>
    </row>
    <row r="29396" spans="1:1">
      <c r="A29396" s="26"/>
    </row>
    <row r="29397" spans="1:1">
      <c r="A29397" s="26"/>
    </row>
    <row r="29398" spans="1:1">
      <c r="A29398" s="26"/>
    </row>
    <row r="29399" spans="1:1">
      <c r="A29399" s="26"/>
    </row>
    <row r="29400" spans="1:1">
      <c r="A29400" s="26"/>
    </row>
    <row r="29401" spans="1:1">
      <c r="A29401" s="26"/>
    </row>
    <row r="29402" spans="1:1">
      <c r="A29402" s="26"/>
    </row>
    <row r="29403" spans="1:1">
      <c r="A29403" s="26"/>
    </row>
    <row r="29404" spans="1:1">
      <c r="A29404" s="26"/>
    </row>
    <row r="29405" spans="1:1" ht="13.5" thickBot="1">
      <c r="A29405" s="31"/>
    </row>
    <row r="29406" spans="1:1">
      <c r="A29406" s="44"/>
    </row>
    <row r="29407" spans="1:1" ht="13.5" thickBot="1">
      <c r="A29407" s="47"/>
    </row>
    <row r="29408" spans="1:1">
      <c r="A29408" s="48"/>
    </row>
    <row r="29409" spans="1:1">
      <c r="A29409" s="50"/>
    </row>
    <row r="29410" spans="1:1">
      <c r="A29410" s="50"/>
    </row>
    <row r="29411" spans="1:1">
      <c r="A29411" s="50"/>
    </row>
    <row r="29412" spans="1:1">
      <c r="A29412" s="50"/>
    </row>
    <row r="29413" spans="1:1">
      <c r="A29413" s="50"/>
    </row>
    <row r="29414" spans="1:1">
      <c r="A29414" s="50"/>
    </row>
    <row r="29415" spans="1:1">
      <c r="A29415" s="50"/>
    </row>
    <row r="29416" spans="1:1">
      <c r="A29416" s="50"/>
    </row>
    <row r="29417" spans="1:1">
      <c r="A29417" s="50"/>
    </row>
    <row r="29418" spans="1:1">
      <c r="A29418" s="50"/>
    </row>
    <row r="29419" spans="1:1">
      <c r="A29419" s="50"/>
    </row>
    <row r="29420" spans="1:1">
      <c r="A29420" s="50"/>
    </row>
    <row r="29421" spans="1:1">
      <c r="A29421" s="50"/>
    </row>
    <row r="29422" spans="1:1">
      <c r="A29422" s="50"/>
    </row>
    <row r="29423" spans="1:1">
      <c r="A29423" s="50"/>
    </row>
    <row r="29424" spans="1:1" ht="13.5" thickBot="1">
      <c r="A29424" s="47"/>
    </row>
    <row r="29425" spans="1:1">
      <c r="A29425" s="1"/>
    </row>
    <row r="29426" spans="1:1">
      <c r="A29426" s="24"/>
    </row>
    <row r="29427" spans="1:1">
      <c r="A29427" s="26"/>
    </row>
    <row r="29428" spans="1:1">
      <c r="A29428" s="26"/>
    </row>
    <row r="29429" spans="1:1">
      <c r="A29429" s="26"/>
    </row>
    <row r="29430" spans="1:1">
      <c r="A29430" s="26"/>
    </row>
    <row r="29431" spans="1:1">
      <c r="A29431" s="26"/>
    </row>
    <row r="29432" spans="1:1">
      <c r="A29432" s="26"/>
    </row>
    <row r="29433" spans="1:1">
      <c r="A29433" s="26"/>
    </row>
    <row r="29434" spans="1:1">
      <c r="A29434" s="26"/>
    </row>
    <row r="29435" spans="1:1">
      <c r="A29435" s="26"/>
    </row>
    <row r="29436" spans="1:1">
      <c r="A29436" s="26"/>
    </row>
    <row r="29437" spans="1:1">
      <c r="A29437" s="26"/>
    </row>
    <row r="29438" spans="1:1">
      <c r="A29438" s="26"/>
    </row>
    <row r="29439" spans="1:1">
      <c r="A29439" s="26"/>
    </row>
    <row r="29440" spans="1:1">
      <c r="A29440" s="26"/>
    </row>
    <row r="29441" spans="1:1">
      <c r="A29441" s="31"/>
    </row>
    <row r="29442" spans="1:1">
      <c r="A29442" s="24"/>
    </row>
    <row r="29443" spans="1:1">
      <c r="A29443" s="24"/>
    </row>
    <row r="29444" spans="1:1">
      <c r="A29444" s="26"/>
    </row>
    <row r="29445" spans="1:1">
      <c r="A29445" s="26"/>
    </row>
    <row r="29446" spans="1:1">
      <c r="A29446" s="26"/>
    </row>
    <row r="29447" spans="1:1">
      <c r="A29447" s="26"/>
    </row>
    <row r="29448" spans="1:1">
      <c r="A29448" s="26"/>
    </row>
    <row r="29449" spans="1:1">
      <c r="A29449" s="26"/>
    </row>
    <row r="29450" spans="1:1">
      <c r="A29450" s="26"/>
    </row>
    <row r="29451" spans="1:1">
      <c r="A29451" s="26"/>
    </row>
    <row r="29452" spans="1:1">
      <c r="A29452" s="26"/>
    </row>
    <row r="29453" spans="1:1">
      <c r="A29453" s="26"/>
    </row>
    <row r="29454" spans="1:1">
      <c r="A29454" s="26"/>
    </row>
    <row r="29455" spans="1:1">
      <c r="A29455" s="26"/>
    </row>
    <row r="29456" spans="1:1">
      <c r="A29456" s="26"/>
    </row>
    <row r="29457" spans="1:1" ht="13.5" thickBot="1">
      <c r="A29457" s="31"/>
    </row>
    <row r="29458" spans="1:1">
      <c r="A29458" s="44"/>
    </row>
    <row r="29459" spans="1:1" ht="13.5" thickBot="1">
      <c r="A29459" s="47"/>
    </row>
    <row r="29460" spans="1:1">
      <c r="A29460" s="48"/>
    </row>
    <row r="29461" spans="1:1">
      <c r="A29461" s="50"/>
    </row>
    <row r="29462" spans="1:1">
      <c r="A29462" s="50"/>
    </row>
    <row r="29463" spans="1:1">
      <c r="A29463" s="50"/>
    </row>
    <row r="29464" spans="1:1">
      <c r="A29464" s="50"/>
    </row>
    <row r="29465" spans="1:1">
      <c r="A29465" s="50"/>
    </row>
    <row r="29466" spans="1:1">
      <c r="A29466" s="50"/>
    </row>
    <row r="29467" spans="1:1">
      <c r="A29467" s="50"/>
    </row>
    <row r="29468" spans="1:1">
      <c r="A29468" s="50"/>
    </row>
    <row r="29469" spans="1:1">
      <c r="A29469" s="50"/>
    </row>
    <row r="29470" spans="1:1">
      <c r="A29470" s="50"/>
    </row>
    <row r="29471" spans="1:1">
      <c r="A29471" s="50"/>
    </row>
    <row r="29472" spans="1:1">
      <c r="A29472" s="50"/>
    </row>
    <row r="29473" spans="1:1">
      <c r="A29473" s="50"/>
    </row>
    <row r="29474" spans="1:1">
      <c r="A29474" s="50"/>
    </row>
    <row r="29475" spans="1:1">
      <c r="A29475" s="50"/>
    </row>
    <row r="29476" spans="1:1" ht="13.5" thickBot="1">
      <c r="A29476" s="47"/>
    </row>
    <row r="29477" spans="1:1">
      <c r="A29477" s="1"/>
    </row>
    <row r="29478" spans="1:1">
      <c r="A29478" s="24"/>
    </row>
    <row r="29479" spans="1:1">
      <c r="A29479" s="26"/>
    </row>
    <row r="29480" spans="1:1">
      <c r="A29480" s="26"/>
    </row>
    <row r="29481" spans="1:1">
      <c r="A29481" s="26"/>
    </row>
    <row r="29482" spans="1:1">
      <c r="A29482" s="26"/>
    </row>
    <row r="29483" spans="1:1">
      <c r="A29483" s="26"/>
    </row>
    <row r="29484" spans="1:1">
      <c r="A29484" s="26"/>
    </row>
    <row r="29485" spans="1:1">
      <c r="A29485" s="26"/>
    </row>
    <row r="29486" spans="1:1">
      <c r="A29486" s="26"/>
    </row>
    <row r="29487" spans="1:1">
      <c r="A29487" s="26"/>
    </row>
    <row r="29488" spans="1:1">
      <c r="A29488" s="26"/>
    </row>
    <row r="29489" spans="1:1">
      <c r="A29489" s="26"/>
    </row>
    <row r="29490" spans="1:1">
      <c r="A29490" s="26"/>
    </row>
    <row r="29491" spans="1:1">
      <c r="A29491" s="26"/>
    </row>
    <row r="29492" spans="1:1">
      <c r="A29492" s="26"/>
    </row>
    <row r="29493" spans="1:1">
      <c r="A29493" s="31"/>
    </row>
    <row r="29494" spans="1:1">
      <c r="A29494" s="24"/>
    </row>
    <row r="29495" spans="1:1">
      <c r="A29495" s="24"/>
    </row>
    <row r="29496" spans="1:1">
      <c r="A29496" s="26"/>
    </row>
    <row r="29497" spans="1:1">
      <c r="A29497" s="26"/>
    </row>
    <row r="29498" spans="1:1">
      <c r="A29498" s="26"/>
    </row>
    <row r="29499" spans="1:1">
      <c r="A29499" s="26"/>
    </row>
    <row r="29500" spans="1:1">
      <c r="A29500" s="26"/>
    </row>
    <row r="29501" spans="1:1">
      <c r="A29501" s="26"/>
    </row>
    <row r="29502" spans="1:1">
      <c r="A29502" s="26"/>
    </row>
    <row r="29503" spans="1:1">
      <c r="A29503" s="26"/>
    </row>
    <row r="29504" spans="1:1">
      <c r="A29504" s="26"/>
    </row>
    <row r="29505" spans="1:1">
      <c r="A29505" s="26"/>
    </row>
    <row r="29506" spans="1:1">
      <c r="A29506" s="26"/>
    </row>
    <row r="29507" spans="1:1">
      <c r="A29507" s="26"/>
    </row>
    <row r="29508" spans="1:1">
      <c r="A29508" s="26"/>
    </row>
    <row r="29509" spans="1:1" ht="13.5" thickBot="1">
      <c r="A29509" s="31"/>
    </row>
    <row r="29510" spans="1:1">
      <c r="A29510" s="44"/>
    </row>
    <row r="29511" spans="1:1" ht="13.5" thickBot="1">
      <c r="A29511" s="47"/>
    </row>
    <row r="29512" spans="1:1">
      <c r="A29512" s="48"/>
    </row>
    <row r="29513" spans="1:1">
      <c r="A29513" s="50"/>
    </row>
    <row r="29514" spans="1:1">
      <c r="A29514" s="50"/>
    </row>
    <row r="29515" spans="1:1">
      <c r="A29515" s="50"/>
    </row>
    <row r="29516" spans="1:1">
      <c r="A29516" s="50"/>
    </row>
    <row r="29517" spans="1:1">
      <c r="A29517" s="50"/>
    </row>
    <row r="29518" spans="1:1">
      <c r="A29518" s="50"/>
    </row>
    <row r="29519" spans="1:1">
      <c r="A29519" s="50"/>
    </row>
    <row r="29520" spans="1:1">
      <c r="A29520" s="50"/>
    </row>
    <row r="29521" spans="1:1">
      <c r="A29521" s="50"/>
    </row>
    <row r="29522" spans="1:1">
      <c r="A29522" s="50"/>
    </row>
    <row r="29523" spans="1:1">
      <c r="A29523" s="50"/>
    </row>
    <row r="29524" spans="1:1">
      <c r="A29524" s="50"/>
    </row>
    <row r="29525" spans="1:1">
      <c r="A29525" s="50"/>
    </row>
    <row r="29526" spans="1:1">
      <c r="A29526" s="50"/>
    </row>
    <row r="29527" spans="1:1">
      <c r="A29527" s="50"/>
    </row>
    <row r="29528" spans="1:1" ht="13.5" thickBot="1">
      <c r="A29528" s="47"/>
    </row>
    <row r="29529" spans="1:1">
      <c r="A29529" s="1"/>
    </row>
    <row r="29530" spans="1:1">
      <c r="A29530" s="24"/>
    </row>
    <row r="29531" spans="1:1">
      <c r="A29531" s="26"/>
    </row>
    <row r="29532" spans="1:1">
      <c r="A29532" s="26"/>
    </row>
    <row r="29533" spans="1:1">
      <c r="A29533" s="26"/>
    </row>
    <row r="29534" spans="1:1">
      <c r="A29534" s="26"/>
    </row>
    <row r="29535" spans="1:1">
      <c r="A29535" s="26"/>
    </row>
    <row r="29536" spans="1:1">
      <c r="A29536" s="26"/>
    </row>
    <row r="29537" spans="1:1">
      <c r="A29537" s="26"/>
    </row>
    <row r="29538" spans="1:1">
      <c r="A29538" s="26"/>
    </row>
    <row r="29539" spans="1:1">
      <c r="A29539" s="26"/>
    </row>
    <row r="29540" spans="1:1">
      <c r="A29540" s="26"/>
    </row>
    <row r="29541" spans="1:1">
      <c r="A29541" s="26"/>
    </row>
    <row r="29542" spans="1:1">
      <c r="A29542" s="26"/>
    </row>
    <row r="29543" spans="1:1">
      <c r="A29543" s="26"/>
    </row>
    <row r="29544" spans="1:1">
      <c r="A29544" s="26"/>
    </row>
    <row r="29545" spans="1:1">
      <c r="A29545" s="31"/>
    </row>
    <row r="29546" spans="1:1">
      <c r="A29546" s="24"/>
    </row>
    <row r="29547" spans="1:1">
      <c r="A29547" s="24"/>
    </row>
    <row r="29548" spans="1:1">
      <c r="A29548" s="26"/>
    </row>
    <row r="29549" spans="1:1">
      <c r="A29549" s="26"/>
    </row>
    <row r="29550" spans="1:1">
      <c r="A29550" s="26"/>
    </row>
    <row r="29551" spans="1:1">
      <c r="A29551" s="26"/>
    </row>
    <row r="29552" spans="1:1">
      <c r="A29552" s="26"/>
    </row>
    <row r="29553" spans="1:1">
      <c r="A29553" s="26"/>
    </row>
    <row r="29554" spans="1:1">
      <c r="A29554" s="26"/>
    </row>
    <row r="29555" spans="1:1">
      <c r="A29555" s="26"/>
    </row>
    <row r="29556" spans="1:1">
      <c r="A29556" s="26"/>
    </row>
    <row r="29557" spans="1:1">
      <c r="A29557" s="26"/>
    </row>
    <row r="29558" spans="1:1">
      <c r="A29558" s="26"/>
    </row>
    <row r="29559" spans="1:1">
      <c r="A29559" s="26"/>
    </row>
    <row r="29560" spans="1:1">
      <c r="A29560" s="26"/>
    </row>
    <row r="29561" spans="1:1" ht="13.5" thickBot="1">
      <c r="A29561" s="31"/>
    </row>
    <row r="29562" spans="1:1">
      <c r="A29562" s="44"/>
    </row>
    <row r="29563" spans="1:1" ht="13.5" thickBot="1">
      <c r="A29563" s="47"/>
    </row>
    <row r="29564" spans="1:1">
      <c r="A29564" s="48"/>
    </row>
    <row r="29565" spans="1:1">
      <c r="A29565" s="50"/>
    </row>
    <row r="29566" spans="1:1">
      <c r="A29566" s="50"/>
    </row>
    <row r="29567" spans="1:1">
      <c r="A29567" s="50"/>
    </row>
    <row r="29568" spans="1:1">
      <c r="A29568" s="50"/>
    </row>
    <row r="29569" spans="1:1">
      <c r="A29569" s="50"/>
    </row>
    <row r="29570" spans="1:1">
      <c r="A29570" s="50"/>
    </row>
    <row r="29571" spans="1:1">
      <c r="A29571" s="50"/>
    </row>
    <row r="29572" spans="1:1">
      <c r="A29572" s="50"/>
    </row>
    <row r="29573" spans="1:1">
      <c r="A29573" s="50"/>
    </row>
    <row r="29574" spans="1:1">
      <c r="A29574" s="50"/>
    </row>
    <row r="29575" spans="1:1">
      <c r="A29575" s="50"/>
    </row>
    <row r="29576" spans="1:1">
      <c r="A29576" s="50"/>
    </row>
    <row r="29577" spans="1:1">
      <c r="A29577" s="50"/>
    </row>
    <row r="29578" spans="1:1">
      <c r="A29578" s="50"/>
    </row>
    <row r="29579" spans="1:1">
      <c r="A29579" s="50"/>
    </row>
    <row r="29580" spans="1:1" ht="13.5" thickBot="1">
      <c r="A29580" s="47"/>
    </row>
    <row r="29581" spans="1:1">
      <c r="A29581" s="1"/>
    </row>
    <row r="29582" spans="1:1">
      <c r="A29582" s="24"/>
    </row>
    <row r="29583" spans="1:1">
      <c r="A29583" s="26"/>
    </row>
    <row r="29584" spans="1:1">
      <c r="A29584" s="26"/>
    </row>
    <row r="29585" spans="1:1">
      <c r="A29585" s="26"/>
    </row>
    <row r="29586" spans="1:1">
      <c r="A29586" s="26"/>
    </row>
    <row r="29587" spans="1:1">
      <c r="A29587" s="26"/>
    </row>
    <row r="29588" spans="1:1">
      <c r="A29588" s="26"/>
    </row>
    <row r="29589" spans="1:1">
      <c r="A29589" s="26"/>
    </row>
    <row r="29590" spans="1:1">
      <c r="A29590" s="26"/>
    </row>
    <row r="29591" spans="1:1">
      <c r="A29591" s="26"/>
    </row>
    <row r="29592" spans="1:1">
      <c r="A29592" s="26"/>
    </row>
    <row r="29593" spans="1:1">
      <c r="A29593" s="26"/>
    </row>
    <row r="29594" spans="1:1">
      <c r="A29594" s="26"/>
    </row>
    <row r="29595" spans="1:1">
      <c r="A29595" s="26"/>
    </row>
    <row r="29596" spans="1:1">
      <c r="A29596" s="26"/>
    </row>
    <row r="29597" spans="1:1">
      <c r="A29597" s="31"/>
    </row>
    <row r="29598" spans="1:1">
      <c r="A29598" s="24"/>
    </row>
    <row r="29599" spans="1:1">
      <c r="A29599" s="24"/>
    </row>
    <row r="29600" spans="1:1">
      <c r="A29600" s="26"/>
    </row>
    <row r="29601" spans="1:1">
      <c r="A29601" s="26"/>
    </row>
    <row r="29602" spans="1:1">
      <c r="A29602" s="26"/>
    </row>
    <row r="29603" spans="1:1">
      <c r="A29603" s="26"/>
    </row>
    <row r="29604" spans="1:1">
      <c r="A29604" s="26"/>
    </row>
    <row r="29605" spans="1:1">
      <c r="A29605" s="26"/>
    </row>
    <row r="29606" spans="1:1">
      <c r="A29606" s="26"/>
    </row>
    <row r="29607" spans="1:1">
      <c r="A29607" s="26"/>
    </row>
    <row r="29608" spans="1:1">
      <c r="A29608" s="26"/>
    </row>
    <row r="29609" spans="1:1">
      <c r="A29609" s="26"/>
    </row>
    <row r="29610" spans="1:1">
      <c r="A29610" s="26"/>
    </row>
    <row r="29611" spans="1:1">
      <c r="A29611" s="26"/>
    </row>
    <row r="29612" spans="1:1">
      <c r="A29612" s="26"/>
    </row>
    <row r="29613" spans="1:1" ht="13.5" thickBot="1">
      <c r="A29613" s="31"/>
    </row>
    <row r="29614" spans="1:1">
      <c r="A29614" s="44"/>
    </row>
    <row r="29615" spans="1:1" ht="13.5" thickBot="1">
      <c r="A29615" s="47"/>
    </row>
    <row r="29616" spans="1:1">
      <c r="A29616" s="48"/>
    </row>
    <row r="29617" spans="1:1">
      <c r="A29617" s="50"/>
    </row>
    <row r="29618" spans="1:1">
      <c r="A29618" s="50"/>
    </row>
    <row r="29619" spans="1:1">
      <c r="A29619" s="50"/>
    </row>
    <row r="29620" spans="1:1">
      <c r="A29620" s="50"/>
    </row>
    <row r="29621" spans="1:1">
      <c r="A29621" s="50"/>
    </row>
    <row r="29622" spans="1:1">
      <c r="A29622" s="50"/>
    </row>
    <row r="29623" spans="1:1">
      <c r="A29623" s="50"/>
    </row>
    <row r="29624" spans="1:1">
      <c r="A29624" s="50"/>
    </row>
    <row r="29625" spans="1:1">
      <c r="A29625" s="50"/>
    </row>
    <row r="29626" spans="1:1">
      <c r="A29626" s="50"/>
    </row>
    <row r="29627" spans="1:1">
      <c r="A29627" s="50"/>
    </row>
    <row r="29628" spans="1:1">
      <c r="A29628" s="50"/>
    </row>
    <row r="29629" spans="1:1">
      <c r="A29629" s="50"/>
    </row>
    <row r="29630" spans="1:1">
      <c r="A29630" s="50"/>
    </row>
    <row r="29631" spans="1:1">
      <c r="A29631" s="50"/>
    </row>
    <row r="29632" spans="1:1" ht="13.5" thickBot="1">
      <c r="A29632" s="47"/>
    </row>
    <row r="29633" spans="1:1">
      <c r="A29633" s="1"/>
    </row>
    <row r="29634" spans="1:1">
      <c r="A29634" s="24"/>
    </row>
    <row r="29635" spans="1:1">
      <c r="A29635" s="26"/>
    </row>
    <row r="29636" spans="1:1">
      <c r="A29636" s="26"/>
    </row>
    <row r="29637" spans="1:1">
      <c r="A29637" s="26"/>
    </row>
    <row r="29638" spans="1:1">
      <c r="A29638" s="26"/>
    </row>
    <row r="29639" spans="1:1">
      <c r="A29639" s="26"/>
    </row>
    <row r="29640" spans="1:1">
      <c r="A29640" s="26"/>
    </row>
    <row r="29641" spans="1:1">
      <c r="A29641" s="26"/>
    </row>
    <row r="29642" spans="1:1">
      <c r="A29642" s="26"/>
    </row>
    <row r="29643" spans="1:1">
      <c r="A29643" s="26"/>
    </row>
    <row r="29644" spans="1:1">
      <c r="A29644" s="26"/>
    </row>
    <row r="29645" spans="1:1">
      <c r="A29645" s="26"/>
    </row>
    <row r="29646" spans="1:1">
      <c r="A29646" s="26"/>
    </row>
    <row r="29647" spans="1:1">
      <c r="A29647" s="26"/>
    </row>
    <row r="29648" spans="1:1">
      <c r="A29648" s="26"/>
    </row>
    <row r="29649" spans="1:1">
      <c r="A29649" s="31"/>
    </row>
    <row r="29650" spans="1:1">
      <c r="A29650" s="24"/>
    </row>
    <row r="29651" spans="1:1">
      <c r="A29651" s="24"/>
    </row>
    <row r="29652" spans="1:1">
      <c r="A29652" s="26"/>
    </row>
    <row r="29653" spans="1:1">
      <c r="A29653" s="26"/>
    </row>
    <row r="29654" spans="1:1">
      <c r="A29654" s="26"/>
    </row>
    <row r="29655" spans="1:1">
      <c r="A29655" s="26"/>
    </row>
    <row r="29656" spans="1:1">
      <c r="A29656" s="26"/>
    </row>
    <row r="29657" spans="1:1">
      <c r="A29657" s="26"/>
    </row>
    <row r="29658" spans="1:1">
      <c r="A29658" s="26"/>
    </row>
    <row r="29659" spans="1:1">
      <c r="A29659" s="26"/>
    </row>
    <row r="29660" spans="1:1">
      <c r="A29660" s="26"/>
    </row>
    <row r="29661" spans="1:1">
      <c r="A29661" s="26"/>
    </row>
    <row r="29662" spans="1:1">
      <c r="A29662" s="26"/>
    </row>
    <row r="29663" spans="1:1">
      <c r="A29663" s="26"/>
    </row>
    <row r="29664" spans="1:1">
      <c r="A29664" s="26"/>
    </row>
    <row r="29665" spans="1:1" ht="13.5" thickBot="1">
      <c r="A29665" s="31"/>
    </row>
    <row r="29666" spans="1:1">
      <c r="A29666" s="44"/>
    </row>
    <row r="29667" spans="1:1" ht="13.5" thickBot="1">
      <c r="A29667" s="47"/>
    </row>
    <row r="29668" spans="1:1">
      <c r="A29668" s="48"/>
    </row>
    <row r="29669" spans="1:1">
      <c r="A29669" s="50"/>
    </row>
    <row r="29670" spans="1:1">
      <c r="A29670" s="50"/>
    </row>
    <row r="29671" spans="1:1">
      <c r="A29671" s="50"/>
    </row>
    <row r="29672" spans="1:1">
      <c r="A29672" s="50"/>
    </row>
    <row r="29673" spans="1:1">
      <c r="A29673" s="50"/>
    </row>
    <row r="29674" spans="1:1">
      <c r="A29674" s="50"/>
    </row>
    <row r="29675" spans="1:1">
      <c r="A29675" s="50"/>
    </row>
    <row r="29676" spans="1:1">
      <c r="A29676" s="50"/>
    </row>
    <row r="29677" spans="1:1">
      <c r="A29677" s="50"/>
    </row>
    <row r="29678" spans="1:1">
      <c r="A29678" s="50"/>
    </row>
    <row r="29679" spans="1:1">
      <c r="A29679" s="50"/>
    </row>
    <row r="29680" spans="1:1">
      <c r="A29680" s="50"/>
    </row>
    <row r="29681" spans="1:1">
      <c r="A29681" s="50"/>
    </row>
    <row r="29682" spans="1:1">
      <c r="A29682" s="50"/>
    </row>
    <row r="29683" spans="1:1">
      <c r="A29683" s="50"/>
    </row>
    <row r="29684" spans="1:1" ht="13.5" thickBot="1">
      <c r="A29684" s="47"/>
    </row>
    <row r="29685" spans="1:1">
      <c r="A29685" s="1"/>
    </row>
    <row r="29686" spans="1:1">
      <c r="A29686" s="24"/>
    </row>
    <row r="29687" spans="1:1">
      <c r="A29687" s="26"/>
    </row>
    <row r="29688" spans="1:1">
      <c r="A29688" s="26"/>
    </row>
    <row r="29689" spans="1:1">
      <c r="A29689" s="26"/>
    </row>
    <row r="29690" spans="1:1">
      <c r="A29690" s="26"/>
    </row>
    <row r="29691" spans="1:1">
      <c r="A29691" s="26"/>
    </row>
    <row r="29692" spans="1:1">
      <c r="A29692" s="26"/>
    </row>
    <row r="29693" spans="1:1">
      <c r="A29693" s="26"/>
    </row>
    <row r="29694" spans="1:1">
      <c r="A29694" s="26"/>
    </row>
    <row r="29695" spans="1:1">
      <c r="A29695" s="26"/>
    </row>
    <row r="29696" spans="1:1">
      <c r="A29696" s="26"/>
    </row>
    <row r="29697" spans="1:1">
      <c r="A29697" s="26"/>
    </row>
    <row r="29698" spans="1:1">
      <c r="A29698" s="26"/>
    </row>
    <row r="29699" spans="1:1">
      <c r="A29699" s="26"/>
    </row>
    <row r="29700" spans="1:1">
      <c r="A29700" s="26"/>
    </row>
    <row r="29701" spans="1:1">
      <c r="A29701" s="31"/>
    </row>
    <row r="29702" spans="1:1">
      <c r="A29702" s="24"/>
    </row>
    <row r="29703" spans="1:1">
      <c r="A29703" s="24"/>
    </row>
    <row r="29704" spans="1:1">
      <c r="A29704" s="26"/>
    </row>
    <row r="29705" spans="1:1">
      <c r="A29705" s="26"/>
    </row>
    <row r="29706" spans="1:1">
      <c r="A29706" s="26"/>
    </row>
    <row r="29707" spans="1:1">
      <c r="A29707" s="26"/>
    </row>
    <row r="29708" spans="1:1">
      <c r="A29708" s="26"/>
    </row>
    <row r="29709" spans="1:1">
      <c r="A29709" s="26"/>
    </row>
    <row r="29710" spans="1:1">
      <c r="A29710" s="26"/>
    </row>
    <row r="29711" spans="1:1">
      <c r="A29711" s="26"/>
    </row>
    <row r="29712" spans="1:1">
      <c r="A29712" s="26"/>
    </row>
    <row r="29713" spans="1:1">
      <c r="A29713" s="26"/>
    </row>
    <row r="29714" spans="1:1">
      <c r="A29714" s="26"/>
    </row>
    <row r="29715" spans="1:1">
      <c r="A29715" s="26"/>
    </row>
    <row r="29716" spans="1:1">
      <c r="A29716" s="26"/>
    </row>
    <row r="29717" spans="1:1" ht="13.5" thickBot="1">
      <c r="A29717" s="31"/>
    </row>
    <row r="29718" spans="1:1">
      <c r="A29718" s="44"/>
    </row>
    <row r="29719" spans="1:1" ht="13.5" thickBot="1">
      <c r="A29719" s="47"/>
    </row>
    <row r="29720" spans="1:1">
      <c r="A29720" s="48"/>
    </row>
    <row r="29721" spans="1:1">
      <c r="A29721" s="50"/>
    </row>
    <row r="29722" spans="1:1">
      <c r="A29722" s="50"/>
    </row>
    <row r="29723" spans="1:1">
      <c r="A29723" s="50"/>
    </row>
    <row r="29724" spans="1:1">
      <c r="A29724" s="50"/>
    </row>
    <row r="29725" spans="1:1">
      <c r="A29725" s="50"/>
    </row>
    <row r="29726" spans="1:1">
      <c r="A29726" s="50"/>
    </row>
    <row r="29727" spans="1:1">
      <c r="A29727" s="50"/>
    </row>
    <row r="29728" spans="1:1">
      <c r="A29728" s="50"/>
    </row>
    <row r="29729" spans="1:1">
      <c r="A29729" s="50"/>
    </row>
    <row r="29730" spans="1:1">
      <c r="A29730" s="50"/>
    </row>
    <row r="29731" spans="1:1">
      <c r="A29731" s="50"/>
    </row>
    <row r="29732" spans="1:1">
      <c r="A29732" s="50"/>
    </row>
    <row r="29733" spans="1:1">
      <c r="A29733" s="50"/>
    </row>
    <row r="29734" spans="1:1">
      <c r="A29734" s="50"/>
    </row>
    <row r="29735" spans="1:1">
      <c r="A29735" s="50"/>
    </row>
    <row r="29736" spans="1:1" ht="13.5" thickBot="1">
      <c r="A29736" s="47"/>
    </row>
    <row r="29737" spans="1:1">
      <c r="A29737" s="1"/>
    </row>
    <row r="29738" spans="1:1">
      <c r="A29738" s="24"/>
    </row>
    <row r="29739" spans="1:1">
      <c r="A29739" s="26"/>
    </row>
    <row r="29740" spans="1:1">
      <c r="A29740" s="26"/>
    </row>
    <row r="29741" spans="1:1">
      <c r="A29741" s="26"/>
    </row>
    <row r="29742" spans="1:1">
      <c r="A29742" s="26"/>
    </row>
    <row r="29743" spans="1:1">
      <c r="A29743" s="26"/>
    </row>
    <row r="29744" spans="1:1">
      <c r="A29744" s="26"/>
    </row>
    <row r="29745" spans="1:1">
      <c r="A29745" s="26"/>
    </row>
    <row r="29746" spans="1:1">
      <c r="A29746" s="26"/>
    </row>
    <row r="29747" spans="1:1">
      <c r="A29747" s="26"/>
    </row>
    <row r="29748" spans="1:1">
      <c r="A29748" s="26"/>
    </row>
    <row r="29749" spans="1:1">
      <c r="A29749" s="26"/>
    </row>
    <row r="29750" spans="1:1">
      <c r="A29750" s="26"/>
    </row>
    <row r="29751" spans="1:1">
      <c r="A29751" s="26"/>
    </row>
    <row r="29752" spans="1:1">
      <c r="A29752" s="26"/>
    </row>
    <row r="29753" spans="1:1">
      <c r="A29753" s="31"/>
    </row>
    <row r="29754" spans="1:1">
      <c r="A29754" s="24"/>
    </row>
    <row r="29755" spans="1:1">
      <c r="A29755" s="24"/>
    </row>
    <row r="29756" spans="1:1">
      <c r="A29756" s="26"/>
    </row>
    <row r="29757" spans="1:1">
      <c r="A29757" s="26"/>
    </row>
    <row r="29758" spans="1:1">
      <c r="A29758" s="26"/>
    </row>
    <row r="29759" spans="1:1">
      <c r="A29759" s="26"/>
    </row>
    <row r="29760" spans="1:1">
      <c r="A29760" s="26"/>
    </row>
    <row r="29761" spans="1:1">
      <c r="A29761" s="26"/>
    </row>
    <row r="29762" spans="1:1">
      <c r="A29762" s="26"/>
    </row>
    <row r="29763" spans="1:1">
      <c r="A29763" s="26"/>
    </row>
    <row r="29764" spans="1:1">
      <c r="A29764" s="26"/>
    </row>
    <row r="29765" spans="1:1">
      <c r="A29765" s="26"/>
    </row>
    <row r="29766" spans="1:1">
      <c r="A29766" s="26"/>
    </row>
    <row r="29767" spans="1:1">
      <c r="A29767" s="26"/>
    </row>
    <row r="29768" spans="1:1">
      <c r="A29768" s="26"/>
    </row>
    <row r="29769" spans="1:1" ht="13.5" thickBot="1">
      <c r="A29769" s="31"/>
    </row>
    <row r="29770" spans="1:1">
      <c r="A29770" s="44"/>
    </row>
    <row r="29771" spans="1:1" ht="13.5" thickBot="1">
      <c r="A29771" s="47"/>
    </row>
    <row r="29772" spans="1:1">
      <c r="A29772" s="48"/>
    </row>
    <row r="29773" spans="1:1">
      <c r="A29773" s="50"/>
    </row>
    <row r="29774" spans="1:1">
      <c r="A29774" s="50"/>
    </row>
    <row r="29775" spans="1:1">
      <c r="A29775" s="50"/>
    </row>
    <row r="29776" spans="1:1">
      <c r="A29776" s="50"/>
    </row>
    <row r="29777" spans="1:1">
      <c r="A29777" s="50"/>
    </row>
    <row r="29778" spans="1:1">
      <c r="A29778" s="50"/>
    </row>
    <row r="29779" spans="1:1">
      <c r="A29779" s="50"/>
    </row>
    <row r="29780" spans="1:1">
      <c r="A29780" s="50"/>
    </row>
    <row r="29781" spans="1:1">
      <c r="A29781" s="50"/>
    </row>
    <row r="29782" spans="1:1">
      <c r="A29782" s="50"/>
    </row>
    <row r="29783" spans="1:1">
      <c r="A29783" s="50"/>
    </row>
    <row r="29784" spans="1:1">
      <c r="A29784" s="50"/>
    </row>
    <row r="29785" spans="1:1">
      <c r="A29785" s="50"/>
    </row>
    <row r="29786" spans="1:1">
      <c r="A29786" s="50"/>
    </row>
    <row r="29787" spans="1:1">
      <c r="A29787" s="50"/>
    </row>
    <row r="29788" spans="1:1" ht="13.5" thickBot="1">
      <c r="A29788" s="47"/>
    </row>
    <row r="29789" spans="1:1">
      <c r="A29789" s="1"/>
    </row>
    <row r="29790" spans="1:1">
      <c r="A29790" s="24"/>
    </row>
    <row r="29791" spans="1:1">
      <c r="A29791" s="26"/>
    </row>
    <row r="29792" spans="1:1">
      <c r="A29792" s="26"/>
    </row>
    <row r="29793" spans="1:1">
      <c r="A29793" s="26"/>
    </row>
    <row r="29794" spans="1:1">
      <c r="A29794" s="26"/>
    </row>
    <row r="29795" spans="1:1">
      <c r="A29795" s="26"/>
    </row>
    <row r="29796" spans="1:1">
      <c r="A29796" s="26"/>
    </row>
    <row r="29797" spans="1:1">
      <c r="A29797" s="26"/>
    </row>
    <row r="29798" spans="1:1">
      <c r="A29798" s="26"/>
    </row>
    <row r="29799" spans="1:1">
      <c r="A29799" s="26"/>
    </row>
    <row r="29800" spans="1:1">
      <c r="A29800" s="26"/>
    </row>
    <row r="29801" spans="1:1">
      <c r="A29801" s="26"/>
    </row>
    <row r="29802" spans="1:1">
      <c r="A29802" s="26"/>
    </row>
    <row r="29803" spans="1:1">
      <c r="A29803" s="26"/>
    </row>
    <row r="29804" spans="1:1">
      <c r="A29804" s="26"/>
    </row>
    <row r="29805" spans="1:1">
      <c r="A29805" s="31"/>
    </row>
    <row r="29806" spans="1:1">
      <c r="A29806" s="24"/>
    </row>
    <row r="29807" spans="1:1">
      <c r="A29807" s="24"/>
    </row>
    <row r="29808" spans="1:1">
      <c r="A29808" s="26"/>
    </row>
    <row r="29809" spans="1:1">
      <c r="A29809" s="26"/>
    </row>
    <row r="29810" spans="1:1">
      <c r="A29810" s="26"/>
    </row>
    <row r="29811" spans="1:1">
      <c r="A29811" s="26"/>
    </row>
    <row r="29812" spans="1:1">
      <c r="A29812" s="26"/>
    </row>
    <row r="29813" spans="1:1">
      <c r="A29813" s="26"/>
    </row>
    <row r="29814" spans="1:1">
      <c r="A29814" s="26"/>
    </row>
    <row r="29815" spans="1:1">
      <c r="A29815" s="26"/>
    </row>
    <row r="29816" spans="1:1">
      <c r="A29816" s="26"/>
    </row>
    <row r="29817" spans="1:1">
      <c r="A29817" s="26"/>
    </row>
    <row r="29818" spans="1:1">
      <c r="A29818" s="26"/>
    </row>
    <row r="29819" spans="1:1">
      <c r="A29819" s="26"/>
    </row>
    <row r="29820" spans="1:1">
      <c r="A29820" s="26"/>
    </row>
    <row r="29821" spans="1:1" ht="13.5" thickBot="1">
      <c r="A29821" s="31"/>
    </row>
    <row r="29822" spans="1:1">
      <c r="A29822" s="44"/>
    </row>
    <row r="29823" spans="1:1" ht="13.5" thickBot="1">
      <c r="A29823" s="47"/>
    </row>
    <row r="29824" spans="1:1">
      <c r="A29824" s="48"/>
    </row>
    <row r="29825" spans="1:1">
      <c r="A29825" s="50"/>
    </row>
    <row r="29826" spans="1:1">
      <c r="A29826" s="50"/>
    </row>
    <row r="29827" spans="1:1">
      <c r="A29827" s="50"/>
    </row>
    <row r="29828" spans="1:1">
      <c r="A29828" s="50"/>
    </row>
    <row r="29829" spans="1:1">
      <c r="A29829" s="50"/>
    </row>
    <row r="29830" spans="1:1">
      <c r="A29830" s="50"/>
    </row>
    <row r="29831" spans="1:1">
      <c r="A29831" s="50"/>
    </row>
    <row r="29832" spans="1:1">
      <c r="A29832" s="50"/>
    </row>
    <row r="29833" spans="1:1">
      <c r="A29833" s="50"/>
    </row>
    <row r="29834" spans="1:1">
      <c r="A29834" s="50"/>
    </row>
    <row r="29835" spans="1:1">
      <c r="A29835" s="50"/>
    </row>
    <row r="29836" spans="1:1">
      <c r="A29836" s="50"/>
    </row>
    <row r="29837" spans="1:1">
      <c r="A29837" s="50"/>
    </row>
    <row r="29838" spans="1:1">
      <c r="A29838" s="50"/>
    </row>
    <row r="29839" spans="1:1">
      <c r="A29839" s="50"/>
    </row>
    <row r="29840" spans="1:1" ht="13.5" thickBot="1">
      <c r="A29840" s="47"/>
    </row>
    <row r="29841" spans="1:1">
      <c r="A29841" s="1"/>
    </row>
    <row r="29842" spans="1:1">
      <c r="A29842" s="24"/>
    </row>
    <row r="29843" spans="1:1">
      <c r="A29843" s="26"/>
    </row>
    <row r="29844" spans="1:1">
      <c r="A29844" s="26"/>
    </row>
    <row r="29845" spans="1:1">
      <c r="A29845" s="26"/>
    </row>
    <row r="29846" spans="1:1">
      <c r="A29846" s="26"/>
    </row>
    <row r="29847" spans="1:1">
      <c r="A29847" s="26"/>
    </row>
    <row r="29848" spans="1:1">
      <c r="A29848" s="26"/>
    </row>
    <row r="29849" spans="1:1">
      <c r="A29849" s="26"/>
    </row>
    <row r="29850" spans="1:1">
      <c r="A29850" s="26"/>
    </row>
    <row r="29851" spans="1:1">
      <c r="A29851" s="26"/>
    </row>
    <row r="29852" spans="1:1">
      <c r="A29852" s="26"/>
    </row>
    <row r="29853" spans="1:1">
      <c r="A29853" s="26"/>
    </row>
    <row r="29854" spans="1:1">
      <c r="A29854" s="26"/>
    </row>
    <row r="29855" spans="1:1">
      <c r="A29855" s="26"/>
    </row>
    <row r="29856" spans="1:1">
      <c r="A29856" s="26"/>
    </row>
    <row r="29857" spans="1:1">
      <c r="A29857" s="31"/>
    </row>
    <row r="29858" spans="1:1">
      <c r="A29858" s="24"/>
    </row>
    <row r="29859" spans="1:1">
      <c r="A29859" s="24"/>
    </row>
    <row r="29860" spans="1:1">
      <c r="A29860" s="26"/>
    </row>
    <row r="29861" spans="1:1">
      <c r="A29861" s="26"/>
    </row>
    <row r="29862" spans="1:1">
      <c r="A29862" s="26"/>
    </row>
    <row r="29863" spans="1:1">
      <c r="A29863" s="26"/>
    </row>
    <row r="29864" spans="1:1">
      <c r="A29864" s="26"/>
    </row>
    <row r="29865" spans="1:1">
      <c r="A29865" s="26"/>
    </row>
    <row r="29866" spans="1:1">
      <c r="A29866" s="26"/>
    </row>
    <row r="29867" spans="1:1">
      <c r="A29867" s="26"/>
    </row>
    <row r="29868" spans="1:1">
      <c r="A29868" s="26"/>
    </row>
    <row r="29869" spans="1:1">
      <c r="A29869" s="26"/>
    </row>
    <row r="29870" spans="1:1">
      <c r="A29870" s="26"/>
    </row>
    <row r="29871" spans="1:1">
      <c r="A29871" s="26"/>
    </row>
    <row r="29872" spans="1:1">
      <c r="A29872" s="26"/>
    </row>
    <row r="29873" spans="1:1" ht="13.5" thickBot="1">
      <c r="A29873" s="31"/>
    </row>
    <row r="29874" spans="1:1">
      <c r="A29874" s="44"/>
    </row>
    <row r="29875" spans="1:1" ht="13.5" thickBot="1">
      <c r="A29875" s="47"/>
    </row>
    <row r="29876" spans="1:1">
      <c r="A29876" s="48"/>
    </row>
    <row r="29877" spans="1:1">
      <c r="A29877" s="50"/>
    </row>
    <row r="29878" spans="1:1">
      <c r="A29878" s="50"/>
    </row>
    <row r="29879" spans="1:1">
      <c r="A29879" s="50"/>
    </row>
    <row r="29880" spans="1:1">
      <c r="A29880" s="50"/>
    </row>
    <row r="29881" spans="1:1">
      <c r="A29881" s="50"/>
    </row>
    <row r="29882" spans="1:1">
      <c r="A29882" s="50"/>
    </row>
    <row r="29883" spans="1:1">
      <c r="A29883" s="50"/>
    </row>
    <row r="29884" spans="1:1">
      <c r="A29884" s="50"/>
    </row>
    <row r="29885" spans="1:1">
      <c r="A29885" s="50"/>
    </row>
    <row r="29886" spans="1:1">
      <c r="A29886" s="50"/>
    </row>
    <row r="29887" spans="1:1">
      <c r="A29887" s="50"/>
    </row>
    <row r="29888" spans="1:1">
      <c r="A29888" s="50"/>
    </row>
    <row r="29889" spans="1:1">
      <c r="A29889" s="50"/>
    </row>
    <row r="29890" spans="1:1">
      <c r="A29890" s="50"/>
    </row>
    <row r="29891" spans="1:1">
      <c r="A29891" s="50"/>
    </row>
    <row r="29892" spans="1:1" ht="13.5" thickBot="1">
      <c r="A29892" s="47"/>
    </row>
    <row r="29893" spans="1:1">
      <c r="A29893" s="1"/>
    </row>
    <row r="29894" spans="1:1">
      <c r="A29894" s="24"/>
    </row>
    <row r="29895" spans="1:1">
      <c r="A29895" s="26"/>
    </row>
    <row r="29896" spans="1:1">
      <c r="A29896" s="26"/>
    </row>
    <row r="29897" spans="1:1">
      <c r="A29897" s="26"/>
    </row>
    <row r="29898" spans="1:1">
      <c r="A29898" s="26"/>
    </row>
    <row r="29899" spans="1:1">
      <c r="A29899" s="26"/>
    </row>
    <row r="29900" spans="1:1">
      <c r="A29900" s="26"/>
    </row>
    <row r="29901" spans="1:1">
      <c r="A29901" s="26"/>
    </row>
    <row r="29902" spans="1:1">
      <c r="A29902" s="26"/>
    </row>
    <row r="29903" spans="1:1">
      <c r="A29903" s="26"/>
    </row>
    <row r="29904" spans="1:1">
      <c r="A29904" s="26"/>
    </row>
    <row r="29905" spans="1:1">
      <c r="A29905" s="26"/>
    </row>
    <row r="29906" spans="1:1">
      <c r="A29906" s="26"/>
    </row>
    <row r="29907" spans="1:1">
      <c r="A29907" s="26"/>
    </row>
    <row r="29908" spans="1:1">
      <c r="A29908" s="26"/>
    </row>
    <row r="29909" spans="1:1">
      <c r="A29909" s="31"/>
    </row>
    <row r="29910" spans="1:1">
      <c r="A29910" s="24"/>
    </row>
    <row r="29911" spans="1:1">
      <c r="A29911" s="24"/>
    </row>
    <row r="29912" spans="1:1">
      <c r="A29912" s="26"/>
    </row>
    <row r="29913" spans="1:1">
      <c r="A29913" s="26"/>
    </row>
    <row r="29914" spans="1:1">
      <c r="A29914" s="26"/>
    </row>
    <row r="29915" spans="1:1">
      <c r="A29915" s="26"/>
    </row>
    <row r="29916" spans="1:1">
      <c r="A29916" s="26"/>
    </row>
    <row r="29917" spans="1:1">
      <c r="A29917" s="26"/>
    </row>
    <row r="29918" spans="1:1">
      <c r="A29918" s="26"/>
    </row>
    <row r="29919" spans="1:1">
      <c r="A29919" s="26"/>
    </row>
    <row r="29920" spans="1:1">
      <c r="A29920" s="26"/>
    </row>
    <row r="29921" spans="1:1">
      <c r="A29921" s="26"/>
    </row>
    <row r="29922" spans="1:1">
      <c r="A29922" s="26"/>
    </row>
    <row r="29923" spans="1:1">
      <c r="A29923" s="26"/>
    </row>
    <row r="29924" spans="1:1">
      <c r="A29924" s="26"/>
    </row>
    <row r="29925" spans="1:1" ht="13.5" thickBot="1">
      <c r="A29925" s="31"/>
    </row>
    <row r="29926" spans="1:1">
      <c r="A29926" s="44"/>
    </row>
    <row r="29927" spans="1:1" ht="13.5" thickBot="1">
      <c r="A29927" s="47"/>
    </row>
    <row r="29928" spans="1:1">
      <c r="A29928" s="48"/>
    </row>
    <row r="29929" spans="1:1">
      <c r="A29929" s="50"/>
    </row>
    <row r="29930" spans="1:1">
      <c r="A29930" s="50"/>
    </row>
    <row r="29931" spans="1:1">
      <c r="A29931" s="50"/>
    </row>
    <row r="29932" spans="1:1">
      <c r="A29932" s="50"/>
    </row>
    <row r="29933" spans="1:1">
      <c r="A29933" s="50"/>
    </row>
    <row r="29934" spans="1:1">
      <c r="A29934" s="50"/>
    </row>
    <row r="29935" spans="1:1">
      <c r="A29935" s="50"/>
    </row>
    <row r="29936" spans="1:1">
      <c r="A29936" s="50"/>
    </row>
    <row r="29937" spans="1:1">
      <c r="A29937" s="50"/>
    </row>
    <row r="29938" spans="1:1">
      <c r="A29938" s="50"/>
    </row>
    <row r="29939" spans="1:1">
      <c r="A29939" s="50"/>
    </row>
    <row r="29940" spans="1:1">
      <c r="A29940" s="50"/>
    </row>
    <row r="29941" spans="1:1">
      <c r="A29941" s="50"/>
    </row>
    <row r="29942" spans="1:1">
      <c r="A29942" s="50"/>
    </row>
    <row r="29943" spans="1:1">
      <c r="A29943" s="50"/>
    </row>
    <row r="29944" spans="1:1" ht="13.5" thickBot="1">
      <c r="A29944" s="47"/>
    </row>
    <row r="29945" spans="1:1">
      <c r="A29945" s="1"/>
    </row>
    <row r="29946" spans="1:1">
      <c r="A29946" s="24"/>
    </row>
    <row r="29947" spans="1:1">
      <c r="A29947" s="26"/>
    </row>
    <row r="29948" spans="1:1">
      <c r="A29948" s="26"/>
    </row>
    <row r="29949" spans="1:1">
      <c r="A29949" s="26"/>
    </row>
    <row r="29950" spans="1:1">
      <c r="A29950" s="26"/>
    </row>
    <row r="29951" spans="1:1">
      <c r="A29951" s="26"/>
    </row>
    <row r="29952" spans="1:1">
      <c r="A29952" s="26"/>
    </row>
    <row r="29953" spans="1:1">
      <c r="A29953" s="26"/>
    </row>
    <row r="29954" spans="1:1">
      <c r="A29954" s="26"/>
    </row>
    <row r="29955" spans="1:1">
      <c r="A29955" s="26"/>
    </row>
    <row r="29956" spans="1:1">
      <c r="A29956" s="26"/>
    </row>
    <row r="29957" spans="1:1">
      <c r="A29957" s="26"/>
    </row>
    <row r="29958" spans="1:1">
      <c r="A29958" s="26"/>
    </row>
    <row r="29959" spans="1:1">
      <c r="A29959" s="26"/>
    </row>
    <row r="29960" spans="1:1">
      <c r="A29960" s="26"/>
    </row>
    <row r="29961" spans="1:1">
      <c r="A29961" s="31"/>
    </row>
    <row r="29962" spans="1:1">
      <c r="A29962" s="24"/>
    </row>
    <row r="29963" spans="1:1">
      <c r="A29963" s="24"/>
    </row>
    <row r="29964" spans="1:1">
      <c r="A29964" s="26"/>
    </row>
    <row r="29965" spans="1:1">
      <c r="A29965" s="26"/>
    </row>
    <row r="29966" spans="1:1">
      <c r="A29966" s="26"/>
    </row>
    <row r="29967" spans="1:1">
      <c r="A29967" s="26"/>
    </row>
    <row r="29968" spans="1:1">
      <c r="A29968" s="26"/>
    </row>
    <row r="29969" spans="1:1">
      <c r="A29969" s="26"/>
    </row>
    <row r="29970" spans="1:1">
      <c r="A29970" s="26"/>
    </row>
    <row r="29971" spans="1:1">
      <c r="A29971" s="26"/>
    </row>
    <row r="29972" spans="1:1">
      <c r="A29972" s="26"/>
    </row>
    <row r="29973" spans="1:1">
      <c r="A29973" s="26"/>
    </row>
    <row r="29974" spans="1:1">
      <c r="A29974" s="26"/>
    </row>
    <row r="29975" spans="1:1">
      <c r="A29975" s="26"/>
    </row>
    <row r="29976" spans="1:1">
      <c r="A29976" s="26"/>
    </row>
    <row r="29977" spans="1:1" ht="13.5" thickBot="1">
      <c r="A29977" s="31"/>
    </row>
    <row r="29978" spans="1:1">
      <c r="A29978" s="44"/>
    </row>
    <row r="29979" spans="1:1" ht="13.5" thickBot="1">
      <c r="A29979" s="47"/>
    </row>
    <row r="29980" spans="1:1">
      <c r="A29980" s="48"/>
    </row>
    <row r="29981" spans="1:1">
      <c r="A29981" s="50"/>
    </row>
    <row r="29982" spans="1:1">
      <c r="A29982" s="50"/>
    </row>
    <row r="29983" spans="1:1">
      <c r="A29983" s="50"/>
    </row>
    <row r="29984" spans="1:1">
      <c r="A29984" s="50"/>
    </row>
    <row r="29985" spans="1:1">
      <c r="A29985" s="50"/>
    </row>
    <row r="29986" spans="1:1">
      <c r="A29986" s="50"/>
    </row>
    <row r="29987" spans="1:1">
      <c r="A29987" s="50"/>
    </row>
    <row r="29988" spans="1:1">
      <c r="A29988" s="50"/>
    </row>
    <row r="29989" spans="1:1">
      <c r="A29989" s="50"/>
    </row>
    <row r="29990" spans="1:1">
      <c r="A29990" s="50"/>
    </row>
    <row r="29991" spans="1:1">
      <c r="A29991" s="50"/>
    </row>
    <row r="29992" spans="1:1">
      <c r="A29992" s="50"/>
    </row>
    <row r="29993" spans="1:1">
      <c r="A29993" s="50"/>
    </row>
    <row r="29994" spans="1:1">
      <c r="A29994" s="50"/>
    </row>
    <row r="29995" spans="1:1">
      <c r="A29995" s="50"/>
    </row>
    <row r="29996" spans="1:1" ht="13.5" thickBot="1">
      <c r="A29996" s="47"/>
    </row>
    <row r="29997" spans="1:1">
      <c r="A29997" s="1"/>
    </row>
    <row r="29998" spans="1:1">
      <c r="A29998" s="24"/>
    </row>
    <row r="29999" spans="1:1">
      <c r="A29999" s="26"/>
    </row>
    <row r="30000" spans="1:1">
      <c r="A30000" s="26"/>
    </row>
    <row r="30001" spans="1:1">
      <c r="A30001" s="26"/>
    </row>
    <row r="30002" spans="1:1">
      <c r="A30002" s="26"/>
    </row>
    <row r="30003" spans="1:1">
      <c r="A30003" s="26"/>
    </row>
    <row r="30004" spans="1:1">
      <c r="A30004" s="26"/>
    </row>
    <row r="30005" spans="1:1">
      <c r="A30005" s="26"/>
    </row>
    <row r="30006" spans="1:1">
      <c r="A30006" s="26"/>
    </row>
    <row r="30007" spans="1:1">
      <c r="A30007" s="26"/>
    </row>
    <row r="30008" spans="1:1">
      <c r="A30008" s="26"/>
    </row>
    <row r="30009" spans="1:1">
      <c r="A30009" s="26"/>
    </row>
    <row r="30010" spans="1:1">
      <c r="A30010" s="26"/>
    </row>
    <row r="30011" spans="1:1">
      <c r="A30011" s="26"/>
    </row>
    <row r="30012" spans="1:1">
      <c r="A30012" s="26"/>
    </row>
    <row r="30013" spans="1:1">
      <c r="A30013" s="31"/>
    </row>
    <row r="30014" spans="1:1">
      <c r="A30014" s="24"/>
    </row>
    <row r="30015" spans="1:1">
      <c r="A30015" s="24"/>
    </row>
    <row r="30016" spans="1:1">
      <c r="A30016" s="26"/>
    </row>
    <row r="30017" spans="1:1">
      <c r="A30017" s="26"/>
    </row>
    <row r="30018" spans="1:1">
      <c r="A30018" s="26"/>
    </row>
    <row r="30019" spans="1:1">
      <c r="A30019" s="26"/>
    </row>
    <row r="30020" spans="1:1">
      <c r="A30020" s="26"/>
    </row>
    <row r="30021" spans="1:1">
      <c r="A30021" s="26"/>
    </row>
    <row r="30022" spans="1:1">
      <c r="A30022" s="26"/>
    </row>
    <row r="30023" spans="1:1">
      <c r="A30023" s="26"/>
    </row>
    <row r="30024" spans="1:1">
      <c r="A30024" s="26"/>
    </row>
    <row r="30025" spans="1:1">
      <c r="A30025" s="26"/>
    </row>
    <row r="30026" spans="1:1">
      <c r="A30026" s="26"/>
    </row>
    <row r="30027" spans="1:1">
      <c r="A30027" s="26"/>
    </row>
    <row r="30028" spans="1:1">
      <c r="A30028" s="26"/>
    </row>
    <row r="30029" spans="1:1" ht="13.5" thickBot="1">
      <c r="A30029" s="31"/>
    </row>
    <row r="30030" spans="1:1">
      <c r="A30030" s="44"/>
    </row>
    <row r="30031" spans="1:1" ht="13.5" thickBot="1">
      <c r="A30031" s="47"/>
    </row>
    <row r="30032" spans="1:1">
      <c r="A30032" s="48"/>
    </row>
    <row r="30033" spans="1:1">
      <c r="A30033" s="50"/>
    </row>
    <row r="30034" spans="1:1">
      <c r="A30034" s="50"/>
    </row>
    <row r="30035" spans="1:1">
      <c r="A30035" s="50"/>
    </row>
    <row r="30036" spans="1:1">
      <c r="A30036" s="50"/>
    </row>
    <row r="30037" spans="1:1">
      <c r="A30037" s="50"/>
    </row>
    <row r="30038" spans="1:1">
      <c r="A30038" s="50"/>
    </row>
    <row r="30039" spans="1:1">
      <c r="A30039" s="50"/>
    </row>
    <row r="30040" spans="1:1">
      <c r="A30040" s="50"/>
    </row>
    <row r="30041" spans="1:1">
      <c r="A30041" s="50"/>
    </row>
    <row r="30042" spans="1:1">
      <c r="A30042" s="50"/>
    </row>
    <row r="30043" spans="1:1">
      <c r="A30043" s="50"/>
    </row>
    <row r="30044" spans="1:1">
      <c r="A30044" s="50"/>
    </row>
    <row r="30045" spans="1:1">
      <c r="A30045" s="50"/>
    </row>
    <row r="30046" spans="1:1">
      <c r="A30046" s="50"/>
    </row>
    <row r="30047" spans="1:1">
      <c r="A30047" s="50"/>
    </row>
    <row r="30048" spans="1:1" ht="13.5" thickBot="1">
      <c r="A30048" s="47"/>
    </row>
    <row r="30049" spans="1:1">
      <c r="A30049" s="1"/>
    </row>
    <row r="30050" spans="1:1">
      <c r="A30050" s="24"/>
    </row>
    <row r="30051" spans="1:1">
      <c r="A30051" s="26"/>
    </row>
    <row r="30052" spans="1:1">
      <c r="A30052" s="26"/>
    </row>
    <row r="30053" spans="1:1">
      <c r="A30053" s="26"/>
    </row>
    <row r="30054" spans="1:1">
      <c r="A30054" s="26"/>
    </row>
    <row r="30055" spans="1:1">
      <c r="A30055" s="26"/>
    </row>
    <row r="30056" spans="1:1">
      <c r="A30056" s="26"/>
    </row>
    <row r="30057" spans="1:1">
      <c r="A30057" s="26"/>
    </row>
    <row r="30058" spans="1:1">
      <c r="A30058" s="26"/>
    </row>
    <row r="30059" spans="1:1">
      <c r="A30059" s="26"/>
    </row>
    <row r="30060" spans="1:1">
      <c r="A30060" s="26"/>
    </row>
    <row r="30061" spans="1:1">
      <c r="A30061" s="26"/>
    </row>
    <row r="30062" spans="1:1">
      <c r="A30062" s="26"/>
    </row>
    <row r="30063" spans="1:1">
      <c r="A30063" s="26"/>
    </row>
    <row r="30064" spans="1:1">
      <c r="A30064" s="26"/>
    </row>
    <row r="30065" spans="1:1">
      <c r="A30065" s="31"/>
    </row>
    <row r="30066" spans="1:1">
      <c r="A30066" s="24"/>
    </row>
    <row r="30067" spans="1:1">
      <c r="A30067" s="24"/>
    </row>
    <row r="30068" spans="1:1">
      <c r="A30068" s="26"/>
    </row>
    <row r="30069" spans="1:1">
      <c r="A30069" s="26"/>
    </row>
    <row r="30070" spans="1:1">
      <c r="A30070" s="26"/>
    </row>
    <row r="30071" spans="1:1">
      <c r="A30071" s="26"/>
    </row>
    <row r="30072" spans="1:1">
      <c r="A30072" s="26"/>
    </row>
    <row r="30073" spans="1:1">
      <c r="A30073" s="26"/>
    </row>
    <row r="30074" spans="1:1">
      <c r="A30074" s="26"/>
    </row>
    <row r="30075" spans="1:1">
      <c r="A30075" s="26"/>
    </row>
    <row r="30076" spans="1:1">
      <c r="A30076" s="26"/>
    </row>
    <row r="30077" spans="1:1">
      <c r="A30077" s="26"/>
    </row>
    <row r="30078" spans="1:1">
      <c r="A30078" s="26"/>
    </row>
    <row r="30079" spans="1:1">
      <c r="A30079" s="26"/>
    </row>
    <row r="30080" spans="1:1">
      <c r="A30080" s="26"/>
    </row>
    <row r="30081" spans="1:1" ht="13.5" thickBot="1">
      <c r="A30081" s="31"/>
    </row>
    <row r="30082" spans="1:1">
      <c r="A30082" s="44"/>
    </row>
    <row r="30083" spans="1:1" ht="13.5" thickBot="1">
      <c r="A30083" s="47"/>
    </row>
    <row r="30084" spans="1:1">
      <c r="A30084" s="48"/>
    </row>
    <row r="30085" spans="1:1">
      <c r="A30085" s="50"/>
    </row>
    <row r="30086" spans="1:1">
      <c r="A30086" s="50"/>
    </row>
    <row r="30087" spans="1:1">
      <c r="A30087" s="50"/>
    </row>
    <row r="30088" spans="1:1">
      <c r="A30088" s="50"/>
    </row>
    <row r="30089" spans="1:1">
      <c r="A30089" s="50"/>
    </row>
    <row r="30090" spans="1:1">
      <c r="A30090" s="50"/>
    </row>
    <row r="30091" spans="1:1">
      <c r="A30091" s="50"/>
    </row>
    <row r="30092" spans="1:1">
      <c r="A30092" s="50"/>
    </row>
    <row r="30093" spans="1:1">
      <c r="A30093" s="50"/>
    </row>
    <row r="30094" spans="1:1">
      <c r="A30094" s="50"/>
    </row>
    <row r="30095" spans="1:1">
      <c r="A30095" s="50"/>
    </row>
    <row r="30096" spans="1:1">
      <c r="A30096" s="50"/>
    </row>
    <row r="30097" spans="1:1">
      <c r="A30097" s="50"/>
    </row>
    <row r="30098" spans="1:1">
      <c r="A30098" s="50"/>
    </row>
    <row r="30099" spans="1:1">
      <c r="A30099" s="50"/>
    </row>
    <row r="30100" spans="1:1" ht="13.5" thickBot="1">
      <c r="A30100" s="47"/>
    </row>
    <row r="30101" spans="1:1">
      <c r="A30101" s="1"/>
    </row>
    <row r="30102" spans="1:1">
      <c r="A30102" s="24"/>
    </row>
    <row r="30103" spans="1:1">
      <c r="A30103" s="26"/>
    </row>
    <row r="30104" spans="1:1">
      <c r="A30104" s="26"/>
    </row>
    <row r="30105" spans="1:1">
      <c r="A30105" s="26"/>
    </row>
    <row r="30106" spans="1:1">
      <c r="A30106" s="26"/>
    </row>
    <row r="30107" spans="1:1">
      <c r="A30107" s="26"/>
    </row>
    <row r="30108" spans="1:1">
      <c r="A30108" s="26"/>
    </row>
    <row r="30109" spans="1:1">
      <c r="A30109" s="26"/>
    </row>
    <row r="30110" spans="1:1">
      <c r="A30110" s="26"/>
    </row>
    <row r="30111" spans="1:1">
      <c r="A30111" s="26"/>
    </row>
    <row r="30112" spans="1:1">
      <c r="A30112" s="26"/>
    </row>
    <row r="30113" spans="1:1">
      <c r="A30113" s="26"/>
    </row>
    <row r="30114" spans="1:1">
      <c r="A30114" s="26"/>
    </row>
    <row r="30115" spans="1:1">
      <c r="A30115" s="26"/>
    </row>
    <row r="30116" spans="1:1">
      <c r="A30116" s="26"/>
    </row>
    <row r="30117" spans="1:1">
      <c r="A30117" s="31"/>
    </row>
    <row r="30118" spans="1:1">
      <c r="A30118" s="24"/>
    </row>
    <row r="30119" spans="1:1">
      <c r="A30119" s="24"/>
    </row>
    <row r="30120" spans="1:1">
      <c r="A30120" s="26"/>
    </row>
    <row r="30121" spans="1:1">
      <c r="A30121" s="26"/>
    </row>
    <row r="30122" spans="1:1">
      <c r="A30122" s="26"/>
    </row>
    <row r="30123" spans="1:1">
      <c r="A30123" s="26"/>
    </row>
    <row r="30124" spans="1:1">
      <c r="A30124" s="26"/>
    </row>
    <row r="30125" spans="1:1">
      <c r="A30125" s="26"/>
    </row>
    <row r="30126" spans="1:1">
      <c r="A30126" s="26"/>
    </row>
    <row r="30127" spans="1:1">
      <c r="A30127" s="26"/>
    </row>
    <row r="30128" spans="1:1">
      <c r="A30128" s="26"/>
    </row>
    <row r="30129" spans="1:1">
      <c r="A30129" s="26"/>
    </row>
    <row r="30130" spans="1:1">
      <c r="A30130" s="26"/>
    </row>
    <row r="30131" spans="1:1">
      <c r="A30131" s="26"/>
    </row>
    <row r="30132" spans="1:1">
      <c r="A30132" s="26"/>
    </row>
    <row r="30133" spans="1:1" ht="13.5" thickBot="1">
      <c r="A30133" s="31"/>
    </row>
    <row r="30134" spans="1:1">
      <c r="A30134" s="44"/>
    </row>
    <row r="30135" spans="1:1" ht="13.5" thickBot="1">
      <c r="A30135" s="47"/>
    </row>
    <row r="30136" spans="1:1">
      <c r="A30136" s="48"/>
    </row>
    <row r="30137" spans="1:1">
      <c r="A30137" s="50"/>
    </row>
    <row r="30138" spans="1:1">
      <c r="A30138" s="50"/>
    </row>
    <row r="30139" spans="1:1">
      <c r="A30139" s="50"/>
    </row>
    <row r="30140" spans="1:1">
      <c r="A30140" s="50"/>
    </row>
    <row r="30141" spans="1:1">
      <c r="A30141" s="50"/>
    </row>
    <row r="30142" spans="1:1">
      <c r="A30142" s="50"/>
    </row>
    <row r="30143" spans="1:1">
      <c r="A30143" s="50"/>
    </row>
    <row r="30144" spans="1:1">
      <c r="A30144" s="50"/>
    </row>
    <row r="30145" spans="1:1">
      <c r="A30145" s="50"/>
    </row>
    <row r="30146" spans="1:1">
      <c r="A30146" s="50"/>
    </row>
    <row r="30147" spans="1:1">
      <c r="A30147" s="50"/>
    </row>
    <row r="30148" spans="1:1">
      <c r="A30148" s="50"/>
    </row>
    <row r="30149" spans="1:1">
      <c r="A30149" s="50"/>
    </row>
    <row r="30150" spans="1:1">
      <c r="A30150" s="50"/>
    </row>
    <row r="30151" spans="1:1">
      <c r="A30151" s="50"/>
    </row>
    <row r="30152" spans="1:1" ht="13.5" thickBot="1">
      <c r="A30152" s="47"/>
    </row>
    <row r="30153" spans="1:1">
      <c r="A30153" s="1"/>
    </row>
    <row r="30154" spans="1:1">
      <c r="A30154" s="24"/>
    </row>
    <row r="30155" spans="1:1">
      <c r="A30155" s="26"/>
    </row>
    <row r="30156" spans="1:1">
      <c r="A30156" s="26"/>
    </row>
    <row r="30157" spans="1:1">
      <c r="A30157" s="26"/>
    </row>
    <row r="30158" spans="1:1">
      <c r="A30158" s="26"/>
    </row>
    <row r="30159" spans="1:1">
      <c r="A30159" s="26"/>
    </row>
    <row r="30160" spans="1:1">
      <c r="A30160" s="26"/>
    </row>
    <row r="30161" spans="1:1">
      <c r="A30161" s="26"/>
    </row>
    <row r="30162" spans="1:1">
      <c r="A30162" s="26"/>
    </row>
    <row r="30163" spans="1:1">
      <c r="A30163" s="26"/>
    </row>
    <row r="30164" spans="1:1">
      <c r="A30164" s="26"/>
    </row>
    <row r="30165" spans="1:1">
      <c r="A30165" s="26"/>
    </row>
    <row r="30166" spans="1:1">
      <c r="A30166" s="26"/>
    </row>
    <row r="30167" spans="1:1">
      <c r="A30167" s="26"/>
    </row>
    <row r="30168" spans="1:1">
      <c r="A30168" s="26"/>
    </row>
    <row r="30169" spans="1:1">
      <c r="A30169" s="31"/>
    </row>
    <row r="30170" spans="1:1">
      <c r="A30170" s="24"/>
    </row>
    <row r="30171" spans="1:1">
      <c r="A30171" s="24"/>
    </row>
    <row r="30172" spans="1:1">
      <c r="A30172" s="26"/>
    </row>
    <row r="30173" spans="1:1">
      <c r="A30173" s="26"/>
    </row>
    <row r="30174" spans="1:1">
      <c r="A30174" s="26"/>
    </row>
    <row r="30175" spans="1:1">
      <c r="A30175" s="26"/>
    </row>
    <row r="30176" spans="1:1">
      <c r="A30176" s="26"/>
    </row>
    <row r="30177" spans="1:1">
      <c r="A30177" s="26"/>
    </row>
    <row r="30178" spans="1:1">
      <c r="A30178" s="26"/>
    </row>
    <row r="30179" spans="1:1">
      <c r="A30179" s="26"/>
    </row>
    <row r="30180" spans="1:1">
      <c r="A30180" s="26"/>
    </row>
    <row r="30181" spans="1:1">
      <c r="A30181" s="26"/>
    </row>
    <row r="30182" spans="1:1">
      <c r="A30182" s="26"/>
    </row>
    <row r="30183" spans="1:1">
      <c r="A30183" s="26"/>
    </row>
    <row r="30184" spans="1:1">
      <c r="A30184" s="26"/>
    </row>
    <row r="30185" spans="1:1" ht="13.5" thickBot="1">
      <c r="A30185" s="31"/>
    </row>
    <row r="30186" spans="1:1">
      <c r="A30186" s="44"/>
    </row>
    <row r="30187" spans="1:1" ht="13.5" thickBot="1">
      <c r="A30187" s="47"/>
    </row>
    <row r="30188" spans="1:1">
      <c r="A30188" s="48"/>
    </row>
    <row r="30189" spans="1:1">
      <c r="A30189" s="50"/>
    </row>
    <row r="30190" spans="1:1">
      <c r="A30190" s="50"/>
    </row>
    <row r="30191" spans="1:1">
      <c r="A30191" s="50"/>
    </row>
    <row r="30192" spans="1:1">
      <c r="A30192" s="50"/>
    </row>
    <row r="30193" spans="1:1">
      <c r="A30193" s="50"/>
    </row>
    <row r="30194" spans="1:1">
      <c r="A30194" s="50"/>
    </row>
    <row r="30195" spans="1:1">
      <c r="A30195" s="50"/>
    </row>
    <row r="30196" spans="1:1">
      <c r="A30196" s="50"/>
    </row>
    <row r="30197" spans="1:1">
      <c r="A30197" s="50"/>
    </row>
    <row r="30198" spans="1:1">
      <c r="A30198" s="50"/>
    </row>
    <row r="30199" spans="1:1">
      <c r="A30199" s="50"/>
    </row>
    <row r="30200" spans="1:1">
      <c r="A30200" s="50"/>
    </row>
    <row r="30201" spans="1:1">
      <c r="A30201" s="50"/>
    </row>
    <row r="30202" spans="1:1">
      <c r="A30202" s="50"/>
    </row>
    <row r="30203" spans="1:1">
      <c r="A30203" s="50"/>
    </row>
    <row r="30204" spans="1:1" ht="13.5" thickBot="1">
      <c r="A30204" s="47"/>
    </row>
    <row r="30205" spans="1:1">
      <c r="A30205" s="1"/>
    </row>
    <row r="30206" spans="1:1">
      <c r="A30206" s="24"/>
    </row>
    <row r="30207" spans="1:1">
      <c r="A30207" s="26"/>
    </row>
    <row r="30208" spans="1:1">
      <c r="A30208" s="26"/>
    </row>
    <row r="30209" spans="1:1">
      <c r="A30209" s="26"/>
    </row>
    <row r="30210" spans="1:1">
      <c r="A30210" s="26"/>
    </row>
    <row r="30211" spans="1:1">
      <c r="A30211" s="26"/>
    </row>
    <row r="30212" spans="1:1">
      <c r="A30212" s="26"/>
    </row>
    <row r="30213" spans="1:1">
      <c r="A30213" s="26"/>
    </row>
    <row r="30214" spans="1:1">
      <c r="A30214" s="26"/>
    </row>
    <row r="30215" spans="1:1">
      <c r="A30215" s="26"/>
    </row>
    <row r="30216" spans="1:1">
      <c r="A30216" s="26"/>
    </row>
    <row r="30217" spans="1:1">
      <c r="A30217" s="26"/>
    </row>
    <row r="30218" spans="1:1">
      <c r="A30218" s="26"/>
    </row>
    <row r="30219" spans="1:1">
      <c r="A30219" s="26"/>
    </row>
    <row r="30220" spans="1:1">
      <c r="A30220" s="26"/>
    </row>
    <row r="30221" spans="1:1">
      <c r="A30221" s="31"/>
    </row>
    <row r="30222" spans="1:1">
      <c r="A30222" s="24"/>
    </row>
    <row r="30223" spans="1:1">
      <c r="A30223" s="24"/>
    </row>
    <row r="30224" spans="1:1">
      <c r="A30224" s="26"/>
    </row>
    <row r="30225" spans="1:1">
      <c r="A30225" s="26"/>
    </row>
    <row r="30226" spans="1:1">
      <c r="A30226" s="26"/>
    </row>
    <row r="30227" spans="1:1">
      <c r="A30227" s="26"/>
    </row>
    <row r="30228" spans="1:1">
      <c r="A30228" s="26"/>
    </row>
    <row r="30229" spans="1:1">
      <c r="A30229" s="26"/>
    </row>
    <row r="30230" spans="1:1">
      <c r="A30230" s="26"/>
    </row>
    <row r="30231" spans="1:1">
      <c r="A30231" s="26"/>
    </row>
    <row r="30232" spans="1:1">
      <c r="A30232" s="26"/>
    </row>
    <row r="30233" spans="1:1">
      <c r="A30233" s="26"/>
    </row>
    <row r="30234" spans="1:1">
      <c r="A30234" s="26"/>
    </row>
    <row r="30235" spans="1:1">
      <c r="A30235" s="26"/>
    </row>
    <row r="30236" spans="1:1">
      <c r="A30236" s="26"/>
    </row>
    <row r="30237" spans="1:1" ht="13.5" thickBot="1">
      <c r="A30237" s="31"/>
    </row>
    <row r="30238" spans="1:1">
      <c r="A30238" s="44"/>
    </row>
    <row r="30239" spans="1:1" ht="13.5" thickBot="1">
      <c r="A30239" s="47"/>
    </row>
    <row r="30240" spans="1:1">
      <c r="A30240" s="48"/>
    </row>
    <row r="30241" spans="1:1">
      <c r="A30241" s="50"/>
    </row>
    <row r="30242" spans="1:1">
      <c r="A30242" s="50"/>
    </row>
    <row r="30243" spans="1:1">
      <c r="A30243" s="50"/>
    </row>
    <row r="30244" spans="1:1">
      <c r="A30244" s="50"/>
    </row>
    <row r="30245" spans="1:1">
      <c r="A30245" s="50"/>
    </row>
    <row r="30246" spans="1:1">
      <c r="A30246" s="50"/>
    </row>
    <row r="30247" spans="1:1">
      <c r="A30247" s="50"/>
    </row>
    <row r="30248" spans="1:1">
      <c r="A30248" s="50"/>
    </row>
    <row r="30249" spans="1:1">
      <c r="A30249" s="50"/>
    </row>
    <row r="30250" spans="1:1">
      <c r="A30250" s="50"/>
    </row>
    <row r="30251" spans="1:1">
      <c r="A30251" s="50"/>
    </row>
    <row r="30252" spans="1:1">
      <c r="A30252" s="50"/>
    </row>
    <row r="30253" spans="1:1">
      <c r="A30253" s="50"/>
    </row>
    <row r="30254" spans="1:1">
      <c r="A30254" s="50"/>
    </row>
    <row r="30255" spans="1:1">
      <c r="A30255" s="50"/>
    </row>
    <row r="30256" spans="1:1" ht="13.5" thickBot="1">
      <c r="A30256" s="47"/>
    </row>
    <row r="30257" spans="1:1">
      <c r="A30257" s="1"/>
    </row>
    <row r="30258" spans="1:1">
      <c r="A30258" s="24"/>
    </row>
    <row r="30259" spans="1:1">
      <c r="A30259" s="26"/>
    </row>
    <row r="30260" spans="1:1">
      <c r="A30260" s="26"/>
    </row>
    <row r="30261" spans="1:1">
      <c r="A30261" s="26"/>
    </row>
    <row r="30262" spans="1:1">
      <c r="A30262" s="26"/>
    </row>
    <row r="30263" spans="1:1">
      <c r="A30263" s="26"/>
    </row>
    <row r="30264" spans="1:1">
      <c r="A30264" s="26"/>
    </row>
    <row r="30265" spans="1:1">
      <c r="A30265" s="26"/>
    </row>
    <row r="30266" spans="1:1">
      <c r="A30266" s="26"/>
    </row>
    <row r="30267" spans="1:1">
      <c r="A30267" s="26"/>
    </row>
    <row r="30268" spans="1:1">
      <c r="A30268" s="26"/>
    </row>
    <row r="30269" spans="1:1">
      <c r="A30269" s="26"/>
    </row>
    <row r="30270" spans="1:1">
      <c r="A30270" s="26"/>
    </row>
    <row r="30271" spans="1:1">
      <c r="A30271" s="26"/>
    </row>
    <row r="30272" spans="1:1">
      <c r="A30272" s="26"/>
    </row>
    <row r="30273" spans="1:1">
      <c r="A30273" s="31"/>
    </row>
    <row r="30274" spans="1:1">
      <c r="A30274" s="24"/>
    </row>
    <row r="30275" spans="1:1">
      <c r="A30275" s="24"/>
    </row>
    <row r="30276" spans="1:1">
      <c r="A30276" s="26"/>
    </row>
    <row r="30277" spans="1:1">
      <c r="A30277" s="26"/>
    </row>
    <row r="30278" spans="1:1">
      <c r="A30278" s="26"/>
    </row>
    <row r="30279" spans="1:1">
      <c r="A30279" s="26"/>
    </row>
    <row r="30280" spans="1:1">
      <c r="A30280" s="26"/>
    </row>
    <row r="30281" spans="1:1">
      <c r="A30281" s="26"/>
    </row>
    <row r="30282" spans="1:1">
      <c r="A30282" s="26"/>
    </row>
    <row r="30283" spans="1:1">
      <c r="A30283" s="26"/>
    </row>
    <row r="30284" spans="1:1">
      <c r="A30284" s="26"/>
    </row>
    <row r="30285" spans="1:1">
      <c r="A30285" s="26"/>
    </row>
    <row r="30286" spans="1:1">
      <c r="A30286" s="26"/>
    </row>
    <row r="30287" spans="1:1">
      <c r="A30287" s="26"/>
    </row>
    <row r="30288" spans="1:1">
      <c r="A30288" s="26"/>
    </row>
    <row r="30289" spans="1:1" ht="13.5" thickBot="1">
      <c r="A30289" s="31"/>
    </row>
    <row r="30290" spans="1:1">
      <c r="A30290" s="44"/>
    </row>
    <row r="30291" spans="1:1" ht="13.5" thickBot="1">
      <c r="A30291" s="47"/>
    </row>
    <row r="30292" spans="1:1">
      <c r="A30292" s="48"/>
    </row>
    <row r="30293" spans="1:1">
      <c r="A30293" s="50"/>
    </row>
    <row r="30294" spans="1:1">
      <c r="A30294" s="50"/>
    </row>
    <row r="30295" spans="1:1">
      <c r="A30295" s="50"/>
    </row>
    <row r="30296" spans="1:1">
      <c r="A30296" s="50"/>
    </row>
    <row r="30297" spans="1:1">
      <c r="A30297" s="50"/>
    </row>
    <row r="30298" spans="1:1">
      <c r="A30298" s="50"/>
    </row>
    <row r="30299" spans="1:1">
      <c r="A30299" s="50"/>
    </row>
    <row r="30300" spans="1:1">
      <c r="A30300" s="50"/>
    </row>
    <row r="30301" spans="1:1">
      <c r="A30301" s="50"/>
    </row>
    <row r="30302" spans="1:1">
      <c r="A30302" s="50"/>
    </row>
    <row r="30303" spans="1:1">
      <c r="A30303" s="50"/>
    </row>
    <row r="30304" spans="1:1">
      <c r="A30304" s="50"/>
    </row>
    <row r="30305" spans="1:1">
      <c r="A30305" s="50"/>
    </row>
    <row r="30306" spans="1:1">
      <c r="A30306" s="50"/>
    </row>
    <row r="30307" spans="1:1">
      <c r="A30307" s="50"/>
    </row>
    <row r="30308" spans="1:1" ht="13.5" thickBot="1">
      <c r="A30308" s="47"/>
    </row>
    <row r="30309" spans="1:1">
      <c r="A30309" s="1"/>
    </row>
    <row r="30310" spans="1:1">
      <c r="A30310" s="24"/>
    </row>
    <row r="30311" spans="1:1">
      <c r="A30311" s="26"/>
    </row>
    <row r="30312" spans="1:1">
      <c r="A30312" s="26"/>
    </row>
    <row r="30313" spans="1:1">
      <c r="A30313" s="26"/>
    </row>
    <row r="30314" spans="1:1">
      <c r="A30314" s="26"/>
    </row>
    <row r="30315" spans="1:1">
      <c r="A30315" s="26"/>
    </row>
    <row r="30316" spans="1:1">
      <c r="A30316" s="26"/>
    </row>
    <row r="30317" spans="1:1">
      <c r="A30317" s="26"/>
    </row>
    <row r="30318" spans="1:1">
      <c r="A30318" s="26"/>
    </row>
    <row r="30319" spans="1:1">
      <c r="A30319" s="26"/>
    </row>
    <row r="30320" spans="1:1">
      <c r="A30320" s="26"/>
    </row>
    <row r="30321" spans="1:1">
      <c r="A30321" s="26"/>
    </row>
    <row r="30322" spans="1:1">
      <c r="A30322" s="26"/>
    </row>
    <row r="30323" spans="1:1">
      <c r="A30323" s="26"/>
    </row>
    <row r="30324" spans="1:1">
      <c r="A30324" s="26"/>
    </row>
    <row r="30325" spans="1:1">
      <c r="A30325" s="31"/>
    </row>
    <row r="30326" spans="1:1">
      <c r="A30326" s="24"/>
    </row>
    <row r="30327" spans="1:1">
      <c r="A30327" s="24"/>
    </row>
    <row r="30328" spans="1:1">
      <c r="A30328" s="26"/>
    </row>
    <row r="30329" spans="1:1">
      <c r="A30329" s="26"/>
    </row>
    <row r="30330" spans="1:1">
      <c r="A30330" s="26"/>
    </row>
    <row r="30331" spans="1:1">
      <c r="A30331" s="26"/>
    </row>
    <row r="30332" spans="1:1">
      <c r="A30332" s="26"/>
    </row>
    <row r="30333" spans="1:1">
      <c r="A30333" s="26"/>
    </row>
    <row r="30334" spans="1:1">
      <c r="A30334" s="26"/>
    </row>
    <row r="30335" spans="1:1">
      <c r="A30335" s="26"/>
    </row>
    <row r="30336" spans="1:1">
      <c r="A30336" s="26"/>
    </row>
    <row r="30337" spans="1:1">
      <c r="A30337" s="26"/>
    </row>
    <row r="30338" spans="1:1">
      <c r="A30338" s="26"/>
    </row>
    <row r="30339" spans="1:1">
      <c r="A30339" s="26"/>
    </row>
    <row r="30340" spans="1:1">
      <c r="A30340" s="26"/>
    </row>
    <row r="30341" spans="1:1" ht="13.5" thickBot="1">
      <c r="A30341" s="31"/>
    </row>
    <row r="30342" spans="1:1">
      <c r="A30342" s="44"/>
    </row>
    <row r="30343" spans="1:1" ht="13.5" thickBot="1">
      <c r="A30343" s="47"/>
    </row>
    <row r="30344" spans="1:1">
      <c r="A30344" s="48"/>
    </row>
    <row r="30345" spans="1:1">
      <c r="A30345" s="50"/>
    </row>
    <row r="30346" spans="1:1">
      <c r="A30346" s="50"/>
    </row>
    <row r="30347" spans="1:1">
      <c r="A30347" s="50"/>
    </row>
    <row r="30348" spans="1:1">
      <c r="A30348" s="50"/>
    </row>
    <row r="30349" spans="1:1">
      <c r="A30349" s="50"/>
    </row>
    <row r="30350" spans="1:1">
      <c r="A30350" s="50"/>
    </row>
    <row r="30351" spans="1:1">
      <c r="A30351" s="50"/>
    </row>
    <row r="30352" spans="1:1">
      <c r="A30352" s="50"/>
    </row>
    <row r="30353" spans="1:1">
      <c r="A30353" s="50"/>
    </row>
    <row r="30354" spans="1:1">
      <c r="A30354" s="50"/>
    </row>
    <row r="30355" spans="1:1">
      <c r="A30355" s="50"/>
    </row>
    <row r="30356" spans="1:1">
      <c r="A30356" s="50"/>
    </row>
    <row r="30357" spans="1:1">
      <c r="A30357" s="50"/>
    </row>
    <row r="30358" spans="1:1">
      <c r="A30358" s="50"/>
    </row>
    <row r="30359" spans="1:1">
      <c r="A30359" s="50"/>
    </row>
    <row r="30360" spans="1:1" ht="13.5" thickBot="1">
      <c r="A30360" s="47"/>
    </row>
    <row r="30361" spans="1:1">
      <c r="A30361" s="1"/>
    </row>
    <row r="30362" spans="1:1">
      <c r="A30362" s="24"/>
    </row>
    <row r="30363" spans="1:1">
      <c r="A30363" s="26"/>
    </row>
    <row r="30364" spans="1:1">
      <c r="A30364" s="26"/>
    </row>
    <row r="30365" spans="1:1">
      <c r="A30365" s="26"/>
    </row>
    <row r="30366" spans="1:1">
      <c r="A30366" s="26"/>
    </row>
    <row r="30367" spans="1:1">
      <c r="A30367" s="26"/>
    </row>
    <row r="30368" spans="1:1">
      <c r="A30368" s="26"/>
    </row>
    <row r="30369" spans="1:1">
      <c r="A30369" s="26"/>
    </row>
    <row r="30370" spans="1:1">
      <c r="A30370" s="26"/>
    </row>
    <row r="30371" spans="1:1">
      <c r="A30371" s="26"/>
    </row>
    <row r="30372" spans="1:1">
      <c r="A30372" s="26"/>
    </row>
    <row r="30373" spans="1:1">
      <c r="A30373" s="26"/>
    </row>
    <row r="30374" spans="1:1">
      <c r="A30374" s="26"/>
    </row>
    <row r="30375" spans="1:1">
      <c r="A30375" s="26"/>
    </row>
    <row r="30376" spans="1:1">
      <c r="A30376" s="26"/>
    </row>
    <row r="30377" spans="1:1">
      <c r="A30377" s="31"/>
    </row>
    <row r="30378" spans="1:1">
      <c r="A30378" s="24"/>
    </row>
    <row r="30379" spans="1:1">
      <c r="A30379" s="24"/>
    </row>
    <row r="30380" spans="1:1">
      <c r="A30380" s="26"/>
    </row>
    <row r="30381" spans="1:1">
      <c r="A30381" s="26"/>
    </row>
    <row r="30382" spans="1:1">
      <c r="A30382" s="26"/>
    </row>
    <row r="30383" spans="1:1">
      <c r="A30383" s="26"/>
    </row>
    <row r="30384" spans="1:1">
      <c r="A30384" s="26"/>
    </row>
    <row r="30385" spans="1:1">
      <c r="A30385" s="26"/>
    </row>
    <row r="30386" spans="1:1">
      <c r="A30386" s="26"/>
    </row>
    <row r="30387" spans="1:1">
      <c r="A30387" s="26"/>
    </row>
    <row r="30388" spans="1:1">
      <c r="A30388" s="26"/>
    </row>
    <row r="30389" spans="1:1">
      <c r="A30389" s="26"/>
    </row>
    <row r="30390" spans="1:1">
      <c r="A30390" s="26"/>
    </row>
    <row r="30391" spans="1:1">
      <c r="A30391" s="26"/>
    </row>
    <row r="30392" spans="1:1">
      <c r="A30392" s="26"/>
    </row>
    <row r="30393" spans="1:1" ht="13.5" thickBot="1">
      <c r="A30393" s="31"/>
    </row>
    <row r="30394" spans="1:1">
      <c r="A30394" s="44"/>
    </row>
    <row r="30395" spans="1:1" ht="13.5" thickBot="1">
      <c r="A30395" s="47"/>
    </row>
    <row r="30396" spans="1:1">
      <c r="A30396" s="48"/>
    </row>
    <row r="30397" spans="1:1">
      <c r="A30397" s="50"/>
    </row>
    <row r="30398" spans="1:1">
      <c r="A30398" s="50"/>
    </row>
    <row r="30399" spans="1:1">
      <c r="A30399" s="50"/>
    </row>
    <row r="30400" spans="1:1">
      <c r="A30400" s="50"/>
    </row>
    <row r="30401" spans="1:1">
      <c r="A30401" s="50"/>
    </row>
    <row r="30402" spans="1:1">
      <c r="A30402" s="50"/>
    </row>
    <row r="30403" spans="1:1">
      <c r="A30403" s="50"/>
    </row>
    <row r="30404" spans="1:1">
      <c r="A30404" s="50"/>
    </row>
    <row r="30405" spans="1:1">
      <c r="A30405" s="50"/>
    </row>
    <row r="30406" spans="1:1">
      <c r="A30406" s="50"/>
    </row>
    <row r="30407" spans="1:1">
      <c r="A30407" s="50"/>
    </row>
    <row r="30408" spans="1:1">
      <c r="A30408" s="50"/>
    </row>
    <row r="30409" spans="1:1">
      <c r="A30409" s="50"/>
    </row>
    <row r="30410" spans="1:1">
      <c r="A30410" s="50"/>
    </row>
    <row r="30411" spans="1:1">
      <c r="A30411" s="50"/>
    </row>
    <row r="30412" spans="1:1" ht="13.5" thickBot="1">
      <c r="A30412" s="47"/>
    </row>
    <row r="30413" spans="1:1">
      <c r="A30413" s="1"/>
    </row>
    <row r="30414" spans="1:1">
      <c r="A30414" s="24"/>
    </row>
    <row r="30415" spans="1:1">
      <c r="A30415" s="26"/>
    </row>
    <row r="30416" spans="1:1">
      <c r="A30416" s="26"/>
    </row>
    <row r="30417" spans="1:1">
      <c r="A30417" s="26"/>
    </row>
    <row r="30418" spans="1:1">
      <c r="A30418" s="26"/>
    </row>
    <row r="30419" spans="1:1">
      <c r="A30419" s="26"/>
    </row>
    <row r="30420" spans="1:1">
      <c r="A30420" s="26"/>
    </row>
    <row r="30421" spans="1:1">
      <c r="A30421" s="26"/>
    </row>
    <row r="30422" spans="1:1">
      <c r="A30422" s="26"/>
    </row>
    <row r="30423" spans="1:1">
      <c r="A30423" s="26"/>
    </row>
    <row r="30424" spans="1:1">
      <c r="A30424" s="26"/>
    </row>
    <row r="30425" spans="1:1">
      <c r="A30425" s="26"/>
    </row>
    <row r="30426" spans="1:1">
      <c r="A30426" s="26"/>
    </row>
    <row r="30427" spans="1:1">
      <c r="A30427" s="26"/>
    </row>
    <row r="30428" spans="1:1">
      <c r="A30428" s="26"/>
    </row>
    <row r="30429" spans="1:1">
      <c r="A30429" s="31"/>
    </row>
    <row r="30430" spans="1:1">
      <c r="A30430" s="24"/>
    </row>
    <row r="30431" spans="1:1">
      <c r="A30431" s="24"/>
    </row>
    <row r="30432" spans="1:1">
      <c r="A30432" s="26"/>
    </row>
    <row r="30433" spans="1:1">
      <c r="A30433" s="26"/>
    </row>
    <row r="30434" spans="1:1">
      <c r="A30434" s="26"/>
    </row>
    <row r="30435" spans="1:1">
      <c r="A30435" s="26"/>
    </row>
    <row r="30436" spans="1:1">
      <c r="A30436" s="26"/>
    </row>
    <row r="30437" spans="1:1">
      <c r="A30437" s="26"/>
    </row>
    <row r="30438" spans="1:1">
      <c r="A30438" s="26"/>
    </row>
    <row r="30439" spans="1:1">
      <c r="A30439" s="26"/>
    </row>
    <row r="30440" spans="1:1">
      <c r="A30440" s="26"/>
    </row>
    <row r="30441" spans="1:1">
      <c r="A30441" s="26"/>
    </row>
    <row r="30442" spans="1:1">
      <c r="A30442" s="26"/>
    </row>
    <row r="30443" spans="1:1">
      <c r="A30443" s="26"/>
    </row>
    <row r="30444" spans="1:1">
      <c r="A30444" s="26"/>
    </row>
    <row r="30445" spans="1:1" ht="13.5" thickBot="1">
      <c r="A30445" s="31"/>
    </row>
    <row r="30446" spans="1:1">
      <c r="A30446" s="44"/>
    </row>
    <row r="30447" spans="1:1" ht="13.5" thickBot="1">
      <c r="A30447" s="47"/>
    </row>
    <row r="30448" spans="1:1">
      <c r="A30448" s="48"/>
    </row>
    <row r="30449" spans="1:1">
      <c r="A30449" s="50"/>
    </row>
    <row r="30450" spans="1:1">
      <c r="A30450" s="50"/>
    </row>
    <row r="30451" spans="1:1">
      <c r="A30451" s="50"/>
    </row>
    <row r="30452" spans="1:1">
      <c r="A30452" s="50"/>
    </row>
    <row r="30453" spans="1:1">
      <c r="A30453" s="50"/>
    </row>
    <row r="30454" spans="1:1">
      <c r="A30454" s="50"/>
    </row>
    <row r="30455" spans="1:1">
      <c r="A30455" s="50"/>
    </row>
    <row r="30456" spans="1:1">
      <c r="A30456" s="50"/>
    </row>
    <row r="30457" spans="1:1">
      <c r="A30457" s="50"/>
    </row>
    <row r="30458" spans="1:1">
      <c r="A30458" s="50"/>
    </row>
    <row r="30459" spans="1:1">
      <c r="A30459" s="50"/>
    </row>
    <row r="30460" spans="1:1">
      <c r="A30460" s="50"/>
    </row>
    <row r="30461" spans="1:1">
      <c r="A30461" s="50"/>
    </row>
    <row r="30462" spans="1:1">
      <c r="A30462" s="50"/>
    </row>
    <row r="30463" spans="1:1">
      <c r="A30463" s="50"/>
    </row>
    <row r="30464" spans="1:1" ht="13.5" thickBot="1">
      <c r="A30464" s="47"/>
    </row>
    <row r="30465" spans="1:1">
      <c r="A30465" s="1"/>
    </row>
    <row r="30466" spans="1:1">
      <c r="A30466" s="24"/>
    </row>
    <row r="30467" spans="1:1">
      <c r="A30467" s="26"/>
    </row>
    <row r="30468" spans="1:1">
      <c r="A30468" s="26"/>
    </row>
    <row r="30469" spans="1:1">
      <c r="A30469" s="26"/>
    </row>
    <row r="30470" spans="1:1">
      <c r="A30470" s="26"/>
    </row>
    <row r="30471" spans="1:1">
      <c r="A30471" s="26"/>
    </row>
    <row r="30472" spans="1:1">
      <c r="A30472" s="26"/>
    </row>
    <row r="30473" spans="1:1">
      <c r="A30473" s="26"/>
    </row>
    <row r="30474" spans="1:1">
      <c r="A30474" s="26"/>
    </row>
    <row r="30475" spans="1:1">
      <c r="A30475" s="26"/>
    </row>
    <row r="30476" spans="1:1">
      <c r="A30476" s="26"/>
    </row>
    <row r="30477" spans="1:1">
      <c r="A30477" s="26"/>
    </row>
    <row r="30478" spans="1:1">
      <c r="A30478" s="26"/>
    </row>
    <row r="30479" spans="1:1">
      <c r="A30479" s="26"/>
    </row>
    <row r="30480" spans="1:1">
      <c r="A30480" s="26"/>
    </row>
    <row r="30481" spans="1:1">
      <c r="A30481" s="31"/>
    </row>
    <row r="30482" spans="1:1">
      <c r="A30482" s="24"/>
    </row>
    <row r="30483" spans="1:1">
      <c r="A30483" s="24"/>
    </row>
    <row r="30484" spans="1:1">
      <c r="A30484" s="26"/>
    </row>
    <row r="30485" spans="1:1">
      <c r="A30485" s="26"/>
    </row>
    <row r="30486" spans="1:1">
      <c r="A30486" s="26"/>
    </row>
    <row r="30487" spans="1:1">
      <c r="A30487" s="26"/>
    </row>
    <row r="30488" spans="1:1">
      <c r="A30488" s="26"/>
    </row>
    <row r="30489" spans="1:1">
      <c r="A30489" s="26"/>
    </row>
    <row r="30490" spans="1:1">
      <c r="A30490" s="26"/>
    </row>
    <row r="30491" spans="1:1">
      <c r="A30491" s="26"/>
    </row>
    <row r="30492" spans="1:1">
      <c r="A30492" s="26"/>
    </row>
    <row r="30493" spans="1:1">
      <c r="A30493" s="26"/>
    </row>
    <row r="30494" spans="1:1">
      <c r="A30494" s="26"/>
    </row>
    <row r="30495" spans="1:1">
      <c r="A30495" s="26"/>
    </row>
    <row r="30496" spans="1:1">
      <c r="A30496" s="26"/>
    </row>
    <row r="30497" spans="1:1" ht="13.5" thickBot="1">
      <c r="A30497" s="31"/>
    </row>
    <row r="30498" spans="1:1">
      <c r="A30498" s="44"/>
    </row>
    <row r="30499" spans="1:1" ht="13.5" thickBot="1">
      <c r="A30499" s="47"/>
    </row>
    <row r="30500" spans="1:1">
      <c r="A30500" s="48"/>
    </row>
    <row r="30501" spans="1:1">
      <c r="A30501" s="50"/>
    </row>
    <row r="30502" spans="1:1">
      <c r="A30502" s="50"/>
    </row>
    <row r="30503" spans="1:1">
      <c r="A30503" s="50"/>
    </row>
    <row r="30504" spans="1:1">
      <c r="A30504" s="50"/>
    </row>
    <row r="30505" spans="1:1">
      <c r="A30505" s="50"/>
    </row>
    <row r="30506" spans="1:1">
      <c r="A30506" s="50"/>
    </row>
    <row r="30507" spans="1:1">
      <c r="A30507" s="50"/>
    </row>
    <row r="30508" spans="1:1">
      <c r="A30508" s="50"/>
    </row>
    <row r="30509" spans="1:1">
      <c r="A30509" s="50"/>
    </row>
    <row r="30510" spans="1:1">
      <c r="A30510" s="50"/>
    </row>
    <row r="30511" spans="1:1">
      <c r="A30511" s="50"/>
    </row>
    <row r="30512" spans="1:1">
      <c r="A30512" s="50"/>
    </row>
    <row r="30513" spans="1:1">
      <c r="A30513" s="50"/>
    </row>
    <row r="30514" spans="1:1">
      <c r="A30514" s="50"/>
    </row>
    <row r="30515" spans="1:1">
      <c r="A30515" s="50"/>
    </row>
    <row r="30516" spans="1:1" ht="13.5" thickBot="1">
      <c r="A30516" s="47"/>
    </row>
    <row r="30517" spans="1:1">
      <c r="A30517" s="1"/>
    </row>
    <row r="30518" spans="1:1">
      <c r="A30518" s="24"/>
    </row>
    <row r="30519" spans="1:1">
      <c r="A30519" s="26"/>
    </row>
    <row r="30520" spans="1:1">
      <c r="A30520" s="26"/>
    </row>
    <row r="30521" spans="1:1">
      <c r="A30521" s="26"/>
    </row>
    <row r="30522" spans="1:1">
      <c r="A30522" s="26"/>
    </row>
    <row r="30523" spans="1:1">
      <c r="A30523" s="26"/>
    </row>
    <row r="30524" spans="1:1">
      <c r="A30524" s="26"/>
    </row>
    <row r="30525" spans="1:1">
      <c r="A30525" s="26"/>
    </row>
    <row r="30526" spans="1:1">
      <c r="A30526" s="26"/>
    </row>
    <row r="30527" spans="1:1">
      <c r="A30527" s="26"/>
    </row>
    <row r="30528" spans="1:1">
      <c r="A30528" s="26"/>
    </row>
    <row r="30529" spans="1:1">
      <c r="A30529" s="26"/>
    </row>
    <row r="30530" spans="1:1">
      <c r="A30530" s="26"/>
    </row>
    <row r="30531" spans="1:1">
      <c r="A30531" s="26"/>
    </row>
    <row r="30532" spans="1:1">
      <c r="A30532" s="26"/>
    </row>
    <row r="30533" spans="1:1">
      <c r="A30533" s="31"/>
    </row>
    <row r="30534" spans="1:1">
      <c r="A30534" s="24"/>
    </row>
    <row r="30535" spans="1:1">
      <c r="A30535" s="24"/>
    </row>
    <row r="30536" spans="1:1">
      <c r="A30536" s="26"/>
    </row>
    <row r="30537" spans="1:1">
      <c r="A30537" s="26"/>
    </row>
    <row r="30538" spans="1:1">
      <c r="A30538" s="26"/>
    </row>
    <row r="30539" spans="1:1">
      <c r="A30539" s="26"/>
    </row>
    <row r="30540" spans="1:1">
      <c r="A30540" s="26"/>
    </row>
    <row r="30541" spans="1:1">
      <c r="A30541" s="26"/>
    </row>
    <row r="30542" spans="1:1">
      <c r="A30542" s="26"/>
    </row>
    <row r="30543" spans="1:1">
      <c r="A30543" s="26"/>
    </row>
    <row r="30544" spans="1:1">
      <c r="A30544" s="26"/>
    </row>
    <row r="30545" spans="1:1">
      <c r="A30545" s="26"/>
    </row>
    <row r="30546" spans="1:1">
      <c r="A30546" s="26"/>
    </row>
    <row r="30547" spans="1:1">
      <c r="A30547" s="26"/>
    </row>
    <row r="30548" spans="1:1">
      <c r="A30548" s="26"/>
    </row>
    <row r="30549" spans="1:1" ht="13.5" thickBot="1">
      <c r="A30549" s="31"/>
    </row>
    <row r="30550" spans="1:1">
      <c r="A30550" s="44"/>
    </row>
    <row r="30551" spans="1:1" ht="13.5" thickBot="1">
      <c r="A30551" s="47"/>
    </row>
    <row r="30552" spans="1:1">
      <c r="A30552" s="48"/>
    </row>
    <row r="30553" spans="1:1">
      <c r="A30553" s="50"/>
    </row>
    <row r="30554" spans="1:1">
      <c r="A30554" s="50"/>
    </row>
    <row r="30555" spans="1:1">
      <c r="A30555" s="50"/>
    </row>
    <row r="30556" spans="1:1">
      <c r="A30556" s="50"/>
    </row>
    <row r="30557" spans="1:1">
      <c r="A30557" s="50"/>
    </row>
    <row r="30558" spans="1:1">
      <c r="A30558" s="50"/>
    </row>
    <row r="30559" spans="1:1">
      <c r="A30559" s="50"/>
    </row>
    <row r="30560" spans="1:1">
      <c r="A30560" s="50"/>
    </row>
    <row r="30561" spans="1:1">
      <c r="A30561" s="50"/>
    </row>
    <row r="30562" spans="1:1">
      <c r="A30562" s="50"/>
    </row>
    <row r="30563" spans="1:1">
      <c r="A30563" s="50"/>
    </row>
    <row r="30564" spans="1:1">
      <c r="A30564" s="50"/>
    </row>
    <row r="30565" spans="1:1">
      <c r="A30565" s="50"/>
    </row>
    <row r="30566" spans="1:1">
      <c r="A30566" s="50"/>
    </row>
    <row r="30567" spans="1:1">
      <c r="A30567" s="50"/>
    </row>
    <row r="30568" spans="1:1" ht="13.5" thickBot="1">
      <c r="A30568" s="47"/>
    </row>
    <row r="30569" spans="1:1">
      <c r="A30569" s="1"/>
    </row>
    <row r="30570" spans="1:1">
      <c r="A30570" s="24"/>
    </row>
    <row r="30571" spans="1:1">
      <c r="A30571" s="26"/>
    </row>
    <row r="30572" spans="1:1">
      <c r="A30572" s="26"/>
    </row>
    <row r="30573" spans="1:1">
      <c r="A30573" s="26"/>
    </row>
    <row r="30574" spans="1:1">
      <c r="A30574" s="26"/>
    </row>
    <row r="30575" spans="1:1">
      <c r="A30575" s="26"/>
    </row>
    <row r="30576" spans="1:1">
      <c r="A30576" s="26"/>
    </row>
    <row r="30577" spans="1:1">
      <c r="A30577" s="26"/>
    </row>
    <row r="30578" spans="1:1">
      <c r="A30578" s="26"/>
    </row>
    <row r="30579" spans="1:1">
      <c r="A30579" s="26"/>
    </row>
    <row r="30580" spans="1:1">
      <c r="A30580" s="26"/>
    </row>
    <row r="30581" spans="1:1">
      <c r="A30581" s="26"/>
    </row>
    <row r="30582" spans="1:1">
      <c r="A30582" s="26"/>
    </row>
    <row r="30583" spans="1:1">
      <c r="A30583" s="26"/>
    </row>
    <row r="30584" spans="1:1">
      <c r="A30584" s="26"/>
    </row>
    <row r="30585" spans="1:1">
      <c r="A30585" s="31"/>
    </row>
    <row r="30586" spans="1:1">
      <c r="A30586" s="24"/>
    </row>
    <row r="30587" spans="1:1">
      <c r="A30587" s="24"/>
    </row>
    <row r="30588" spans="1:1">
      <c r="A30588" s="26"/>
    </row>
    <row r="30589" spans="1:1">
      <c r="A30589" s="26"/>
    </row>
    <row r="30590" spans="1:1">
      <c r="A30590" s="26"/>
    </row>
    <row r="30591" spans="1:1">
      <c r="A30591" s="26"/>
    </row>
    <row r="30592" spans="1:1">
      <c r="A30592" s="26"/>
    </row>
    <row r="30593" spans="1:1">
      <c r="A30593" s="26"/>
    </row>
    <row r="30594" spans="1:1">
      <c r="A30594" s="26"/>
    </row>
    <row r="30595" spans="1:1">
      <c r="A30595" s="26"/>
    </row>
    <row r="30596" spans="1:1">
      <c r="A30596" s="26"/>
    </row>
    <row r="30597" spans="1:1">
      <c r="A30597" s="26"/>
    </row>
    <row r="30598" spans="1:1">
      <c r="A30598" s="26"/>
    </row>
    <row r="30599" spans="1:1">
      <c r="A30599" s="26"/>
    </row>
    <row r="30600" spans="1:1">
      <c r="A30600" s="26"/>
    </row>
    <row r="30601" spans="1:1" ht="13.5" thickBot="1">
      <c r="A30601" s="31"/>
    </row>
    <row r="30602" spans="1:1">
      <c r="A30602" s="44"/>
    </row>
    <row r="30603" spans="1:1" ht="13.5" thickBot="1">
      <c r="A30603" s="47"/>
    </row>
    <row r="30604" spans="1:1">
      <c r="A30604" s="48"/>
    </row>
    <row r="30605" spans="1:1">
      <c r="A30605" s="50"/>
    </row>
    <row r="30606" spans="1:1">
      <c r="A30606" s="50"/>
    </row>
    <row r="30607" spans="1:1">
      <c r="A30607" s="50"/>
    </row>
    <row r="30608" spans="1:1">
      <c r="A30608" s="50"/>
    </row>
    <row r="30609" spans="1:1">
      <c r="A30609" s="50"/>
    </row>
    <row r="30610" spans="1:1">
      <c r="A30610" s="50"/>
    </row>
    <row r="30611" spans="1:1">
      <c r="A30611" s="50"/>
    </row>
    <row r="30612" spans="1:1">
      <c r="A30612" s="50"/>
    </row>
    <row r="30613" spans="1:1">
      <c r="A30613" s="50"/>
    </row>
    <row r="30614" spans="1:1">
      <c r="A30614" s="50"/>
    </row>
    <row r="30615" spans="1:1">
      <c r="A30615" s="50"/>
    </row>
    <row r="30616" spans="1:1">
      <c r="A30616" s="50"/>
    </row>
    <row r="30617" spans="1:1">
      <c r="A30617" s="50"/>
    </row>
    <row r="30618" spans="1:1">
      <c r="A30618" s="50"/>
    </row>
    <row r="30619" spans="1:1">
      <c r="A30619" s="50"/>
    </row>
    <row r="30620" spans="1:1" ht="13.5" thickBot="1">
      <c r="A30620" s="47"/>
    </row>
    <row r="30621" spans="1:1">
      <c r="A30621" s="1"/>
    </row>
    <row r="30622" spans="1:1">
      <c r="A30622" s="24"/>
    </row>
    <row r="30623" spans="1:1">
      <c r="A30623" s="26"/>
    </row>
    <row r="30624" spans="1:1">
      <c r="A30624" s="26"/>
    </row>
    <row r="30625" spans="1:1">
      <c r="A30625" s="26"/>
    </row>
    <row r="30626" spans="1:1">
      <c r="A30626" s="26"/>
    </row>
    <row r="30627" spans="1:1">
      <c r="A30627" s="26"/>
    </row>
    <row r="30628" spans="1:1">
      <c r="A30628" s="26"/>
    </row>
    <row r="30629" spans="1:1">
      <c r="A30629" s="26"/>
    </row>
    <row r="30630" spans="1:1">
      <c r="A30630" s="26"/>
    </row>
    <row r="30631" spans="1:1">
      <c r="A30631" s="26"/>
    </row>
    <row r="30632" spans="1:1">
      <c r="A30632" s="26"/>
    </row>
    <row r="30633" spans="1:1">
      <c r="A30633" s="26"/>
    </row>
    <row r="30634" spans="1:1">
      <c r="A30634" s="26"/>
    </row>
    <row r="30635" spans="1:1">
      <c r="A30635" s="26"/>
    </row>
    <row r="30636" spans="1:1">
      <c r="A30636" s="26"/>
    </row>
    <row r="30637" spans="1:1">
      <c r="A30637" s="31"/>
    </row>
    <row r="30638" spans="1:1">
      <c r="A30638" s="24"/>
    </row>
    <row r="30639" spans="1:1">
      <c r="A30639" s="24"/>
    </row>
    <row r="30640" spans="1:1">
      <c r="A30640" s="26"/>
    </row>
    <row r="30641" spans="1:1">
      <c r="A30641" s="26"/>
    </row>
    <row r="30642" spans="1:1">
      <c r="A30642" s="26"/>
    </row>
    <row r="30643" spans="1:1">
      <c r="A30643" s="26"/>
    </row>
    <row r="30644" spans="1:1">
      <c r="A30644" s="26"/>
    </row>
    <row r="30645" spans="1:1">
      <c r="A30645" s="26"/>
    </row>
    <row r="30646" spans="1:1">
      <c r="A30646" s="26"/>
    </row>
    <row r="30647" spans="1:1">
      <c r="A30647" s="26"/>
    </row>
    <row r="30648" spans="1:1">
      <c r="A30648" s="26"/>
    </row>
    <row r="30649" spans="1:1">
      <c r="A30649" s="26"/>
    </row>
    <row r="30650" spans="1:1">
      <c r="A30650" s="26"/>
    </row>
    <row r="30651" spans="1:1">
      <c r="A30651" s="26"/>
    </row>
    <row r="30652" spans="1:1">
      <c r="A30652" s="26"/>
    </row>
    <row r="30653" spans="1:1" ht="13.5" thickBot="1">
      <c r="A30653" s="31"/>
    </row>
    <row r="30654" spans="1:1">
      <c r="A30654" s="44"/>
    </row>
    <row r="30655" spans="1:1" ht="13.5" thickBot="1">
      <c r="A30655" s="47"/>
    </row>
    <row r="30656" spans="1:1">
      <c r="A30656" s="48"/>
    </row>
    <row r="30657" spans="1:1">
      <c r="A30657" s="50"/>
    </row>
    <row r="30658" spans="1:1">
      <c r="A30658" s="50"/>
    </row>
    <row r="30659" spans="1:1">
      <c r="A30659" s="50"/>
    </row>
    <row r="30660" spans="1:1">
      <c r="A30660" s="50"/>
    </row>
    <row r="30661" spans="1:1">
      <c r="A30661" s="50"/>
    </row>
    <row r="30662" spans="1:1">
      <c r="A30662" s="50"/>
    </row>
    <row r="30663" spans="1:1">
      <c r="A30663" s="50"/>
    </row>
    <row r="30664" spans="1:1">
      <c r="A30664" s="50"/>
    </row>
    <row r="30665" spans="1:1">
      <c r="A30665" s="50"/>
    </row>
    <row r="30666" spans="1:1">
      <c r="A30666" s="50"/>
    </row>
    <row r="30667" spans="1:1">
      <c r="A30667" s="50"/>
    </row>
    <row r="30668" spans="1:1">
      <c r="A30668" s="50"/>
    </row>
    <row r="30669" spans="1:1">
      <c r="A30669" s="50"/>
    </row>
    <row r="30670" spans="1:1">
      <c r="A30670" s="50"/>
    </row>
    <row r="30671" spans="1:1">
      <c r="A30671" s="50"/>
    </row>
    <row r="30672" spans="1:1" ht="13.5" thickBot="1">
      <c r="A30672" s="47"/>
    </row>
    <row r="30673" spans="1:1">
      <c r="A30673" s="1"/>
    </row>
    <row r="30674" spans="1:1">
      <c r="A30674" s="24"/>
    </row>
    <row r="30675" spans="1:1">
      <c r="A30675" s="26"/>
    </row>
    <row r="30676" spans="1:1">
      <c r="A30676" s="26"/>
    </row>
    <row r="30677" spans="1:1">
      <c r="A30677" s="26"/>
    </row>
    <row r="30678" spans="1:1">
      <c r="A30678" s="26"/>
    </row>
    <row r="30679" spans="1:1">
      <c r="A30679" s="26"/>
    </row>
    <row r="30680" spans="1:1">
      <c r="A30680" s="26"/>
    </row>
    <row r="30681" spans="1:1">
      <c r="A30681" s="26"/>
    </row>
    <row r="30682" spans="1:1">
      <c r="A30682" s="26"/>
    </row>
    <row r="30683" spans="1:1">
      <c r="A30683" s="26"/>
    </row>
    <row r="30684" spans="1:1">
      <c r="A30684" s="26"/>
    </row>
    <row r="30685" spans="1:1">
      <c r="A30685" s="26"/>
    </row>
    <row r="30686" spans="1:1">
      <c r="A30686" s="26"/>
    </row>
    <row r="30687" spans="1:1">
      <c r="A30687" s="26"/>
    </row>
    <row r="30688" spans="1:1">
      <c r="A30688" s="26"/>
    </row>
    <row r="30689" spans="1:1">
      <c r="A30689" s="31"/>
    </row>
    <row r="30690" spans="1:1">
      <c r="A30690" s="24"/>
    </row>
    <row r="30691" spans="1:1">
      <c r="A30691" s="24"/>
    </row>
    <row r="30692" spans="1:1">
      <c r="A30692" s="26"/>
    </row>
    <row r="30693" spans="1:1">
      <c r="A30693" s="26"/>
    </row>
    <row r="30694" spans="1:1">
      <c r="A30694" s="26"/>
    </row>
    <row r="30695" spans="1:1">
      <c r="A30695" s="26"/>
    </row>
    <row r="30696" spans="1:1">
      <c r="A30696" s="26"/>
    </row>
    <row r="30697" spans="1:1">
      <c r="A30697" s="26"/>
    </row>
    <row r="30698" spans="1:1">
      <c r="A30698" s="26"/>
    </row>
    <row r="30699" spans="1:1">
      <c r="A30699" s="26"/>
    </row>
    <row r="30700" spans="1:1">
      <c r="A30700" s="26"/>
    </row>
    <row r="30701" spans="1:1">
      <c r="A30701" s="26"/>
    </row>
    <row r="30702" spans="1:1">
      <c r="A30702" s="26"/>
    </row>
    <row r="30703" spans="1:1">
      <c r="A30703" s="26"/>
    </row>
    <row r="30704" spans="1:1">
      <c r="A30704" s="26"/>
    </row>
    <row r="30705" spans="1:1" ht="13.5" thickBot="1">
      <c r="A30705" s="31"/>
    </row>
    <row r="30706" spans="1:1">
      <c r="A30706" s="44"/>
    </row>
    <row r="30707" spans="1:1" ht="13.5" thickBot="1">
      <c r="A30707" s="47"/>
    </row>
    <row r="30708" spans="1:1">
      <c r="A30708" s="48"/>
    </row>
    <row r="30709" spans="1:1">
      <c r="A30709" s="50"/>
    </row>
    <row r="30710" spans="1:1">
      <c r="A30710" s="50"/>
    </row>
    <row r="30711" spans="1:1">
      <c r="A30711" s="50"/>
    </row>
    <row r="30712" spans="1:1">
      <c r="A30712" s="50"/>
    </row>
    <row r="30713" spans="1:1">
      <c r="A30713" s="50"/>
    </row>
    <row r="30714" spans="1:1">
      <c r="A30714" s="50"/>
    </row>
    <row r="30715" spans="1:1">
      <c r="A30715" s="50"/>
    </row>
    <row r="30716" spans="1:1">
      <c r="A30716" s="50"/>
    </row>
    <row r="30717" spans="1:1">
      <c r="A30717" s="50"/>
    </row>
    <row r="30718" spans="1:1">
      <c r="A30718" s="50"/>
    </row>
    <row r="30719" spans="1:1">
      <c r="A30719" s="50"/>
    </row>
    <row r="30720" spans="1:1">
      <c r="A30720" s="50"/>
    </row>
    <row r="30721" spans="1:1">
      <c r="A30721" s="50"/>
    </row>
    <row r="30722" spans="1:1">
      <c r="A30722" s="50"/>
    </row>
    <row r="30723" spans="1:1">
      <c r="A30723" s="50"/>
    </row>
    <row r="30724" spans="1:1" ht="13.5" thickBot="1">
      <c r="A30724" s="47"/>
    </row>
    <row r="30725" spans="1:1">
      <c r="A30725" s="1"/>
    </row>
    <row r="30726" spans="1:1">
      <c r="A30726" s="24"/>
    </row>
    <row r="30727" spans="1:1">
      <c r="A30727" s="26"/>
    </row>
    <row r="30728" spans="1:1">
      <c r="A30728" s="26"/>
    </row>
    <row r="30729" spans="1:1">
      <c r="A30729" s="26"/>
    </row>
    <row r="30730" spans="1:1">
      <c r="A30730" s="26"/>
    </row>
    <row r="30731" spans="1:1">
      <c r="A30731" s="26"/>
    </row>
    <row r="30732" spans="1:1">
      <c r="A30732" s="26"/>
    </row>
    <row r="30733" spans="1:1">
      <c r="A30733" s="26"/>
    </row>
    <row r="30734" spans="1:1">
      <c r="A30734" s="26"/>
    </row>
    <row r="30735" spans="1:1">
      <c r="A30735" s="26"/>
    </row>
    <row r="30736" spans="1:1">
      <c r="A30736" s="26"/>
    </row>
    <row r="30737" spans="1:1">
      <c r="A30737" s="26"/>
    </row>
    <row r="30738" spans="1:1">
      <c r="A30738" s="26"/>
    </row>
    <row r="30739" spans="1:1">
      <c r="A30739" s="26"/>
    </row>
    <row r="30740" spans="1:1">
      <c r="A30740" s="26"/>
    </row>
    <row r="30741" spans="1:1">
      <c r="A30741" s="31"/>
    </row>
    <row r="30742" spans="1:1">
      <c r="A30742" s="24"/>
    </row>
    <row r="30743" spans="1:1">
      <c r="A30743" s="24"/>
    </row>
    <row r="30744" spans="1:1">
      <c r="A30744" s="26"/>
    </row>
    <row r="30745" spans="1:1">
      <c r="A30745" s="26"/>
    </row>
    <row r="30746" spans="1:1">
      <c r="A30746" s="26"/>
    </row>
    <row r="30747" spans="1:1">
      <c r="A30747" s="26"/>
    </row>
    <row r="30748" spans="1:1">
      <c r="A30748" s="26"/>
    </row>
    <row r="30749" spans="1:1">
      <c r="A30749" s="26"/>
    </row>
    <row r="30750" spans="1:1">
      <c r="A30750" s="26"/>
    </row>
    <row r="30751" spans="1:1">
      <c r="A30751" s="26"/>
    </row>
    <row r="30752" spans="1:1">
      <c r="A30752" s="26"/>
    </row>
    <row r="30753" spans="1:1">
      <c r="A30753" s="26"/>
    </row>
    <row r="30754" spans="1:1">
      <c r="A30754" s="26"/>
    </row>
    <row r="30755" spans="1:1">
      <c r="A30755" s="26"/>
    </row>
    <row r="30756" spans="1:1">
      <c r="A30756" s="26"/>
    </row>
    <row r="30757" spans="1:1" ht="13.5" thickBot="1">
      <c r="A30757" s="31"/>
    </row>
    <row r="30758" spans="1:1">
      <c r="A30758" s="44"/>
    </row>
    <row r="30759" spans="1:1" ht="13.5" thickBot="1">
      <c r="A30759" s="47"/>
    </row>
    <row r="30760" spans="1:1">
      <c r="A30760" s="48"/>
    </row>
    <row r="30761" spans="1:1">
      <c r="A30761" s="50"/>
    </row>
    <row r="30762" spans="1:1">
      <c r="A30762" s="50"/>
    </row>
    <row r="30763" spans="1:1">
      <c r="A30763" s="50"/>
    </row>
    <row r="30764" spans="1:1">
      <c r="A30764" s="50"/>
    </row>
    <row r="30765" spans="1:1">
      <c r="A30765" s="50"/>
    </row>
    <row r="30766" spans="1:1">
      <c r="A30766" s="50"/>
    </row>
    <row r="30767" spans="1:1">
      <c r="A30767" s="50"/>
    </row>
    <row r="30768" spans="1:1">
      <c r="A30768" s="50"/>
    </row>
    <row r="30769" spans="1:1">
      <c r="A30769" s="50"/>
    </row>
    <row r="30770" spans="1:1">
      <c r="A30770" s="50"/>
    </row>
    <row r="30771" spans="1:1">
      <c r="A30771" s="50"/>
    </row>
    <row r="30772" spans="1:1">
      <c r="A30772" s="50"/>
    </row>
    <row r="30773" spans="1:1">
      <c r="A30773" s="50"/>
    </row>
    <row r="30774" spans="1:1">
      <c r="A30774" s="50"/>
    </row>
    <row r="30775" spans="1:1">
      <c r="A30775" s="50"/>
    </row>
    <row r="30776" spans="1:1" ht="13.5" thickBot="1">
      <c r="A30776" s="47"/>
    </row>
    <row r="30777" spans="1:1">
      <c r="A30777" s="1"/>
    </row>
    <row r="30778" spans="1:1">
      <c r="A30778" s="24"/>
    </row>
    <row r="30779" spans="1:1">
      <c r="A30779" s="26"/>
    </row>
    <row r="30780" spans="1:1">
      <c r="A30780" s="26"/>
    </row>
    <row r="30781" spans="1:1">
      <c r="A30781" s="26"/>
    </row>
    <row r="30782" spans="1:1">
      <c r="A30782" s="26"/>
    </row>
    <row r="30783" spans="1:1">
      <c r="A30783" s="26"/>
    </row>
    <row r="30784" spans="1:1">
      <c r="A30784" s="26"/>
    </row>
    <row r="30785" spans="1:1">
      <c r="A30785" s="26"/>
    </row>
    <row r="30786" spans="1:1">
      <c r="A30786" s="26"/>
    </row>
    <row r="30787" spans="1:1">
      <c r="A30787" s="26"/>
    </row>
    <row r="30788" spans="1:1">
      <c r="A30788" s="26"/>
    </row>
    <row r="30789" spans="1:1">
      <c r="A30789" s="26"/>
    </row>
    <row r="30790" spans="1:1">
      <c r="A30790" s="26"/>
    </row>
    <row r="30791" spans="1:1">
      <c r="A30791" s="26"/>
    </row>
    <row r="30792" spans="1:1">
      <c r="A30792" s="26"/>
    </row>
    <row r="30793" spans="1:1">
      <c r="A30793" s="31"/>
    </row>
    <row r="30794" spans="1:1">
      <c r="A30794" s="24"/>
    </row>
    <row r="30795" spans="1:1">
      <c r="A30795" s="24"/>
    </row>
    <row r="30796" spans="1:1">
      <c r="A30796" s="26"/>
    </row>
    <row r="30797" spans="1:1">
      <c r="A30797" s="26"/>
    </row>
    <row r="30798" spans="1:1">
      <c r="A30798" s="26"/>
    </row>
    <row r="30799" spans="1:1">
      <c r="A30799" s="26"/>
    </row>
    <row r="30800" spans="1:1">
      <c r="A30800" s="26"/>
    </row>
    <row r="30801" spans="1:1">
      <c r="A30801" s="26"/>
    </row>
    <row r="30802" spans="1:1">
      <c r="A30802" s="26"/>
    </row>
    <row r="30803" spans="1:1">
      <c r="A30803" s="26"/>
    </row>
    <row r="30804" spans="1:1">
      <c r="A30804" s="26"/>
    </row>
    <row r="30805" spans="1:1">
      <c r="A30805" s="26"/>
    </row>
    <row r="30806" spans="1:1">
      <c r="A30806" s="26"/>
    </row>
    <row r="30807" spans="1:1">
      <c r="A30807" s="26"/>
    </row>
    <row r="30808" spans="1:1">
      <c r="A30808" s="26"/>
    </row>
    <row r="30809" spans="1:1" ht="13.5" thickBot="1">
      <c r="A30809" s="31"/>
    </row>
    <row r="30810" spans="1:1">
      <c r="A30810" s="44"/>
    </row>
    <row r="30811" spans="1:1" ht="13.5" thickBot="1">
      <c r="A30811" s="47"/>
    </row>
    <row r="30812" spans="1:1">
      <c r="A30812" s="48"/>
    </row>
    <row r="30813" spans="1:1">
      <c r="A30813" s="50"/>
    </row>
    <row r="30814" spans="1:1">
      <c r="A30814" s="50"/>
    </row>
    <row r="30815" spans="1:1">
      <c r="A30815" s="50"/>
    </row>
    <row r="30816" spans="1:1">
      <c r="A30816" s="50"/>
    </row>
    <row r="30817" spans="1:1">
      <c r="A30817" s="50"/>
    </row>
    <row r="30818" spans="1:1">
      <c r="A30818" s="50"/>
    </row>
    <row r="30819" spans="1:1">
      <c r="A30819" s="50"/>
    </row>
    <row r="30820" spans="1:1">
      <c r="A30820" s="50"/>
    </row>
    <row r="30821" spans="1:1">
      <c r="A30821" s="50"/>
    </row>
    <row r="30822" spans="1:1">
      <c r="A30822" s="50"/>
    </row>
    <row r="30823" spans="1:1">
      <c r="A30823" s="50"/>
    </row>
    <row r="30824" spans="1:1">
      <c r="A30824" s="50"/>
    </row>
    <row r="30825" spans="1:1">
      <c r="A30825" s="50"/>
    </row>
    <row r="30826" spans="1:1">
      <c r="A30826" s="50"/>
    </row>
    <row r="30827" spans="1:1">
      <c r="A30827" s="50"/>
    </row>
    <row r="30828" spans="1:1" ht="13.5" thickBot="1">
      <c r="A30828" s="47"/>
    </row>
    <row r="30829" spans="1:1">
      <c r="A30829" s="1"/>
    </row>
    <row r="30830" spans="1:1">
      <c r="A30830" s="24"/>
    </row>
    <row r="30831" spans="1:1">
      <c r="A30831" s="26"/>
    </row>
    <row r="30832" spans="1:1">
      <c r="A30832" s="26"/>
    </row>
    <row r="30833" spans="1:1">
      <c r="A30833" s="26"/>
    </row>
    <row r="30834" spans="1:1">
      <c r="A30834" s="26"/>
    </row>
    <row r="30835" spans="1:1">
      <c r="A30835" s="26"/>
    </row>
    <row r="30836" spans="1:1">
      <c r="A30836" s="26"/>
    </row>
    <row r="30837" spans="1:1">
      <c r="A30837" s="26"/>
    </row>
    <row r="30838" spans="1:1">
      <c r="A30838" s="26"/>
    </row>
    <row r="30839" spans="1:1">
      <c r="A30839" s="26"/>
    </row>
    <row r="30840" spans="1:1">
      <c r="A30840" s="26"/>
    </row>
    <row r="30841" spans="1:1">
      <c r="A30841" s="26"/>
    </row>
    <row r="30842" spans="1:1">
      <c r="A30842" s="26"/>
    </row>
    <row r="30843" spans="1:1">
      <c r="A30843" s="26"/>
    </row>
    <row r="30844" spans="1:1">
      <c r="A30844" s="26"/>
    </row>
    <row r="30845" spans="1:1">
      <c r="A30845" s="31"/>
    </row>
    <row r="30846" spans="1:1">
      <c r="A30846" s="24"/>
    </row>
    <row r="30847" spans="1:1">
      <c r="A30847" s="24"/>
    </row>
    <row r="30848" spans="1:1">
      <c r="A30848" s="26"/>
    </row>
    <row r="30849" spans="1:1">
      <c r="A30849" s="26"/>
    </row>
    <row r="30850" spans="1:1">
      <c r="A30850" s="26"/>
    </row>
    <row r="30851" spans="1:1">
      <c r="A30851" s="26"/>
    </row>
    <row r="30852" spans="1:1">
      <c r="A30852" s="26"/>
    </row>
    <row r="30853" spans="1:1">
      <c r="A30853" s="26"/>
    </row>
    <row r="30854" spans="1:1">
      <c r="A30854" s="26"/>
    </row>
    <row r="30855" spans="1:1">
      <c r="A30855" s="26"/>
    </row>
    <row r="30856" spans="1:1">
      <c r="A30856" s="26"/>
    </row>
    <row r="30857" spans="1:1">
      <c r="A30857" s="26"/>
    </row>
    <row r="30858" spans="1:1">
      <c r="A30858" s="26"/>
    </row>
    <row r="30859" spans="1:1">
      <c r="A30859" s="26"/>
    </row>
    <row r="30860" spans="1:1">
      <c r="A30860" s="26"/>
    </row>
    <row r="30861" spans="1:1" ht="13.5" thickBot="1">
      <c r="A30861" s="31"/>
    </row>
    <row r="30862" spans="1:1">
      <c r="A30862" s="44"/>
    </row>
    <row r="30863" spans="1:1" ht="13.5" thickBot="1">
      <c r="A30863" s="47"/>
    </row>
    <row r="30864" spans="1:1">
      <c r="A30864" s="48"/>
    </row>
    <row r="30865" spans="1:1">
      <c r="A30865" s="50"/>
    </row>
    <row r="30866" spans="1:1">
      <c r="A30866" s="50"/>
    </row>
    <row r="30867" spans="1:1">
      <c r="A30867" s="50"/>
    </row>
    <row r="30868" spans="1:1">
      <c r="A30868" s="50"/>
    </row>
    <row r="30869" spans="1:1">
      <c r="A30869" s="50"/>
    </row>
    <row r="30870" spans="1:1">
      <c r="A30870" s="50"/>
    </row>
    <row r="30871" spans="1:1">
      <c r="A30871" s="50"/>
    </row>
    <row r="30872" spans="1:1">
      <c r="A30872" s="50"/>
    </row>
    <row r="30873" spans="1:1">
      <c r="A30873" s="50"/>
    </row>
    <row r="30874" spans="1:1">
      <c r="A30874" s="50"/>
    </row>
    <row r="30875" spans="1:1">
      <c r="A30875" s="50"/>
    </row>
    <row r="30876" spans="1:1">
      <c r="A30876" s="50"/>
    </row>
    <row r="30877" spans="1:1">
      <c r="A30877" s="50"/>
    </row>
    <row r="30878" spans="1:1">
      <c r="A30878" s="50"/>
    </row>
    <row r="30879" spans="1:1">
      <c r="A30879" s="50"/>
    </row>
    <row r="30880" spans="1:1" ht="13.5" thickBot="1">
      <c r="A30880" s="47"/>
    </row>
    <row r="30881" spans="1:1">
      <c r="A30881" s="1"/>
    </row>
    <row r="30882" spans="1:1">
      <c r="A30882" s="24"/>
    </row>
    <row r="30883" spans="1:1">
      <c r="A30883" s="26"/>
    </row>
    <row r="30884" spans="1:1">
      <c r="A30884" s="26"/>
    </row>
    <row r="30885" spans="1:1">
      <c r="A30885" s="26"/>
    </row>
    <row r="30886" spans="1:1">
      <c r="A30886" s="26"/>
    </row>
    <row r="30887" spans="1:1">
      <c r="A30887" s="26"/>
    </row>
    <row r="30888" spans="1:1">
      <c r="A30888" s="26"/>
    </row>
    <row r="30889" spans="1:1">
      <c r="A30889" s="26"/>
    </row>
    <row r="30890" spans="1:1">
      <c r="A30890" s="26"/>
    </row>
    <row r="30891" spans="1:1">
      <c r="A30891" s="26"/>
    </row>
    <row r="30892" spans="1:1">
      <c r="A30892" s="26"/>
    </row>
    <row r="30893" spans="1:1">
      <c r="A30893" s="26"/>
    </row>
    <row r="30894" spans="1:1">
      <c r="A30894" s="26"/>
    </row>
    <row r="30895" spans="1:1">
      <c r="A30895" s="26"/>
    </row>
    <row r="30896" spans="1:1">
      <c r="A30896" s="26"/>
    </row>
    <row r="30897" spans="1:1">
      <c r="A30897" s="31"/>
    </row>
    <row r="30898" spans="1:1">
      <c r="A30898" s="24"/>
    </row>
    <row r="30899" spans="1:1">
      <c r="A30899" s="24"/>
    </row>
    <row r="30900" spans="1:1">
      <c r="A30900" s="26"/>
    </row>
    <row r="30901" spans="1:1">
      <c r="A30901" s="26"/>
    </row>
    <row r="30902" spans="1:1">
      <c r="A30902" s="26"/>
    </row>
    <row r="30903" spans="1:1">
      <c r="A30903" s="26"/>
    </row>
    <row r="30904" spans="1:1">
      <c r="A30904" s="26"/>
    </row>
    <row r="30905" spans="1:1">
      <c r="A30905" s="26"/>
    </row>
    <row r="30906" spans="1:1">
      <c r="A30906" s="26"/>
    </row>
    <row r="30907" spans="1:1">
      <c r="A30907" s="26"/>
    </row>
    <row r="30908" spans="1:1">
      <c r="A30908" s="26"/>
    </row>
    <row r="30909" spans="1:1">
      <c r="A30909" s="26"/>
    </row>
    <row r="30910" spans="1:1">
      <c r="A30910" s="26"/>
    </row>
    <row r="30911" spans="1:1">
      <c r="A30911" s="26"/>
    </row>
    <row r="30912" spans="1:1">
      <c r="A30912" s="26"/>
    </row>
    <row r="30913" spans="1:1" ht="13.5" thickBot="1">
      <c r="A30913" s="31"/>
    </row>
    <row r="30914" spans="1:1">
      <c r="A30914" s="44"/>
    </row>
    <row r="30915" spans="1:1" ht="13.5" thickBot="1">
      <c r="A30915" s="47"/>
    </row>
    <row r="30916" spans="1:1">
      <c r="A30916" s="48"/>
    </row>
    <row r="30917" spans="1:1">
      <c r="A30917" s="50"/>
    </row>
    <row r="30918" spans="1:1">
      <c r="A30918" s="50"/>
    </row>
    <row r="30919" spans="1:1">
      <c r="A30919" s="50"/>
    </row>
    <row r="30920" spans="1:1">
      <c r="A30920" s="50"/>
    </row>
    <row r="30921" spans="1:1">
      <c r="A30921" s="50"/>
    </row>
    <row r="30922" spans="1:1">
      <c r="A30922" s="50"/>
    </row>
    <row r="30923" spans="1:1">
      <c r="A30923" s="50"/>
    </row>
    <row r="30924" spans="1:1">
      <c r="A30924" s="50"/>
    </row>
    <row r="30925" spans="1:1">
      <c r="A30925" s="50"/>
    </row>
    <row r="30926" spans="1:1">
      <c r="A30926" s="50"/>
    </row>
    <row r="30927" spans="1:1">
      <c r="A30927" s="50"/>
    </row>
    <row r="30928" spans="1:1">
      <c r="A30928" s="50"/>
    </row>
    <row r="30929" spans="1:1">
      <c r="A30929" s="50"/>
    </row>
    <row r="30930" spans="1:1">
      <c r="A30930" s="50"/>
    </row>
    <row r="30931" spans="1:1">
      <c r="A30931" s="50"/>
    </row>
    <row r="30932" spans="1:1" ht="13.5" thickBot="1">
      <c r="A30932" s="47"/>
    </row>
    <row r="30933" spans="1:1">
      <c r="A30933" s="1"/>
    </row>
    <row r="30934" spans="1:1">
      <c r="A30934" s="24"/>
    </row>
    <row r="30935" spans="1:1">
      <c r="A30935" s="26"/>
    </row>
    <row r="30936" spans="1:1">
      <c r="A30936" s="26"/>
    </row>
    <row r="30937" spans="1:1">
      <c r="A30937" s="26"/>
    </row>
    <row r="30938" spans="1:1">
      <c r="A30938" s="26"/>
    </row>
    <row r="30939" spans="1:1">
      <c r="A30939" s="26"/>
    </row>
    <row r="30940" spans="1:1">
      <c r="A30940" s="26"/>
    </row>
    <row r="30941" spans="1:1">
      <c r="A30941" s="26"/>
    </row>
    <row r="30942" spans="1:1">
      <c r="A30942" s="26"/>
    </row>
    <row r="30943" spans="1:1">
      <c r="A30943" s="26"/>
    </row>
    <row r="30944" spans="1:1">
      <c r="A30944" s="26"/>
    </row>
    <row r="30945" spans="1:1">
      <c r="A30945" s="26"/>
    </row>
    <row r="30946" spans="1:1">
      <c r="A30946" s="26"/>
    </row>
    <row r="30947" spans="1:1">
      <c r="A30947" s="26"/>
    </row>
    <row r="30948" spans="1:1">
      <c r="A30948" s="26"/>
    </row>
    <row r="30949" spans="1:1">
      <c r="A30949" s="31"/>
    </row>
    <row r="30950" spans="1:1">
      <c r="A30950" s="24"/>
    </row>
    <row r="30951" spans="1:1">
      <c r="A30951" s="24"/>
    </row>
    <row r="30952" spans="1:1">
      <c r="A30952" s="26"/>
    </row>
    <row r="30953" spans="1:1">
      <c r="A30953" s="26"/>
    </row>
    <row r="30954" spans="1:1">
      <c r="A30954" s="26"/>
    </row>
    <row r="30955" spans="1:1">
      <c r="A30955" s="26"/>
    </row>
    <row r="30956" spans="1:1">
      <c r="A30956" s="26"/>
    </row>
    <row r="30957" spans="1:1">
      <c r="A30957" s="26"/>
    </row>
    <row r="30958" spans="1:1">
      <c r="A30958" s="26"/>
    </row>
    <row r="30959" spans="1:1">
      <c r="A30959" s="26"/>
    </row>
    <row r="30960" spans="1:1">
      <c r="A30960" s="26"/>
    </row>
    <row r="30961" spans="1:1">
      <c r="A30961" s="26"/>
    </row>
    <row r="30962" spans="1:1">
      <c r="A30962" s="26"/>
    </row>
    <row r="30963" spans="1:1">
      <c r="A30963" s="26"/>
    </row>
    <row r="30964" spans="1:1">
      <c r="A30964" s="26"/>
    </row>
    <row r="30965" spans="1:1" ht="13.5" thickBot="1">
      <c r="A30965" s="31"/>
    </row>
    <row r="30966" spans="1:1">
      <c r="A30966" s="44"/>
    </row>
    <row r="30967" spans="1:1" ht="13.5" thickBot="1">
      <c r="A30967" s="47"/>
    </row>
    <row r="30968" spans="1:1">
      <c r="A30968" s="48"/>
    </row>
    <row r="30969" spans="1:1">
      <c r="A30969" s="50"/>
    </row>
    <row r="30970" spans="1:1">
      <c r="A30970" s="50"/>
    </row>
    <row r="30971" spans="1:1">
      <c r="A30971" s="50"/>
    </row>
    <row r="30972" spans="1:1">
      <c r="A30972" s="50"/>
    </row>
    <row r="30973" spans="1:1">
      <c r="A30973" s="50"/>
    </row>
    <row r="30974" spans="1:1">
      <c r="A30974" s="50"/>
    </row>
    <row r="30975" spans="1:1">
      <c r="A30975" s="50"/>
    </row>
    <row r="30976" spans="1:1">
      <c r="A30976" s="50"/>
    </row>
    <row r="30977" spans="1:1">
      <c r="A30977" s="50"/>
    </row>
    <row r="30978" spans="1:1">
      <c r="A30978" s="50"/>
    </row>
    <row r="30979" spans="1:1">
      <c r="A30979" s="50"/>
    </row>
    <row r="30980" spans="1:1">
      <c r="A30980" s="50"/>
    </row>
    <row r="30981" spans="1:1">
      <c r="A30981" s="50"/>
    </row>
    <row r="30982" spans="1:1">
      <c r="A30982" s="50"/>
    </row>
    <row r="30983" spans="1:1">
      <c r="A30983" s="50"/>
    </row>
    <row r="30984" spans="1:1" ht="13.5" thickBot="1">
      <c r="A30984" s="47"/>
    </row>
    <row r="30985" spans="1:1">
      <c r="A30985" s="1"/>
    </row>
    <row r="30986" spans="1:1">
      <c r="A30986" s="24"/>
    </row>
    <row r="30987" spans="1:1">
      <c r="A30987" s="26"/>
    </row>
    <row r="30988" spans="1:1">
      <c r="A30988" s="26"/>
    </row>
    <row r="30989" spans="1:1">
      <c r="A30989" s="26"/>
    </row>
    <row r="30990" spans="1:1">
      <c r="A30990" s="26"/>
    </row>
    <row r="30991" spans="1:1">
      <c r="A30991" s="26"/>
    </row>
    <row r="30992" spans="1:1">
      <c r="A30992" s="26"/>
    </row>
    <row r="30993" spans="1:1">
      <c r="A30993" s="26"/>
    </row>
    <row r="30994" spans="1:1">
      <c r="A30994" s="26"/>
    </row>
    <row r="30995" spans="1:1">
      <c r="A30995" s="26"/>
    </row>
    <row r="30996" spans="1:1">
      <c r="A30996" s="26"/>
    </row>
    <row r="30997" spans="1:1">
      <c r="A30997" s="26"/>
    </row>
    <row r="30998" spans="1:1">
      <c r="A30998" s="26"/>
    </row>
    <row r="30999" spans="1:1">
      <c r="A30999" s="26"/>
    </row>
    <row r="31000" spans="1:1">
      <c r="A31000" s="26"/>
    </row>
    <row r="31001" spans="1:1">
      <c r="A31001" s="31"/>
    </row>
    <row r="31002" spans="1:1">
      <c r="A31002" s="24"/>
    </row>
    <row r="31003" spans="1:1">
      <c r="A31003" s="24"/>
    </row>
    <row r="31004" spans="1:1">
      <c r="A31004" s="26"/>
    </row>
    <row r="31005" spans="1:1">
      <c r="A31005" s="26"/>
    </row>
    <row r="31006" spans="1:1">
      <c r="A31006" s="26"/>
    </row>
    <row r="31007" spans="1:1">
      <c r="A31007" s="26"/>
    </row>
    <row r="31008" spans="1:1">
      <c r="A31008" s="26"/>
    </row>
    <row r="31009" spans="1:1">
      <c r="A31009" s="26"/>
    </row>
    <row r="31010" spans="1:1">
      <c r="A31010" s="26"/>
    </row>
    <row r="31011" spans="1:1">
      <c r="A31011" s="26"/>
    </row>
    <row r="31012" spans="1:1">
      <c r="A31012" s="26"/>
    </row>
    <row r="31013" spans="1:1">
      <c r="A31013" s="26"/>
    </row>
    <row r="31014" spans="1:1">
      <c r="A31014" s="26"/>
    </row>
    <row r="31015" spans="1:1">
      <c r="A31015" s="26"/>
    </row>
    <row r="31016" spans="1:1">
      <c r="A31016" s="26"/>
    </row>
    <row r="31017" spans="1:1" ht="13.5" thickBot="1">
      <c r="A31017" s="31"/>
    </row>
    <row r="31018" spans="1:1">
      <c r="A31018" s="44"/>
    </row>
    <row r="31019" spans="1:1" ht="13.5" thickBot="1">
      <c r="A31019" s="47"/>
    </row>
    <row r="31020" spans="1:1">
      <c r="A31020" s="48"/>
    </row>
    <row r="31021" spans="1:1">
      <c r="A31021" s="50"/>
    </row>
    <row r="31022" spans="1:1">
      <c r="A31022" s="50"/>
    </row>
    <row r="31023" spans="1:1">
      <c r="A31023" s="50"/>
    </row>
    <row r="31024" spans="1:1">
      <c r="A31024" s="50"/>
    </row>
    <row r="31025" spans="1:1">
      <c r="A31025" s="50"/>
    </row>
    <row r="31026" spans="1:1">
      <c r="A31026" s="50"/>
    </row>
    <row r="31027" spans="1:1">
      <c r="A31027" s="50"/>
    </row>
    <row r="31028" spans="1:1">
      <c r="A31028" s="50"/>
    </row>
    <row r="31029" spans="1:1">
      <c r="A31029" s="50"/>
    </row>
    <row r="31030" spans="1:1">
      <c r="A31030" s="50"/>
    </row>
    <row r="31031" spans="1:1">
      <c r="A31031" s="50"/>
    </row>
    <row r="31032" spans="1:1">
      <c r="A31032" s="50"/>
    </row>
    <row r="31033" spans="1:1">
      <c r="A31033" s="50"/>
    </row>
    <row r="31034" spans="1:1">
      <c r="A31034" s="50"/>
    </row>
    <row r="31035" spans="1:1">
      <c r="A31035" s="50"/>
    </row>
    <row r="31036" spans="1:1" ht="13.5" thickBot="1">
      <c r="A31036" s="47"/>
    </row>
    <row r="31037" spans="1:1">
      <c r="A31037" s="1"/>
    </row>
    <row r="31038" spans="1:1">
      <c r="A31038" s="24"/>
    </row>
    <row r="31039" spans="1:1">
      <c r="A31039" s="26"/>
    </row>
    <row r="31040" spans="1:1">
      <c r="A31040" s="26"/>
    </row>
    <row r="31041" spans="1:1">
      <c r="A31041" s="26"/>
    </row>
    <row r="31042" spans="1:1">
      <c r="A31042" s="26"/>
    </row>
    <row r="31043" spans="1:1">
      <c r="A31043" s="26"/>
    </row>
    <row r="31044" spans="1:1">
      <c r="A31044" s="26"/>
    </row>
    <row r="31045" spans="1:1">
      <c r="A31045" s="26"/>
    </row>
    <row r="31046" spans="1:1">
      <c r="A31046" s="26"/>
    </row>
    <row r="31047" spans="1:1">
      <c r="A31047" s="26"/>
    </row>
    <row r="31048" spans="1:1">
      <c r="A31048" s="26"/>
    </row>
    <row r="31049" spans="1:1">
      <c r="A31049" s="26"/>
    </row>
    <row r="31050" spans="1:1">
      <c r="A31050" s="26"/>
    </row>
    <row r="31051" spans="1:1">
      <c r="A31051" s="26"/>
    </row>
    <row r="31052" spans="1:1">
      <c r="A31052" s="26"/>
    </row>
    <row r="31053" spans="1:1">
      <c r="A31053" s="31"/>
    </row>
    <row r="31054" spans="1:1">
      <c r="A31054" s="24"/>
    </row>
    <row r="31055" spans="1:1">
      <c r="A31055" s="24"/>
    </row>
    <row r="31056" spans="1:1">
      <c r="A31056" s="26"/>
    </row>
    <row r="31057" spans="1:1">
      <c r="A31057" s="26"/>
    </row>
    <row r="31058" spans="1:1">
      <c r="A31058" s="26"/>
    </row>
    <row r="31059" spans="1:1">
      <c r="A31059" s="26"/>
    </row>
    <row r="31060" spans="1:1">
      <c r="A31060" s="26"/>
    </row>
    <row r="31061" spans="1:1">
      <c r="A31061" s="26"/>
    </row>
    <row r="31062" spans="1:1">
      <c r="A31062" s="26"/>
    </row>
    <row r="31063" spans="1:1">
      <c r="A31063" s="26"/>
    </row>
    <row r="31064" spans="1:1">
      <c r="A31064" s="26"/>
    </row>
    <row r="31065" spans="1:1">
      <c r="A31065" s="26"/>
    </row>
    <row r="31066" spans="1:1">
      <c r="A31066" s="26"/>
    </row>
    <row r="31067" spans="1:1">
      <c r="A31067" s="26"/>
    </row>
    <row r="31068" spans="1:1">
      <c r="A31068" s="26"/>
    </row>
    <row r="31069" spans="1:1" ht="13.5" thickBot="1">
      <c r="A31069" s="31"/>
    </row>
    <row r="31070" spans="1:1">
      <c r="A31070" s="44"/>
    </row>
    <row r="31071" spans="1:1" ht="13.5" thickBot="1">
      <c r="A31071" s="47"/>
    </row>
    <row r="31072" spans="1:1">
      <c r="A31072" s="48"/>
    </row>
    <row r="31073" spans="1:1">
      <c r="A31073" s="50"/>
    </row>
    <row r="31074" spans="1:1">
      <c r="A31074" s="50"/>
    </row>
    <row r="31075" spans="1:1">
      <c r="A31075" s="50"/>
    </row>
    <row r="31076" spans="1:1">
      <c r="A31076" s="50"/>
    </row>
    <row r="31077" spans="1:1">
      <c r="A31077" s="50"/>
    </row>
    <row r="31078" spans="1:1">
      <c r="A31078" s="50"/>
    </row>
    <row r="31079" spans="1:1">
      <c r="A31079" s="50"/>
    </row>
    <row r="31080" spans="1:1">
      <c r="A31080" s="50"/>
    </row>
    <row r="31081" spans="1:1">
      <c r="A31081" s="50"/>
    </row>
    <row r="31082" spans="1:1">
      <c r="A31082" s="50"/>
    </row>
    <row r="31083" spans="1:1">
      <c r="A31083" s="50"/>
    </row>
    <row r="31084" spans="1:1">
      <c r="A31084" s="50"/>
    </row>
    <row r="31085" spans="1:1">
      <c r="A31085" s="50"/>
    </row>
    <row r="31086" spans="1:1">
      <c r="A31086" s="50"/>
    </row>
    <row r="31087" spans="1:1">
      <c r="A31087" s="50"/>
    </row>
    <row r="31088" spans="1:1" ht="13.5" thickBot="1">
      <c r="A31088" s="47"/>
    </row>
    <row r="31089" spans="1:1">
      <c r="A31089" s="1"/>
    </row>
    <row r="31090" spans="1:1">
      <c r="A31090" s="24"/>
    </row>
    <row r="31091" spans="1:1">
      <c r="A31091" s="26"/>
    </row>
    <row r="31092" spans="1:1">
      <c r="A31092" s="26"/>
    </row>
    <row r="31093" spans="1:1">
      <c r="A31093" s="26"/>
    </row>
    <row r="31094" spans="1:1">
      <c r="A31094" s="26"/>
    </row>
    <row r="31095" spans="1:1">
      <c r="A31095" s="26"/>
    </row>
    <row r="31096" spans="1:1">
      <c r="A31096" s="26"/>
    </row>
    <row r="31097" spans="1:1">
      <c r="A31097" s="26"/>
    </row>
    <row r="31098" spans="1:1">
      <c r="A31098" s="26"/>
    </row>
    <row r="31099" spans="1:1">
      <c r="A31099" s="26"/>
    </row>
    <row r="31100" spans="1:1">
      <c r="A31100" s="26"/>
    </row>
    <row r="31101" spans="1:1">
      <c r="A31101" s="26"/>
    </row>
    <row r="31102" spans="1:1">
      <c r="A31102" s="26"/>
    </row>
    <row r="31103" spans="1:1">
      <c r="A31103" s="26"/>
    </row>
    <row r="31104" spans="1:1">
      <c r="A31104" s="26"/>
    </row>
    <row r="31105" spans="1:1">
      <c r="A31105" s="31"/>
    </row>
    <row r="31106" spans="1:1">
      <c r="A31106" s="24"/>
    </row>
    <row r="31107" spans="1:1">
      <c r="A31107" s="24"/>
    </row>
    <row r="31108" spans="1:1">
      <c r="A31108" s="26"/>
    </row>
    <row r="31109" spans="1:1">
      <c r="A31109" s="26"/>
    </row>
    <row r="31110" spans="1:1">
      <c r="A31110" s="26"/>
    </row>
    <row r="31111" spans="1:1">
      <c r="A31111" s="26"/>
    </row>
    <row r="31112" spans="1:1">
      <c r="A31112" s="26"/>
    </row>
    <row r="31113" spans="1:1">
      <c r="A31113" s="26"/>
    </row>
    <row r="31114" spans="1:1">
      <c r="A31114" s="26"/>
    </row>
    <row r="31115" spans="1:1">
      <c r="A31115" s="26"/>
    </row>
    <row r="31116" spans="1:1">
      <c r="A31116" s="26"/>
    </row>
    <row r="31117" spans="1:1">
      <c r="A31117" s="26"/>
    </row>
    <row r="31118" spans="1:1">
      <c r="A31118" s="26"/>
    </row>
    <row r="31119" spans="1:1">
      <c r="A31119" s="26"/>
    </row>
    <row r="31120" spans="1:1">
      <c r="A31120" s="26"/>
    </row>
    <row r="31121" spans="1:1" ht="13.5" thickBot="1">
      <c r="A31121" s="31"/>
    </row>
    <row r="31122" spans="1:1">
      <c r="A31122" s="44"/>
    </row>
    <row r="31123" spans="1:1" ht="13.5" thickBot="1">
      <c r="A31123" s="47"/>
    </row>
    <row r="31124" spans="1:1">
      <c r="A31124" s="48"/>
    </row>
    <row r="31125" spans="1:1">
      <c r="A31125" s="50"/>
    </row>
    <row r="31126" spans="1:1">
      <c r="A31126" s="50"/>
    </row>
    <row r="31127" spans="1:1">
      <c r="A31127" s="50"/>
    </row>
    <row r="31128" spans="1:1">
      <c r="A31128" s="50"/>
    </row>
    <row r="31129" spans="1:1">
      <c r="A31129" s="50"/>
    </row>
    <row r="31130" spans="1:1">
      <c r="A31130" s="50"/>
    </row>
    <row r="31131" spans="1:1">
      <c r="A31131" s="50"/>
    </row>
    <row r="31132" spans="1:1">
      <c r="A31132" s="50"/>
    </row>
    <row r="31133" spans="1:1">
      <c r="A31133" s="50"/>
    </row>
    <row r="31134" spans="1:1">
      <c r="A31134" s="50"/>
    </row>
    <row r="31135" spans="1:1">
      <c r="A31135" s="50"/>
    </row>
    <row r="31136" spans="1:1">
      <c r="A31136" s="50"/>
    </row>
    <row r="31137" spans="1:1">
      <c r="A31137" s="50"/>
    </row>
    <row r="31138" spans="1:1">
      <c r="A31138" s="50"/>
    </row>
    <row r="31139" spans="1:1">
      <c r="A31139" s="50"/>
    </row>
    <row r="31140" spans="1:1" ht="13.5" thickBot="1">
      <c r="A31140" s="47"/>
    </row>
    <row r="31141" spans="1:1">
      <c r="A31141" s="1"/>
    </row>
    <row r="31142" spans="1:1">
      <c r="A31142" s="24"/>
    </row>
    <row r="31143" spans="1:1">
      <c r="A31143" s="26"/>
    </row>
    <row r="31144" spans="1:1">
      <c r="A31144" s="26"/>
    </row>
    <row r="31145" spans="1:1">
      <c r="A31145" s="26"/>
    </row>
    <row r="31146" spans="1:1">
      <c r="A31146" s="26"/>
    </row>
    <row r="31147" spans="1:1">
      <c r="A31147" s="26"/>
    </row>
    <row r="31148" spans="1:1">
      <c r="A31148" s="26"/>
    </row>
    <row r="31149" spans="1:1">
      <c r="A31149" s="26"/>
    </row>
    <row r="31150" spans="1:1">
      <c r="A31150" s="26"/>
    </row>
    <row r="31151" spans="1:1">
      <c r="A31151" s="26"/>
    </row>
    <row r="31152" spans="1:1">
      <c r="A31152" s="26"/>
    </row>
    <row r="31153" spans="1:1">
      <c r="A31153" s="26"/>
    </row>
    <row r="31154" spans="1:1">
      <c r="A31154" s="26"/>
    </row>
    <row r="31155" spans="1:1">
      <c r="A31155" s="26"/>
    </row>
    <row r="31156" spans="1:1">
      <c r="A31156" s="26"/>
    </row>
    <row r="31157" spans="1:1">
      <c r="A31157" s="31"/>
    </row>
    <row r="31158" spans="1:1">
      <c r="A31158" s="24"/>
    </row>
    <row r="31159" spans="1:1">
      <c r="A31159" s="24"/>
    </row>
    <row r="31160" spans="1:1">
      <c r="A31160" s="26"/>
    </row>
    <row r="31161" spans="1:1">
      <c r="A31161" s="26"/>
    </row>
    <row r="31162" spans="1:1">
      <c r="A31162" s="26"/>
    </row>
    <row r="31163" spans="1:1">
      <c r="A31163" s="26"/>
    </row>
    <row r="31164" spans="1:1">
      <c r="A31164" s="26"/>
    </row>
    <row r="31165" spans="1:1">
      <c r="A31165" s="26"/>
    </row>
    <row r="31166" spans="1:1">
      <c r="A31166" s="26"/>
    </row>
    <row r="31167" spans="1:1">
      <c r="A31167" s="26"/>
    </row>
    <row r="31168" spans="1:1">
      <c r="A31168" s="26"/>
    </row>
    <row r="31169" spans="1:1">
      <c r="A31169" s="26"/>
    </row>
    <row r="31170" spans="1:1">
      <c r="A31170" s="26"/>
    </row>
    <row r="31171" spans="1:1">
      <c r="A31171" s="26"/>
    </row>
    <row r="31172" spans="1:1">
      <c r="A31172" s="26"/>
    </row>
    <row r="31173" spans="1:1" ht="13.5" thickBot="1">
      <c r="A31173" s="31"/>
    </row>
    <row r="31174" spans="1:1">
      <c r="A31174" s="44"/>
    </row>
    <row r="31175" spans="1:1" ht="13.5" thickBot="1">
      <c r="A31175" s="47"/>
    </row>
    <row r="31176" spans="1:1">
      <c r="A31176" s="48"/>
    </row>
    <row r="31177" spans="1:1">
      <c r="A31177" s="50"/>
    </row>
    <row r="31178" spans="1:1">
      <c r="A31178" s="50"/>
    </row>
    <row r="31179" spans="1:1">
      <c r="A31179" s="50"/>
    </row>
    <row r="31180" spans="1:1">
      <c r="A31180" s="50"/>
    </row>
    <row r="31181" spans="1:1">
      <c r="A31181" s="50"/>
    </row>
    <row r="31182" spans="1:1">
      <c r="A31182" s="50"/>
    </row>
    <row r="31183" spans="1:1">
      <c r="A31183" s="50"/>
    </row>
    <row r="31184" spans="1:1">
      <c r="A31184" s="50"/>
    </row>
    <row r="31185" spans="1:1">
      <c r="A31185" s="50"/>
    </row>
    <row r="31186" spans="1:1">
      <c r="A31186" s="50"/>
    </row>
    <row r="31187" spans="1:1">
      <c r="A31187" s="50"/>
    </row>
    <row r="31188" spans="1:1">
      <c r="A31188" s="50"/>
    </row>
    <row r="31189" spans="1:1">
      <c r="A31189" s="50"/>
    </row>
    <row r="31190" spans="1:1">
      <c r="A31190" s="50"/>
    </row>
    <row r="31191" spans="1:1">
      <c r="A31191" s="50"/>
    </row>
    <row r="31192" spans="1:1" ht="13.5" thickBot="1">
      <c r="A31192" s="47"/>
    </row>
    <row r="31193" spans="1:1">
      <c r="A31193" s="1"/>
    </row>
    <row r="31194" spans="1:1">
      <c r="A31194" s="24"/>
    </row>
    <row r="31195" spans="1:1">
      <c r="A31195" s="26"/>
    </row>
    <row r="31196" spans="1:1">
      <c r="A31196" s="26"/>
    </row>
    <row r="31197" spans="1:1">
      <c r="A31197" s="26"/>
    </row>
    <row r="31198" spans="1:1">
      <c r="A31198" s="26"/>
    </row>
    <row r="31199" spans="1:1">
      <c r="A31199" s="26"/>
    </row>
    <row r="31200" spans="1:1">
      <c r="A31200" s="26"/>
    </row>
    <row r="31201" spans="1:1">
      <c r="A31201" s="26"/>
    </row>
    <row r="31202" spans="1:1">
      <c r="A31202" s="26"/>
    </row>
    <row r="31203" spans="1:1">
      <c r="A31203" s="26"/>
    </row>
    <row r="31204" spans="1:1">
      <c r="A31204" s="26"/>
    </row>
    <row r="31205" spans="1:1">
      <c r="A31205" s="26"/>
    </row>
    <row r="31206" spans="1:1">
      <c r="A31206" s="26"/>
    </row>
    <row r="31207" spans="1:1">
      <c r="A31207" s="26"/>
    </row>
    <row r="31208" spans="1:1">
      <c r="A31208" s="26"/>
    </row>
    <row r="31209" spans="1:1">
      <c r="A31209" s="31"/>
    </row>
    <row r="31210" spans="1:1">
      <c r="A31210" s="24"/>
    </row>
    <row r="31211" spans="1:1">
      <c r="A31211" s="24"/>
    </row>
    <row r="31212" spans="1:1">
      <c r="A31212" s="26"/>
    </row>
    <row r="31213" spans="1:1">
      <c r="A31213" s="26"/>
    </row>
    <row r="31214" spans="1:1">
      <c r="A31214" s="26"/>
    </row>
    <row r="31215" spans="1:1">
      <c r="A31215" s="26"/>
    </row>
    <row r="31216" spans="1:1">
      <c r="A31216" s="26"/>
    </row>
    <row r="31217" spans="1:1">
      <c r="A31217" s="26"/>
    </row>
    <row r="31218" spans="1:1">
      <c r="A31218" s="26"/>
    </row>
    <row r="31219" spans="1:1">
      <c r="A31219" s="26"/>
    </row>
    <row r="31220" spans="1:1">
      <c r="A31220" s="26"/>
    </row>
    <row r="31221" spans="1:1">
      <c r="A31221" s="26"/>
    </row>
    <row r="31222" spans="1:1">
      <c r="A31222" s="26"/>
    </row>
    <row r="31223" spans="1:1">
      <c r="A31223" s="26"/>
    </row>
    <row r="31224" spans="1:1">
      <c r="A31224" s="26"/>
    </row>
    <row r="31225" spans="1:1" ht="13.5" thickBot="1">
      <c r="A31225" s="31"/>
    </row>
    <row r="31226" spans="1:1">
      <c r="A31226" s="44"/>
    </row>
    <row r="31227" spans="1:1" ht="13.5" thickBot="1">
      <c r="A31227" s="47"/>
    </row>
    <row r="31228" spans="1:1">
      <c r="A31228" s="48"/>
    </row>
    <row r="31229" spans="1:1">
      <c r="A31229" s="50"/>
    </row>
    <row r="31230" spans="1:1">
      <c r="A31230" s="50"/>
    </row>
    <row r="31231" spans="1:1">
      <c r="A31231" s="50"/>
    </row>
    <row r="31232" spans="1:1">
      <c r="A31232" s="50"/>
    </row>
    <row r="31233" spans="1:1">
      <c r="A31233" s="50"/>
    </row>
    <row r="31234" spans="1:1">
      <c r="A31234" s="50"/>
    </row>
    <row r="31235" spans="1:1">
      <c r="A31235" s="50"/>
    </row>
    <row r="31236" spans="1:1">
      <c r="A31236" s="50"/>
    </row>
    <row r="31237" spans="1:1">
      <c r="A31237" s="50"/>
    </row>
    <row r="31238" spans="1:1">
      <c r="A31238" s="50"/>
    </row>
    <row r="31239" spans="1:1">
      <c r="A31239" s="50"/>
    </row>
    <row r="31240" spans="1:1">
      <c r="A31240" s="50"/>
    </row>
    <row r="31241" spans="1:1">
      <c r="A31241" s="50"/>
    </row>
    <row r="31242" spans="1:1">
      <c r="A31242" s="50"/>
    </row>
    <row r="31243" spans="1:1">
      <c r="A31243" s="50"/>
    </row>
    <row r="31244" spans="1:1" ht="13.5" thickBot="1">
      <c r="A31244" s="47"/>
    </row>
    <row r="31245" spans="1:1">
      <c r="A31245" s="1"/>
    </row>
    <row r="31246" spans="1:1">
      <c r="A31246" s="24"/>
    </row>
    <row r="31247" spans="1:1">
      <c r="A31247" s="26"/>
    </row>
    <row r="31248" spans="1:1">
      <c r="A31248" s="26"/>
    </row>
    <row r="31249" spans="1:1">
      <c r="A31249" s="26"/>
    </row>
    <row r="31250" spans="1:1">
      <c r="A31250" s="26"/>
    </row>
    <row r="31251" spans="1:1">
      <c r="A31251" s="26"/>
    </row>
    <row r="31252" spans="1:1">
      <c r="A31252" s="26"/>
    </row>
    <row r="31253" spans="1:1">
      <c r="A31253" s="26"/>
    </row>
    <row r="31254" spans="1:1">
      <c r="A31254" s="26"/>
    </row>
    <row r="31255" spans="1:1">
      <c r="A31255" s="26"/>
    </row>
    <row r="31256" spans="1:1">
      <c r="A31256" s="26"/>
    </row>
    <row r="31257" spans="1:1">
      <c r="A31257" s="26"/>
    </row>
    <row r="31258" spans="1:1">
      <c r="A31258" s="26"/>
    </row>
    <row r="31259" spans="1:1">
      <c r="A31259" s="26"/>
    </row>
    <row r="31260" spans="1:1">
      <c r="A31260" s="26"/>
    </row>
    <row r="31261" spans="1:1">
      <c r="A31261" s="31"/>
    </row>
    <row r="31262" spans="1:1">
      <c r="A31262" s="24"/>
    </row>
    <row r="31263" spans="1:1">
      <c r="A31263" s="24"/>
    </row>
    <row r="31264" spans="1:1">
      <c r="A31264" s="26"/>
    </row>
    <row r="31265" spans="1:1">
      <c r="A31265" s="26"/>
    </row>
    <row r="31266" spans="1:1">
      <c r="A31266" s="26"/>
    </row>
    <row r="31267" spans="1:1">
      <c r="A31267" s="26"/>
    </row>
    <row r="31268" spans="1:1">
      <c r="A31268" s="26"/>
    </row>
    <row r="31269" spans="1:1">
      <c r="A31269" s="26"/>
    </row>
    <row r="31270" spans="1:1">
      <c r="A31270" s="26"/>
    </row>
    <row r="31271" spans="1:1">
      <c r="A31271" s="26"/>
    </row>
    <row r="31272" spans="1:1">
      <c r="A31272" s="26"/>
    </row>
    <row r="31273" spans="1:1">
      <c r="A31273" s="26"/>
    </row>
    <row r="31274" spans="1:1">
      <c r="A31274" s="26"/>
    </row>
    <row r="31275" spans="1:1">
      <c r="A31275" s="26"/>
    </row>
    <row r="31276" spans="1:1">
      <c r="A31276" s="26"/>
    </row>
    <row r="31277" spans="1:1" ht="13.5" thickBot="1">
      <c r="A31277" s="31"/>
    </row>
    <row r="31278" spans="1:1">
      <c r="A31278" s="44"/>
    </row>
    <row r="31279" spans="1:1" ht="13.5" thickBot="1">
      <c r="A31279" s="47"/>
    </row>
    <row r="31280" spans="1:1">
      <c r="A31280" s="48"/>
    </row>
    <row r="31281" spans="1:1">
      <c r="A31281" s="50"/>
    </row>
    <row r="31282" spans="1:1">
      <c r="A31282" s="50"/>
    </row>
    <row r="31283" spans="1:1">
      <c r="A31283" s="50"/>
    </row>
    <row r="31284" spans="1:1">
      <c r="A31284" s="50"/>
    </row>
    <row r="31285" spans="1:1">
      <c r="A31285" s="50"/>
    </row>
    <row r="31286" spans="1:1">
      <c r="A31286" s="50"/>
    </row>
    <row r="31287" spans="1:1">
      <c r="A31287" s="50"/>
    </row>
    <row r="31288" spans="1:1">
      <c r="A31288" s="50"/>
    </row>
    <row r="31289" spans="1:1">
      <c r="A31289" s="50"/>
    </row>
    <row r="31290" spans="1:1">
      <c r="A31290" s="50"/>
    </row>
    <row r="31291" spans="1:1">
      <c r="A31291" s="50"/>
    </row>
    <row r="31292" spans="1:1">
      <c r="A31292" s="50"/>
    </row>
    <row r="31293" spans="1:1">
      <c r="A31293" s="50"/>
    </row>
    <row r="31294" spans="1:1">
      <c r="A31294" s="50"/>
    </row>
    <row r="31295" spans="1:1">
      <c r="A31295" s="50"/>
    </row>
    <row r="31296" spans="1:1" ht="13.5" thickBot="1">
      <c r="A31296" s="47"/>
    </row>
    <row r="31297" spans="1:1">
      <c r="A31297" s="1"/>
    </row>
    <row r="31298" spans="1:1">
      <c r="A31298" s="24"/>
    </row>
    <row r="31299" spans="1:1">
      <c r="A31299" s="26"/>
    </row>
    <row r="31300" spans="1:1">
      <c r="A31300" s="26"/>
    </row>
    <row r="31301" spans="1:1">
      <c r="A31301" s="26"/>
    </row>
    <row r="31302" spans="1:1">
      <c r="A31302" s="26"/>
    </row>
    <row r="31303" spans="1:1">
      <c r="A31303" s="26"/>
    </row>
    <row r="31304" spans="1:1">
      <c r="A31304" s="26"/>
    </row>
    <row r="31305" spans="1:1">
      <c r="A31305" s="26"/>
    </row>
    <row r="31306" spans="1:1">
      <c r="A31306" s="26"/>
    </row>
    <row r="31307" spans="1:1">
      <c r="A31307" s="26"/>
    </row>
    <row r="31308" spans="1:1">
      <c r="A31308" s="26"/>
    </row>
    <row r="31309" spans="1:1">
      <c r="A31309" s="26"/>
    </row>
    <row r="31310" spans="1:1">
      <c r="A31310" s="26"/>
    </row>
    <row r="31311" spans="1:1">
      <c r="A31311" s="26"/>
    </row>
    <row r="31312" spans="1:1">
      <c r="A31312" s="26"/>
    </row>
    <row r="31313" spans="1:1">
      <c r="A31313" s="31"/>
    </row>
    <row r="31314" spans="1:1">
      <c r="A31314" s="24"/>
    </row>
    <row r="31315" spans="1:1">
      <c r="A31315" s="24"/>
    </row>
    <row r="31316" spans="1:1">
      <c r="A31316" s="26"/>
    </row>
    <row r="31317" spans="1:1">
      <c r="A31317" s="26"/>
    </row>
    <row r="31318" spans="1:1">
      <c r="A31318" s="26"/>
    </row>
    <row r="31319" spans="1:1">
      <c r="A31319" s="26"/>
    </row>
    <row r="31320" spans="1:1">
      <c r="A31320" s="26"/>
    </row>
    <row r="31321" spans="1:1">
      <c r="A31321" s="26"/>
    </row>
    <row r="31322" spans="1:1">
      <c r="A31322" s="26"/>
    </row>
    <row r="31323" spans="1:1">
      <c r="A31323" s="26"/>
    </row>
    <row r="31324" spans="1:1">
      <c r="A31324" s="26"/>
    </row>
    <row r="31325" spans="1:1">
      <c r="A31325" s="26"/>
    </row>
    <row r="31326" spans="1:1">
      <c r="A31326" s="26"/>
    </row>
    <row r="31327" spans="1:1">
      <c r="A31327" s="26"/>
    </row>
    <row r="31328" spans="1:1">
      <c r="A31328" s="26"/>
    </row>
    <row r="31329" spans="1:1" ht="13.5" thickBot="1">
      <c r="A31329" s="31"/>
    </row>
    <row r="31330" spans="1:1">
      <c r="A31330" s="44"/>
    </row>
    <row r="31331" spans="1:1" ht="13.5" thickBot="1">
      <c r="A31331" s="47"/>
    </row>
    <row r="31332" spans="1:1">
      <c r="A31332" s="48"/>
    </row>
    <row r="31333" spans="1:1">
      <c r="A31333" s="50"/>
    </row>
    <row r="31334" spans="1:1">
      <c r="A31334" s="50"/>
    </row>
    <row r="31335" spans="1:1">
      <c r="A31335" s="50"/>
    </row>
    <row r="31336" spans="1:1">
      <c r="A31336" s="50"/>
    </row>
    <row r="31337" spans="1:1">
      <c r="A31337" s="50"/>
    </row>
    <row r="31338" spans="1:1">
      <c r="A31338" s="50"/>
    </row>
    <row r="31339" spans="1:1">
      <c r="A31339" s="50"/>
    </row>
    <row r="31340" spans="1:1">
      <c r="A31340" s="50"/>
    </row>
    <row r="31341" spans="1:1">
      <c r="A31341" s="50"/>
    </row>
    <row r="31342" spans="1:1">
      <c r="A31342" s="50"/>
    </row>
    <row r="31343" spans="1:1">
      <c r="A31343" s="50"/>
    </row>
    <row r="31344" spans="1:1">
      <c r="A31344" s="50"/>
    </row>
    <row r="31345" spans="1:1">
      <c r="A31345" s="50"/>
    </row>
    <row r="31346" spans="1:1">
      <c r="A31346" s="50"/>
    </row>
    <row r="31347" spans="1:1">
      <c r="A31347" s="50"/>
    </row>
    <row r="31348" spans="1:1" ht="13.5" thickBot="1">
      <c r="A31348" s="47"/>
    </row>
    <row r="31349" spans="1:1">
      <c r="A31349" s="1"/>
    </row>
    <row r="31350" spans="1:1">
      <c r="A31350" s="24"/>
    </row>
    <row r="31351" spans="1:1">
      <c r="A31351" s="26"/>
    </row>
    <row r="31352" spans="1:1">
      <c r="A31352" s="26"/>
    </row>
    <row r="31353" spans="1:1">
      <c r="A31353" s="26"/>
    </row>
    <row r="31354" spans="1:1">
      <c r="A31354" s="26"/>
    </row>
    <row r="31355" spans="1:1">
      <c r="A31355" s="26"/>
    </row>
    <row r="31356" spans="1:1">
      <c r="A31356" s="26"/>
    </row>
    <row r="31357" spans="1:1">
      <c r="A31357" s="26"/>
    </row>
    <row r="31358" spans="1:1">
      <c r="A31358" s="26"/>
    </row>
    <row r="31359" spans="1:1">
      <c r="A31359" s="26"/>
    </row>
    <row r="31360" spans="1:1">
      <c r="A31360" s="26"/>
    </row>
    <row r="31361" spans="1:1">
      <c r="A31361" s="26"/>
    </row>
    <row r="31362" spans="1:1">
      <c r="A31362" s="26"/>
    </row>
    <row r="31363" spans="1:1">
      <c r="A31363" s="26"/>
    </row>
    <row r="31364" spans="1:1">
      <c r="A31364" s="26"/>
    </row>
    <row r="31365" spans="1:1">
      <c r="A31365" s="31"/>
    </row>
    <row r="31366" spans="1:1">
      <c r="A31366" s="24"/>
    </row>
    <row r="31367" spans="1:1">
      <c r="A31367" s="24"/>
    </row>
    <row r="31368" spans="1:1">
      <c r="A31368" s="26"/>
    </row>
    <row r="31369" spans="1:1">
      <c r="A31369" s="26"/>
    </row>
    <row r="31370" spans="1:1">
      <c r="A31370" s="26"/>
    </row>
    <row r="31371" spans="1:1">
      <c r="A31371" s="26"/>
    </row>
    <row r="31372" spans="1:1">
      <c r="A31372" s="26"/>
    </row>
    <row r="31373" spans="1:1">
      <c r="A31373" s="26"/>
    </row>
    <row r="31374" spans="1:1">
      <c r="A31374" s="26"/>
    </row>
    <row r="31375" spans="1:1">
      <c r="A31375" s="26"/>
    </row>
    <row r="31376" spans="1:1">
      <c r="A31376" s="26"/>
    </row>
    <row r="31377" spans="1:1">
      <c r="A31377" s="26"/>
    </row>
    <row r="31378" spans="1:1">
      <c r="A31378" s="26"/>
    </row>
    <row r="31379" spans="1:1">
      <c r="A31379" s="26"/>
    </row>
    <row r="31380" spans="1:1">
      <c r="A31380" s="26"/>
    </row>
    <row r="31381" spans="1:1" ht="13.5" thickBot="1">
      <c r="A31381" s="31"/>
    </row>
    <row r="31382" spans="1:1">
      <c r="A31382" s="44"/>
    </row>
    <row r="31383" spans="1:1" ht="13.5" thickBot="1">
      <c r="A31383" s="47"/>
    </row>
    <row r="31384" spans="1:1">
      <c r="A31384" s="48"/>
    </row>
    <row r="31385" spans="1:1">
      <c r="A31385" s="50"/>
    </row>
    <row r="31386" spans="1:1">
      <c r="A31386" s="50"/>
    </row>
    <row r="31387" spans="1:1">
      <c r="A31387" s="50"/>
    </row>
    <row r="31388" spans="1:1">
      <c r="A31388" s="50"/>
    </row>
    <row r="31389" spans="1:1">
      <c r="A31389" s="50"/>
    </row>
    <row r="31390" spans="1:1">
      <c r="A31390" s="50"/>
    </row>
    <row r="31391" spans="1:1">
      <c r="A31391" s="50"/>
    </row>
    <row r="31392" spans="1:1">
      <c r="A31392" s="50"/>
    </row>
    <row r="31393" spans="1:1">
      <c r="A31393" s="50"/>
    </row>
    <row r="31394" spans="1:1">
      <c r="A31394" s="50"/>
    </row>
    <row r="31395" spans="1:1">
      <c r="A31395" s="50"/>
    </row>
    <row r="31396" spans="1:1">
      <c r="A31396" s="50"/>
    </row>
    <row r="31397" spans="1:1">
      <c r="A31397" s="50"/>
    </row>
    <row r="31398" spans="1:1">
      <c r="A31398" s="50"/>
    </row>
    <row r="31399" spans="1:1">
      <c r="A31399" s="50"/>
    </row>
    <row r="31400" spans="1:1" ht="13.5" thickBot="1">
      <c r="A31400" s="47"/>
    </row>
    <row r="31401" spans="1:1">
      <c r="A31401" s="1"/>
    </row>
    <row r="31402" spans="1:1">
      <c r="A31402" s="24"/>
    </row>
    <row r="31403" spans="1:1">
      <c r="A31403" s="26"/>
    </row>
    <row r="31404" spans="1:1">
      <c r="A31404" s="26"/>
    </row>
    <row r="31405" spans="1:1">
      <c r="A31405" s="26"/>
    </row>
    <row r="31406" spans="1:1">
      <c r="A31406" s="26"/>
    </row>
    <row r="31407" spans="1:1">
      <c r="A31407" s="26"/>
    </row>
    <row r="31408" spans="1:1">
      <c r="A31408" s="26"/>
    </row>
    <row r="31409" spans="1:1">
      <c r="A31409" s="26"/>
    </row>
    <row r="31410" spans="1:1">
      <c r="A31410" s="26"/>
    </row>
    <row r="31411" spans="1:1">
      <c r="A31411" s="26"/>
    </row>
    <row r="31412" spans="1:1">
      <c r="A31412" s="26"/>
    </row>
    <row r="31413" spans="1:1">
      <c r="A31413" s="26"/>
    </row>
    <row r="31414" spans="1:1">
      <c r="A31414" s="26"/>
    </row>
    <row r="31415" spans="1:1">
      <c r="A31415" s="26"/>
    </row>
    <row r="31416" spans="1:1">
      <c r="A31416" s="26"/>
    </row>
    <row r="31417" spans="1:1">
      <c r="A31417" s="31"/>
    </row>
    <row r="31418" spans="1:1">
      <c r="A31418" s="24"/>
    </row>
    <row r="31419" spans="1:1">
      <c r="A31419" s="24"/>
    </row>
    <row r="31420" spans="1:1">
      <c r="A31420" s="26"/>
    </row>
    <row r="31421" spans="1:1">
      <c r="A31421" s="26"/>
    </row>
    <row r="31422" spans="1:1">
      <c r="A31422" s="26"/>
    </row>
    <row r="31423" spans="1:1">
      <c r="A31423" s="26"/>
    </row>
    <row r="31424" spans="1:1">
      <c r="A31424" s="26"/>
    </row>
    <row r="31425" spans="1:1">
      <c r="A31425" s="26"/>
    </row>
    <row r="31426" spans="1:1">
      <c r="A31426" s="26"/>
    </row>
    <row r="31427" spans="1:1">
      <c r="A31427" s="26"/>
    </row>
    <row r="31428" spans="1:1">
      <c r="A31428" s="26"/>
    </row>
    <row r="31429" spans="1:1">
      <c r="A31429" s="26"/>
    </row>
    <row r="31430" spans="1:1">
      <c r="A31430" s="26"/>
    </row>
    <row r="31431" spans="1:1">
      <c r="A31431" s="26"/>
    </row>
    <row r="31432" spans="1:1">
      <c r="A31432" s="26"/>
    </row>
    <row r="31433" spans="1:1" ht="13.5" thickBot="1">
      <c r="A31433" s="31"/>
    </row>
    <row r="31434" spans="1:1">
      <c r="A31434" s="44"/>
    </row>
    <row r="31435" spans="1:1" ht="13.5" thickBot="1">
      <c r="A31435" s="47"/>
    </row>
    <row r="31436" spans="1:1">
      <c r="A31436" s="48"/>
    </row>
    <row r="31437" spans="1:1">
      <c r="A31437" s="50"/>
    </row>
    <row r="31438" spans="1:1">
      <c r="A31438" s="50"/>
    </row>
    <row r="31439" spans="1:1">
      <c r="A31439" s="50"/>
    </row>
    <row r="31440" spans="1:1">
      <c r="A31440" s="50"/>
    </row>
    <row r="31441" spans="1:1">
      <c r="A31441" s="50"/>
    </row>
    <row r="31442" spans="1:1">
      <c r="A31442" s="50"/>
    </row>
    <row r="31443" spans="1:1">
      <c r="A31443" s="50"/>
    </row>
    <row r="31444" spans="1:1">
      <c r="A31444" s="50"/>
    </row>
    <row r="31445" spans="1:1">
      <c r="A31445" s="50"/>
    </row>
    <row r="31446" spans="1:1">
      <c r="A31446" s="50"/>
    </row>
    <row r="31447" spans="1:1">
      <c r="A31447" s="50"/>
    </row>
    <row r="31448" spans="1:1">
      <c r="A31448" s="50"/>
    </row>
    <row r="31449" spans="1:1">
      <c r="A31449" s="50"/>
    </row>
    <row r="31450" spans="1:1">
      <c r="A31450" s="50"/>
    </row>
    <row r="31451" spans="1:1">
      <c r="A31451" s="50"/>
    </row>
    <row r="31452" spans="1:1" ht="13.5" thickBot="1">
      <c r="A31452" s="47"/>
    </row>
    <row r="31453" spans="1:1">
      <c r="A31453" s="1"/>
    </row>
    <row r="31454" spans="1:1">
      <c r="A31454" s="24"/>
    </row>
    <row r="31455" spans="1:1">
      <c r="A31455" s="26"/>
    </row>
    <row r="31456" spans="1:1">
      <c r="A31456" s="26"/>
    </row>
    <row r="31457" spans="1:1">
      <c r="A31457" s="26"/>
    </row>
    <row r="31458" spans="1:1">
      <c r="A31458" s="26"/>
    </row>
    <row r="31459" spans="1:1">
      <c r="A31459" s="26"/>
    </row>
    <row r="31460" spans="1:1">
      <c r="A31460" s="26"/>
    </row>
    <row r="31461" spans="1:1">
      <c r="A31461" s="26"/>
    </row>
    <row r="31462" spans="1:1">
      <c r="A31462" s="26"/>
    </row>
    <row r="31463" spans="1:1">
      <c r="A31463" s="26"/>
    </row>
    <row r="31464" spans="1:1">
      <c r="A31464" s="26"/>
    </row>
    <row r="31465" spans="1:1">
      <c r="A31465" s="26"/>
    </row>
    <row r="31466" spans="1:1">
      <c r="A31466" s="26"/>
    </row>
    <row r="31467" spans="1:1">
      <c r="A31467" s="26"/>
    </row>
    <row r="31468" spans="1:1">
      <c r="A31468" s="26"/>
    </row>
    <row r="31469" spans="1:1">
      <c r="A31469" s="31"/>
    </row>
    <row r="31470" spans="1:1">
      <c r="A31470" s="24"/>
    </row>
    <row r="31471" spans="1:1">
      <c r="A31471" s="24"/>
    </row>
    <row r="31472" spans="1:1">
      <c r="A31472" s="26"/>
    </row>
    <row r="31473" spans="1:1">
      <c r="A31473" s="26"/>
    </row>
    <row r="31474" spans="1:1">
      <c r="A31474" s="26"/>
    </row>
    <row r="31475" spans="1:1">
      <c r="A31475" s="26"/>
    </row>
    <row r="31476" spans="1:1">
      <c r="A31476" s="26"/>
    </row>
    <row r="31477" spans="1:1">
      <c r="A31477" s="26"/>
    </row>
    <row r="31478" spans="1:1">
      <c r="A31478" s="26"/>
    </row>
    <row r="31479" spans="1:1">
      <c r="A31479" s="26"/>
    </row>
    <row r="31480" spans="1:1">
      <c r="A31480" s="26"/>
    </row>
    <row r="31481" spans="1:1">
      <c r="A31481" s="26"/>
    </row>
    <row r="31482" spans="1:1">
      <c r="A31482" s="26"/>
    </row>
    <row r="31483" spans="1:1">
      <c r="A31483" s="26"/>
    </row>
    <row r="31484" spans="1:1">
      <c r="A31484" s="26"/>
    </row>
    <row r="31485" spans="1:1" ht="13.5" thickBot="1">
      <c r="A31485" s="31"/>
    </row>
    <row r="31486" spans="1:1">
      <c r="A31486" s="44"/>
    </row>
    <row r="31487" spans="1:1" ht="13.5" thickBot="1">
      <c r="A31487" s="47"/>
    </row>
    <row r="31488" spans="1:1">
      <c r="A31488" s="48"/>
    </row>
    <row r="31489" spans="1:1">
      <c r="A31489" s="50"/>
    </row>
    <row r="31490" spans="1:1">
      <c r="A31490" s="50"/>
    </row>
    <row r="31491" spans="1:1">
      <c r="A31491" s="50"/>
    </row>
    <row r="31492" spans="1:1">
      <c r="A31492" s="50"/>
    </row>
    <row r="31493" spans="1:1">
      <c r="A31493" s="50"/>
    </row>
    <row r="31494" spans="1:1">
      <c r="A31494" s="50"/>
    </row>
    <row r="31495" spans="1:1">
      <c r="A31495" s="50"/>
    </row>
    <row r="31496" spans="1:1">
      <c r="A31496" s="50"/>
    </row>
    <row r="31497" spans="1:1">
      <c r="A31497" s="50"/>
    </row>
    <row r="31498" spans="1:1">
      <c r="A31498" s="50"/>
    </row>
    <row r="31499" spans="1:1">
      <c r="A31499" s="50"/>
    </row>
    <row r="31500" spans="1:1">
      <c r="A31500" s="50"/>
    </row>
    <row r="31501" spans="1:1">
      <c r="A31501" s="50"/>
    </row>
    <row r="31502" spans="1:1">
      <c r="A31502" s="50"/>
    </row>
    <row r="31503" spans="1:1">
      <c r="A31503" s="50"/>
    </row>
    <row r="31504" spans="1:1" ht="13.5" thickBot="1">
      <c r="A31504" s="47"/>
    </row>
    <row r="31505" spans="1:1">
      <c r="A31505" s="1"/>
    </row>
    <row r="31506" spans="1:1">
      <c r="A31506" s="24"/>
    </row>
    <row r="31507" spans="1:1">
      <c r="A31507" s="26"/>
    </row>
    <row r="31508" spans="1:1">
      <c r="A31508" s="26"/>
    </row>
    <row r="31509" spans="1:1">
      <c r="A31509" s="26"/>
    </row>
    <row r="31510" spans="1:1">
      <c r="A31510" s="26"/>
    </row>
    <row r="31511" spans="1:1">
      <c r="A31511" s="26"/>
    </row>
    <row r="31512" spans="1:1">
      <c r="A31512" s="26"/>
    </row>
    <row r="31513" spans="1:1">
      <c r="A31513" s="26"/>
    </row>
    <row r="31514" spans="1:1">
      <c r="A31514" s="26"/>
    </row>
    <row r="31515" spans="1:1">
      <c r="A31515" s="26"/>
    </row>
    <row r="31516" spans="1:1">
      <c r="A31516" s="26"/>
    </row>
    <row r="31517" spans="1:1">
      <c r="A31517" s="26"/>
    </row>
    <row r="31518" spans="1:1">
      <c r="A31518" s="26"/>
    </row>
    <row r="31519" spans="1:1">
      <c r="A31519" s="26"/>
    </row>
    <row r="31520" spans="1:1">
      <c r="A31520" s="26"/>
    </row>
    <row r="31521" spans="1:1">
      <c r="A31521" s="31"/>
    </row>
    <row r="31522" spans="1:1">
      <c r="A31522" s="24"/>
    </row>
    <row r="31523" spans="1:1">
      <c r="A31523" s="24"/>
    </row>
    <row r="31524" spans="1:1">
      <c r="A31524" s="26"/>
    </row>
    <row r="31525" spans="1:1">
      <c r="A31525" s="26"/>
    </row>
    <row r="31526" spans="1:1">
      <c r="A31526" s="26"/>
    </row>
    <row r="31527" spans="1:1">
      <c r="A31527" s="26"/>
    </row>
    <row r="31528" spans="1:1">
      <c r="A31528" s="26"/>
    </row>
    <row r="31529" spans="1:1">
      <c r="A31529" s="26"/>
    </row>
    <row r="31530" spans="1:1">
      <c r="A31530" s="26"/>
    </row>
    <row r="31531" spans="1:1">
      <c r="A31531" s="26"/>
    </row>
    <row r="31532" spans="1:1">
      <c r="A31532" s="26"/>
    </row>
    <row r="31533" spans="1:1">
      <c r="A31533" s="26"/>
    </row>
    <row r="31534" spans="1:1">
      <c r="A31534" s="26"/>
    </row>
    <row r="31535" spans="1:1">
      <c r="A31535" s="26"/>
    </row>
    <row r="31536" spans="1:1">
      <c r="A31536" s="26"/>
    </row>
    <row r="31537" spans="1:1" ht="13.5" thickBot="1">
      <c r="A31537" s="31"/>
    </row>
    <row r="31538" spans="1:1">
      <c r="A31538" s="44"/>
    </row>
    <row r="31539" spans="1:1" ht="13.5" thickBot="1">
      <c r="A31539" s="47"/>
    </row>
    <row r="31540" spans="1:1">
      <c r="A31540" s="48"/>
    </row>
    <row r="31541" spans="1:1">
      <c r="A31541" s="50"/>
    </row>
    <row r="31542" spans="1:1">
      <c r="A31542" s="50"/>
    </row>
    <row r="31543" spans="1:1">
      <c r="A31543" s="50"/>
    </row>
    <row r="31544" spans="1:1">
      <c r="A31544" s="50"/>
    </row>
    <row r="31545" spans="1:1">
      <c r="A31545" s="50"/>
    </row>
    <row r="31546" spans="1:1">
      <c r="A31546" s="50"/>
    </row>
    <row r="31547" spans="1:1">
      <c r="A31547" s="50"/>
    </row>
    <row r="31548" spans="1:1">
      <c r="A31548" s="50"/>
    </row>
    <row r="31549" spans="1:1">
      <c r="A31549" s="50"/>
    </row>
    <row r="31550" spans="1:1">
      <c r="A31550" s="50"/>
    </row>
    <row r="31551" spans="1:1">
      <c r="A31551" s="50"/>
    </row>
    <row r="31552" spans="1:1">
      <c r="A31552" s="50"/>
    </row>
    <row r="31553" spans="1:1">
      <c r="A31553" s="50"/>
    </row>
    <row r="31554" spans="1:1">
      <c r="A31554" s="50"/>
    </row>
    <row r="31555" spans="1:1">
      <c r="A31555" s="50"/>
    </row>
    <row r="31556" spans="1:1" ht="13.5" thickBot="1">
      <c r="A31556" s="47"/>
    </row>
    <row r="31557" spans="1:1">
      <c r="A31557" s="1"/>
    </row>
    <row r="31558" spans="1:1">
      <c r="A31558" s="24"/>
    </row>
    <row r="31559" spans="1:1">
      <c r="A31559" s="26"/>
    </row>
    <row r="31560" spans="1:1">
      <c r="A31560" s="26"/>
    </row>
    <row r="31561" spans="1:1">
      <c r="A31561" s="26"/>
    </row>
    <row r="31562" spans="1:1">
      <c r="A31562" s="26"/>
    </row>
    <row r="31563" spans="1:1">
      <c r="A31563" s="26"/>
    </row>
    <row r="31564" spans="1:1">
      <c r="A31564" s="26"/>
    </row>
    <row r="31565" spans="1:1">
      <c r="A31565" s="26"/>
    </row>
    <row r="31566" spans="1:1">
      <c r="A31566" s="26"/>
    </row>
    <row r="31567" spans="1:1">
      <c r="A31567" s="26"/>
    </row>
    <row r="31568" spans="1:1">
      <c r="A31568" s="26"/>
    </row>
    <row r="31569" spans="1:1">
      <c r="A31569" s="26"/>
    </row>
    <row r="31570" spans="1:1">
      <c r="A31570" s="26"/>
    </row>
    <row r="31571" spans="1:1">
      <c r="A31571" s="26"/>
    </row>
    <row r="31572" spans="1:1">
      <c r="A31572" s="26"/>
    </row>
    <row r="31573" spans="1:1">
      <c r="A31573" s="31"/>
    </row>
    <row r="31574" spans="1:1">
      <c r="A31574" s="24"/>
    </row>
    <row r="31575" spans="1:1">
      <c r="A31575" s="24"/>
    </row>
    <row r="31576" spans="1:1">
      <c r="A31576" s="26"/>
    </row>
    <row r="31577" spans="1:1">
      <c r="A31577" s="26"/>
    </row>
    <row r="31578" spans="1:1">
      <c r="A31578" s="26"/>
    </row>
    <row r="31579" spans="1:1">
      <c r="A31579" s="26"/>
    </row>
    <row r="31580" spans="1:1">
      <c r="A31580" s="26"/>
    </row>
    <row r="31581" spans="1:1">
      <c r="A31581" s="26"/>
    </row>
    <row r="31582" spans="1:1">
      <c r="A31582" s="26"/>
    </row>
    <row r="31583" spans="1:1">
      <c r="A31583" s="26"/>
    </row>
    <row r="31584" spans="1:1">
      <c r="A31584" s="26"/>
    </row>
    <row r="31585" spans="1:1">
      <c r="A31585" s="26"/>
    </row>
    <row r="31586" spans="1:1">
      <c r="A31586" s="26"/>
    </row>
    <row r="31587" spans="1:1">
      <c r="A31587" s="26"/>
    </row>
    <row r="31588" spans="1:1">
      <c r="A31588" s="26"/>
    </row>
    <row r="31589" spans="1:1" ht="13.5" thickBot="1">
      <c r="A31589" s="31"/>
    </row>
    <row r="31590" spans="1:1">
      <c r="A31590" s="44"/>
    </row>
    <row r="31591" spans="1:1" ht="13.5" thickBot="1">
      <c r="A31591" s="47"/>
    </row>
    <row r="31592" spans="1:1">
      <c r="A31592" s="48"/>
    </row>
    <row r="31593" spans="1:1">
      <c r="A31593" s="50"/>
    </row>
    <row r="31594" spans="1:1">
      <c r="A31594" s="50"/>
    </row>
    <row r="31595" spans="1:1">
      <c r="A31595" s="50"/>
    </row>
    <row r="31596" spans="1:1">
      <c r="A31596" s="50"/>
    </row>
    <row r="31597" spans="1:1">
      <c r="A31597" s="50"/>
    </row>
    <row r="31598" spans="1:1">
      <c r="A31598" s="50"/>
    </row>
    <row r="31599" spans="1:1">
      <c r="A31599" s="50"/>
    </row>
    <row r="31600" spans="1:1">
      <c r="A31600" s="50"/>
    </row>
    <row r="31601" spans="1:1">
      <c r="A31601" s="50"/>
    </row>
    <row r="31602" spans="1:1">
      <c r="A31602" s="50"/>
    </row>
    <row r="31603" spans="1:1">
      <c r="A31603" s="50"/>
    </row>
    <row r="31604" spans="1:1">
      <c r="A31604" s="50"/>
    </row>
    <row r="31605" spans="1:1">
      <c r="A31605" s="50"/>
    </row>
    <row r="31606" spans="1:1">
      <c r="A31606" s="50"/>
    </row>
    <row r="31607" spans="1:1">
      <c r="A31607" s="50"/>
    </row>
    <row r="31608" spans="1:1" ht="13.5" thickBot="1">
      <c r="A31608" s="47"/>
    </row>
    <row r="31609" spans="1:1">
      <c r="A31609" s="1"/>
    </row>
    <row r="31610" spans="1:1">
      <c r="A31610" s="24"/>
    </row>
    <row r="31611" spans="1:1">
      <c r="A31611" s="26"/>
    </row>
    <row r="31612" spans="1:1">
      <c r="A31612" s="26"/>
    </row>
    <row r="31613" spans="1:1">
      <c r="A31613" s="26"/>
    </row>
    <row r="31614" spans="1:1">
      <c r="A31614" s="26"/>
    </row>
    <row r="31615" spans="1:1">
      <c r="A31615" s="26"/>
    </row>
    <row r="31616" spans="1:1">
      <c r="A31616" s="26"/>
    </row>
    <row r="31617" spans="1:1">
      <c r="A31617" s="26"/>
    </row>
    <row r="31618" spans="1:1">
      <c r="A31618" s="26"/>
    </row>
    <row r="31619" spans="1:1">
      <c r="A31619" s="26"/>
    </row>
    <row r="31620" spans="1:1">
      <c r="A31620" s="26"/>
    </row>
    <row r="31621" spans="1:1">
      <c r="A31621" s="26"/>
    </row>
    <row r="31622" spans="1:1">
      <c r="A31622" s="26"/>
    </row>
    <row r="31623" spans="1:1">
      <c r="A31623" s="26"/>
    </row>
    <row r="31624" spans="1:1">
      <c r="A31624" s="26"/>
    </row>
    <row r="31625" spans="1:1">
      <c r="A31625" s="31"/>
    </row>
    <row r="31626" spans="1:1">
      <c r="A31626" s="24"/>
    </row>
    <row r="31627" spans="1:1">
      <c r="A31627" s="24"/>
    </row>
    <row r="31628" spans="1:1">
      <c r="A31628" s="26"/>
    </row>
    <row r="31629" spans="1:1">
      <c r="A31629" s="26"/>
    </row>
    <row r="31630" spans="1:1">
      <c r="A31630" s="26"/>
    </row>
    <row r="31631" spans="1:1">
      <c r="A31631" s="26"/>
    </row>
    <row r="31632" spans="1:1">
      <c r="A31632" s="26"/>
    </row>
    <row r="31633" spans="1:1">
      <c r="A31633" s="26"/>
    </row>
    <row r="31634" spans="1:1">
      <c r="A31634" s="26"/>
    </row>
    <row r="31635" spans="1:1">
      <c r="A31635" s="26"/>
    </row>
    <row r="31636" spans="1:1">
      <c r="A31636" s="26"/>
    </row>
    <row r="31637" spans="1:1">
      <c r="A31637" s="26"/>
    </row>
    <row r="31638" spans="1:1">
      <c r="A31638" s="26"/>
    </row>
    <row r="31639" spans="1:1">
      <c r="A31639" s="26"/>
    </row>
    <row r="31640" spans="1:1">
      <c r="A31640" s="26"/>
    </row>
    <row r="31641" spans="1:1" ht="13.5" thickBot="1">
      <c r="A31641" s="31"/>
    </row>
    <row r="31642" spans="1:1">
      <c r="A31642" s="44"/>
    </row>
    <row r="31643" spans="1:1" ht="13.5" thickBot="1">
      <c r="A31643" s="47"/>
    </row>
    <row r="31644" spans="1:1">
      <c r="A31644" s="48"/>
    </row>
    <row r="31645" spans="1:1">
      <c r="A31645" s="50"/>
    </row>
    <row r="31646" spans="1:1">
      <c r="A31646" s="50"/>
    </row>
    <row r="31647" spans="1:1">
      <c r="A31647" s="50"/>
    </row>
    <row r="31648" spans="1:1">
      <c r="A31648" s="50"/>
    </row>
    <row r="31649" spans="1:1">
      <c r="A31649" s="50"/>
    </row>
    <row r="31650" spans="1:1">
      <c r="A31650" s="50"/>
    </row>
    <row r="31651" spans="1:1">
      <c r="A31651" s="50"/>
    </row>
    <row r="31652" spans="1:1">
      <c r="A31652" s="50"/>
    </row>
    <row r="31653" spans="1:1">
      <c r="A31653" s="50"/>
    </row>
    <row r="31654" spans="1:1">
      <c r="A31654" s="50"/>
    </row>
    <row r="31655" spans="1:1">
      <c r="A31655" s="50"/>
    </row>
    <row r="31656" spans="1:1">
      <c r="A31656" s="50"/>
    </row>
    <row r="31657" spans="1:1">
      <c r="A31657" s="50"/>
    </row>
    <row r="31658" spans="1:1">
      <c r="A31658" s="50"/>
    </row>
    <row r="31659" spans="1:1">
      <c r="A31659" s="50"/>
    </row>
    <row r="31660" spans="1:1" ht="13.5" thickBot="1">
      <c r="A31660" s="47"/>
    </row>
    <row r="31661" spans="1:1">
      <c r="A31661" s="1"/>
    </row>
    <row r="31662" spans="1:1">
      <c r="A31662" s="24"/>
    </row>
    <row r="31663" spans="1:1">
      <c r="A31663" s="26"/>
    </row>
    <row r="31664" spans="1:1">
      <c r="A31664" s="26"/>
    </row>
    <row r="31665" spans="1:1">
      <c r="A31665" s="26"/>
    </row>
    <row r="31666" spans="1:1">
      <c r="A31666" s="26"/>
    </row>
    <row r="31667" spans="1:1">
      <c r="A31667" s="26"/>
    </row>
    <row r="31668" spans="1:1">
      <c r="A31668" s="26"/>
    </row>
    <row r="31669" spans="1:1">
      <c r="A31669" s="26"/>
    </row>
    <row r="31670" spans="1:1">
      <c r="A31670" s="26"/>
    </row>
    <row r="31671" spans="1:1">
      <c r="A31671" s="26"/>
    </row>
    <row r="31672" spans="1:1">
      <c r="A31672" s="26"/>
    </row>
    <row r="31673" spans="1:1">
      <c r="A31673" s="26"/>
    </row>
    <row r="31674" spans="1:1">
      <c r="A31674" s="26"/>
    </row>
    <row r="31675" spans="1:1">
      <c r="A31675" s="26"/>
    </row>
    <row r="31676" spans="1:1">
      <c r="A31676" s="26"/>
    </row>
    <row r="31677" spans="1:1">
      <c r="A31677" s="31"/>
    </row>
    <row r="31678" spans="1:1">
      <c r="A31678" s="24"/>
    </row>
    <row r="31679" spans="1:1">
      <c r="A31679" s="24"/>
    </row>
    <row r="31680" spans="1:1">
      <c r="A31680" s="26"/>
    </row>
    <row r="31681" spans="1:1">
      <c r="A31681" s="26"/>
    </row>
    <row r="31682" spans="1:1">
      <c r="A31682" s="26"/>
    </row>
    <row r="31683" spans="1:1">
      <c r="A31683" s="26"/>
    </row>
    <row r="31684" spans="1:1">
      <c r="A31684" s="26"/>
    </row>
    <row r="31685" spans="1:1">
      <c r="A31685" s="26"/>
    </row>
    <row r="31686" spans="1:1">
      <c r="A31686" s="26"/>
    </row>
    <row r="31687" spans="1:1">
      <c r="A31687" s="26"/>
    </row>
    <row r="31688" spans="1:1">
      <c r="A31688" s="26"/>
    </row>
    <row r="31689" spans="1:1">
      <c r="A31689" s="26"/>
    </row>
    <row r="31690" spans="1:1">
      <c r="A31690" s="26"/>
    </row>
    <row r="31691" spans="1:1">
      <c r="A31691" s="26"/>
    </row>
    <row r="31692" spans="1:1">
      <c r="A31692" s="26"/>
    </row>
    <row r="31693" spans="1:1" ht="13.5" thickBot="1">
      <c r="A31693" s="31"/>
    </row>
    <row r="31694" spans="1:1">
      <c r="A31694" s="44"/>
    </row>
    <row r="31695" spans="1:1" ht="13.5" thickBot="1">
      <c r="A31695" s="47"/>
    </row>
    <row r="31696" spans="1:1">
      <c r="A31696" s="48"/>
    </row>
    <row r="31697" spans="1:1">
      <c r="A31697" s="50"/>
    </row>
    <row r="31698" spans="1:1">
      <c r="A31698" s="50"/>
    </row>
    <row r="31699" spans="1:1">
      <c r="A31699" s="50"/>
    </row>
    <row r="31700" spans="1:1">
      <c r="A31700" s="50"/>
    </row>
    <row r="31701" spans="1:1">
      <c r="A31701" s="50"/>
    </row>
    <row r="31702" spans="1:1">
      <c r="A31702" s="50"/>
    </row>
    <row r="31703" spans="1:1">
      <c r="A31703" s="50"/>
    </row>
    <row r="31704" spans="1:1">
      <c r="A31704" s="50"/>
    </row>
    <row r="31705" spans="1:1">
      <c r="A31705" s="50"/>
    </row>
    <row r="31706" spans="1:1">
      <c r="A31706" s="50"/>
    </row>
    <row r="31707" spans="1:1">
      <c r="A31707" s="50"/>
    </row>
    <row r="31708" spans="1:1">
      <c r="A31708" s="50"/>
    </row>
    <row r="31709" spans="1:1">
      <c r="A31709" s="50"/>
    </row>
    <row r="31710" spans="1:1">
      <c r="A31710" s="50"/>
    </row>
    <row r="31711" spans="1:1">
      <c r="A31711" s="50"/>
    </row>
    <row r="31712" spans="1:1" ht="13.5" thickBot="1">
      <c r="A31712" s="47"/>
    </row>
    <row r="31713" spans="1:1">
      <c r="A31713" s="1"/>
    </row>
    <row r="31714" spans="1:1">
      <c r="A31714" s="24"/>
    </row>
    <row r="31715" spans="1:1">
      <c r="A31715" s="26"/>
    </row>
    <row r="31716" spans="1:1">
      <c r="A31716" s="26"/>
    </row>
    <row r="31717" spans="1:1">
      <c r="A31717" s="26"/>
    </row>
    <row r="31718" spans="1:1">
      <c r="A31718" s="26"/>
    </row>
    <row r="31719" spans="1:1">
      <c r="A31719" s="26"/>
    </row>
    <row r="31720" spans="1:1">
      <c r="A31720" s="26"/>
    </row>
    <row r="31721" spans="1:1">
      <c r="A31721" s="26"/>
    </row>
    <row r="31722" spans="1:1">
      <c r="A31722" s="26"/>
    </row>
    <row r="31723" spans="1:1">
      <c r="A31723" s="26"/>
    </row>
    <row r="31724" spans="1:1">
      <c r="A31724" s="26"/>
    </row>
    <row r="31725" spans="1:1">
      <c r="A31725" s="26"/>
    </row>
    <row r="31726" spans="1:1">
      <c r="A31726" s="26"/>
    </row>
    <row r="31727" spans="1:1">
      <c r="A31727" s="26"/>
    </row>
    <row r="31728" spans="1:1">
      <c r="A31728" s="26"/>
    </row>
    <row r="31729" spans="1:1">
      <c r="A31729" s="31"/>
    </row>
    <row r="31730" spans="1:1">
      <c r="A31730" s="24"/>
    </row>
    <row r="31731" spans="1:1">
      <c r="A31731" s="24"/>
    </row>
    <row r="31732" spans="1:1">
      <c r="A31732" s="26"/>
    </row>
    <row r="31733" spans="1:1">
      <c r="A31733" s="26"/>
    </row>
    <row r="31734" spans="1:1">
      <c r="A31734" s="26"/>
    </row>
    <row r="31735" spans="1:1">
      <c r="A31735" s="26"/>
    </row>
    <row r="31736" spans="1:1">
      <c r="A31736" s="26"/>
    </row>
    <row r="31737" spans="1:1">
      <c r="A31737" s="26"/>
    </row>
    <row r="31738" spans="1:1">
      <c r="A31738" s="26"/>
    </row>
    <row r="31739" spans="1:1">
      <c r="A31739" s="26"/>
    </row>
    <row r="31740" spans="1:1">
      <c r="A31740" s="26"/>
    </row>
    <row r="31741" spans="1:1">
      <c r="A31741" s="26"/>
    </row>
    <row r="31742" spans="1:1">
      <c r="A31742" s="26"/>
    </row>
    <row r="31743" spans="1:1">
      <c r="A31743" s="26"/>
    </row>
    <row r="31744" spans="1:1">
      <c r="A31744" s="26"/>
    </row>
    <row r="31745" spans="1:1" ht="13.5" thickBot="1">
      <c r="A31745" s="31"/>
    </row>
    <row r="31746" spans="1:1">
      <c r="A31746" s="44"/>
    </row>
    <row r="31747" spans="1:1" ht="13.5" thickBot="1">
      <c r="A31747" s="47"/>
    </row>
    <row r="31748" spans="1:1">
      <c r="A31748" s="48"/>
    </row>
    <row r="31749" spans="1:1">
      <c r="A31749" s="50"/>
    </row>
    <row r="31750" spans="1:1">
      <c r="A31750" s="50"/>
    </row>
    <row r="31751" spans="1:1">
      <c r="A31751" s="50"/>
    </row>
    <row r="31752" spans="1:1">
      <c r="A31752" s="50"/>
    </row>
    <row r="31753" spans="1:1">
      <c r="A31753" s="50"/>
    </row>
    <row r="31754" spans="1:1">
      <c r="A31754" s="50"/>
    </row>
    <row r="31755" spans="1:1">
      <c r="A31755" s="50"/>
    </row>
    <row r="31756" spans="1:1">
      <c r="A31756" s="50"/>
    </row>
    <row r="31757" spans="1:1">
      <c r="A31757" s="50"/>
    </row>
    <row r="31758" spans="1:1">
      <c r="A31758" s="50"/>
    </row>
    <row r="31759" spans="1:1">
      <c r="A31759" s="50"/>
    </row>
    <row r="31760" spans="1:1">
      <c r="A31760" s="50"/>
    </row>
    <row r="31761" spans="1:1">
      <c r="A31761" s="50"/>
    </row>
    <row r="31762" spans="1:1">
      <c r="A31762" s="50"/>
    </row>
    <row r="31763" spans="1:1">
      <c r="A31763" s="50"/>
    </row>
    <row r="31764" spans="1:1" ht="13.5" thickBot="1">
      <c r="A31764" s="47"/>
    </row>
    <row r="31765" spans="1:1">
      <c r="A31765" s="1"/>
    </row>
    <row r="31766" spans="1:1">
      <c r="A31766" s="24"/>
    </row>
    <row r="31767" spans="1:1">
      <c r="A31767" s="26"/>
    </row>
    <row r="31768" spans="1:1">
      <c r="A31768" s="26"/>
    </row>
    <row r="31769" spans="1:1">
      <c r="A31769" s="26"/>
    </row>
    <row r="31770" spans="1:1">
      <c r="A31770" s="26"/>
    </row>
    <row r="31771" spans="1:1">
      <c r="A31771" s="26"/>
    </row>
    <row r="31772" spans="1:1">
      <c r="A31772" s="26"/>
    </row>
    <row r="31773" spans="1:1">
      <c r="A31773" s="26"/>
    </row>
    <row r="31774" spans="1:1">
      <c r="A31774" s="26"/>
    </row>
    <row r="31775" spans="1:1">
      <c r="A31775" s="26"/>
    </row>
    <row r="31776" spans="1:1">
      <c r="A31776" s="26"/>
    </row>
    <row r="31777" spans="1:1">
      <c r="A31777" s="26"/>
    </row>
    <row r="31778" spans="1:1">
      <c r="A31778" s="26"/>
    </row>
    <row r="31779" spans="1:1">
      <c r="A31779" s="26"/>
    </row>
    <row r="31780" spans="1:1">
      <c r="A31780" s="26"/>
    </row>
    <row r="31781" spans="1:1">
      <c r="A31781" s="31"/>
    </row>
    <row r="31782" spans="1:1">
      <c r="A31782" s="24"/>
    </row>
    <row r="31783" spans="1:1">
      <c r="A31783" s="24"/>
    </row>
    <row r="31784" spans="1:1">
      <c r="A31784" s="26"/>
    </row>
    <row r="31785" spans="1:1">
      <c r="A31785" s="26"/>
    </row>
    <row r="31786" spans="1:1">
      <c r="A31786" s="26"/>
    </row>
    <row r="31787" spans="1:1">
      <c r="A31787" s="26"/>
    </row>
    <row r="31788" spans="1:1">
      <c r="A31788" s="26"/>
    </row>
    <row r="31789" spans="1:1">
      <c r="A31789" s="26"/>
    </row>
    <row r="31790" spans="1:1">
      <c r="A31790" s="26"/>
    </row>
    <row r="31791" spans="1:1">
      <c r="A31791" s="26"/>
    </row>
    <row r="31792" spans="1:1">
      <c r="A31792" s="26"/>
    </row>
    <row r="31793" spans="1:1">
      <c r="A31793" s="26"/>
    </row>
    <row r="31794" spans="1:1">
      <c r="A31794" s="26"/>
    </row>
    <row r="31795" spans="1:1">
      <c r="A31795" s="26"/>
    </row>
    <row r="31796" spans="1:1">
      <c r="A31796" s="26"/>
    </row>
    <row r="31797" spans="1:1" ht="13.5" thickBot="1">
      <c r="A31797" s="31"/>
    </row>
    <row r="31798" spans="1:1">
      <c r="A31798" s="44"/>
    </row>
    <row r="31799" spans="1:1" ht="13.5" thickBot="1">
      <c r="A31799" s="47"/>
    </row>
    <row r="31800" spans="1:1">
      <c r="A31800" s="48"/>
    </row>
    <row r="31801" spans="1:1">
      <c r="A31801" s="50"/>
    </row>
    <row r="31802" spans="1:1">
      <c r="A31802" s="50"/>
    </row>
    <row r="31803" spans="1:1">
      <c r="A31803" s="50"/>
    </row>
    <row r="31804" spans="1:1">
      <c r="A31804" s="50"/>
    </row>
    <row r="31805" spans="1:1">
      <c r="A31805" s="50"/>
    </row>
    <row r="31806" spans="1:1">
      <c r="A31806" s="50"/>
    </row>
    <row r="31807" spans="1:1">
      <c r="A31807" s="50"/>
    </row>
    <row r="31808" spans="1:1">
      <c r="A31808" s="50"/>
    </row>
    <row r="31809" spans="1:1">
      <c r="A31809" s="50"/>
    </row>
    <row r="31810" spans="1:1">
      <c r="A31810" s="50"/>
    </row>
    <row r="31811" spans="1:1">
      <c r="A31811" s="50"/>
    </row>
    <row r="31812" spans="1:1">
      <c r="A31812" s="50"/>
    </row>
    <row r="31813" spans="1:1">
      <c r="A31813" s="50"/>
    </row>
    <row r="31814" spans="1:1">
      <c r="A31814" s="50"/>
    </row>
    <row r="31815" spans="1:1">
      <c r="A31815" s="50"/>
    </row>
    <row r="31816" spans="1:1" ht="13.5" thickBot="1">
      <c r="A31816" s="47"/>
    </row>
    <row r="31817" spans="1:1">
      <c r="A31817" s="1"/>
    </row>
    <row r="31818" spans="1:1">
      <c r="A31818" s="24"/>
    </row>
    <row r="31819" spans="1:1">
      <c r="A31819" s="26"/>
    </row>
    <row r="31820" spans="1:1">
      <c r="A31820" s="26"/>
    </row>
    <row r="31821" spans="1:1">
      <c r="A31821" s="26"/>
    </row>
    <row r="31822" spans="1:1">
      <c r="A31822" s="26"/>
    </row>
    <row r="31823" spans="1:1">
      <c r="A31823" s="26"/>
    </row>
    <row r="31824" spans="1:1">
      <c r="A31824" s="26"/>
    </row>
    <row r="31825" spans="1:1">
      <c r="A31825" s="26"/>
    </row>
    <row r="31826" spans="1:1">
      <c r="A31826" s="26"/>
    </row>
    <row r="31827" spans="1:1">
      <c r="A31827" s="26"/>
    </row>
    <row r="31828" spans="1:1">
      <c r="A31828" s="26"/>
    </row>
    <row r="31829" spans="1:1">
      <c r="A31829" s="26"/>
    </row>
    <row r="31830" spans="1:1">
      <c r="A31830" s="26"/>
    </row>
    <row r="31831" spans="1:1">
      <c r="A31831" s="26"/>
    </row>
    <row r="31832" spans="1:1">
      <c r="A31832" s="26"/>
    </row>
    <row r="31833" spans="1:1">
      <c r="A31833" s="31"/>
    </row>
    <row r="31834" spans="1:1">
      <c r="A31834" s="24"/>
    </row>
    <row r="31835" spans="1:1">
      <c r="A31835" s="24"/>
    </row>
    <row r="31836" spans="1:1">
      <c r="A31836" s="26"/>
    </row>
    <row r="31837" spans="1:1">
      <c r="A31837" s="26"/>
    </row>
    <row r="31838" spans="1:1">
      <c r="A31838" s="26"/>
    </row>
    <row r="31839" spans="1:1">
      <c r="A31839" s="26"/>
    </row>
    <row r="31840" spans="1:1">
      <c r="A31840" s="26"/>
    </row>
    <row r="31841" spans="1:1">
      <c r="A31841" s="26"/>
    </row>
    <row r="31842" spans="1:1">
      <c r="A31842" s="26"/>
    </row>
    <row r="31843" spans="1:1">
      <c r="A31843" s="26"/>
    </row>
    <row r="31844" spans="1:1">
      <c r="A31844" s="26"/>
    </row>
    <row r="31845" spans="1:1">
      <c r="A31845" s="26"/>
    </row>
    <row r="31846" spans="1:1">
      <c r="A31846" s="26"/>
    </row>
    <row r="31847" spans="1:1">
      <c r="A31847" s="26"/>
    </row>
    <row r="31848" spans="1:1">
      <c r="A31848" s="26"/>
    </row>
    <row r="31849" spans="1:1" ht="13.5" thickBot="1">
      <c r="A31849" s="31"/>
    </row>
    <row r="31850" spans="1:1">
      <c r="A31850" s="44"/>
    </row>
    <row r="31851" spans="1:1" ht="13.5" thickBot="1">
      <c r="A31851" s="47"/>
    </row>
    <row r="31852" spans="1:1">
      <c r="A31852" s="48"/>
    </row>
    <row r="31853" spans="1:1">
      <c r="A31853" s="50"/>
    </row>
    <row r="31854" spans="1:1">
      <c r="A31854" s="50"/>
    </row>
    <row r="31855" spans="1:1">
      <c r="A31855" s="50"/>
    </row>
    <row r="31856" spans="1:1">
      <c r="A31856" s="50"/>
    </row>
    <row r="31857" spans="1:1">
      <c r="A31857" s="50"/>
    </row>
    <row r="31858" spans="1:1">
      <c r="A31858" s="50"/>
    </row>
    <row r="31859" spans="1:1">
      <c r="A31859" s="50"/>
    </row>
    <row r="31860" spans="1:1">
      <c r="A31860" s="50"/>
    </row>
    <row r="31861" spans="1:1">
      <c r="A31861" s="50"/>
    </row>
    <row r="31862" spans="1:1">
      <c r="A31862" s="50"/>
    </row>
    <row r="31863" spans="1:1">
      <c r="A31863" s="50"/>
    </row>
    <row r="31864" spans="1:1">
      <c r="A31864" s="50"/>
    </row>
    <row r="31865" spans="1:1">
      <c r="A31865" s="50"/>
    </row>
    <row r="31866" spans="1:1">
      <c r="A31866" s="50"/>
    </row>
    <row r="31867" spans="1:1">
      <c r="A31867" s="50"/>
    </row>
    <row r="31868" spans="1:1" ht="13.5" thickBot="1">
      <c r="A31868" s="47"/>
    </row>
    <row r="31869" spans="1:1">
      <c r="A31869" s="1"/>
    </row>
    <row r="31870" spans="1:1">
      <c r="A31870" s="24"/>
    </row>
    <row r="31871" spans="1:1">
      <c r="A31871" s="26"/>
    </row>
    <row r="31872" spans="1:1">
      <c r="A31872" s="26"/>
    </row>
    <row r="31873" spans="1:1">
      <c r="A31873" s="26"/>
    </row>
    <row r="31874" spans="1:1">
      <c r="A31874" s="26"/>
    </row>
    <row r="31875" spans="1:1">
      <c r="A31875" s="26"/>
    </row>
    <row r="31876" spans="1:1">
      <c r="A31876" s="26"/>
    </row>
    <row r="31877" spans="1:1">
      <c r="A31877" s="26"/>
    </row>
    <row r="31878" spans="1:1">
      <c r="A31878" s="26"/>
    </row>
    <row r="31879" spans="1:1">
      <c r="A31879" s="26"/>
    </row>
    <row r="31880" spans="1:1">
      <c r="A31880" s="26"/>
    </row>
    <row r="31881" spans="1:1">
      <c r="A31881" s="26"/>
    </row>
    <row r="31882" spans="1:1">
      <c r="A31882" s="26"/>
    </row>
    <row r="31883" spans="1:1">
      <c r="A31883" s="26"/>
    </row>
    <row r="31884" spans="1:1">
      <c r="A31884" s="26"/>
    </row>
    <row r="31885" spans="1:1">
      <c r="A31885" s="31"/>
    </row>
    <row r="31886" spans="1:1">
      <c r="A31886" s="24"/>
    </row>
    <row r="31887" spans="1:1">
      <c r="A31887" s="24"/>
    </row>
    <row r="31888" spans="1:1">
      <c r="A31888" s="26"/>
    </row>
    <row r="31889" spans="1:1">
      <c r="A31889" s="26"/>
    </row>
    <row r="31890" spans="1:1">
      <c r="A31890" s="26"/>
    </row>
    <row r="31891" spans="1:1">
      <c r="A31891" s="26"/>
    </row>
    <row r="31892" spans="1:1">
      <c r="A31892" s="26"/>
    </row>
    <row r="31893" spans="1:1">
      <c r="A31893" s="26"/>
    </row>
    <row r="31894" spans="1:1">
      <c r="A31894" s="26"/>
    </row>
    <row r="31895" spans="1:1">
      <c r="A31895" s="26"/>
    </row>
    <row r="31896" spans="1:1">
      <c r="A31896" s="26"/>
    </row>
    <row r="31897" spans="1:1">
      <c r="A31897" s="26"/>
    </row>
    <row r="31898" spans="1:1">
      <c r="A31898" s="26"/>
    </row>
    <row r="31899" spans="1:1">
      <c r="A31899" s="26"/>
    </row>
    <row r="31900" spans="1:1">
      <c r="A31900" s="26"/>
    </row>
    <row r="31901" spans="1:1" ht="13.5" thickBot="1">
      <c r="A31901" s="31"/>
    </row>
    <row r="31902" spans="1:1">
      <c r="A31902" s="44"/>
    </row>
    <row r="31903" spans="1:1" ht="13.5" thickBot="1">
      <c r="A31903" s="47"/>
    </row>
    <row r="31904" spans="1:1">
      <c r="A31904" s="48"/>
    </row>
    <row r="31905" spans="1:1">
      <c r="A31905" s="50"/>
    </row>
    <row r="31906" spans="1:1">
      <c r="A31906" s="50"/>
    </row>
    <row r="31907" spans="1:1">
      <c r="A31907" s="50"/>
    </row>
    <row r="31908" spans="1:1">
      <c r="A31908" s="50"/>
    </row>
    <row r="31909" spans="1:1">
      <c r="A31909" s="50"/>
    </row>
    <row r="31910" spans="1:1">
      <c r="A31910" s="50"/>
    </row>
    <row r="31911" spans="1:1">
      <c r="A31911" s="50"/>
    </row>
    <row r="31912" spans="1:1">
      <c r="A31912" s="50"/>
    </row>
    <row r="31913" spans="1:1">
      <c r="A31913" s="50"/>
    </row>
    <row r="31914" spans="1:1">
      <c r="A31914" s="50"/>
    </row>
    <row r="31915" spans="1:1">
      <c r="A31915" s="50"/>
    </row>
    <row r="31916" spans="1:1">
      <c r="A31916" s="50"/>
    </row>
    <row r="31917" spans="1:1">
      <c r="A31917" s="50"/>
    </row>
    <row r="31918" spans="1:1">
      <c r="A31918" s="50"/>
    </row>
    <row r="31919" spans="1:1">
      <c r="A31919" s="50"/>
    </row>
    <row r="31920" spans="1:1" ht="13.5" thickBot="1">
      <c r="A31920" s="47"/>
    </row>
    <row r="31921" spans="1:1">
      <c r="A31921" s="1"/>
    </row>
    <row r="31922" spans="1:1">
      <c r="A31922" s="24"/>
    </row>
    <row r="31923" spans="1:1">
      <c r="A31923" s="26"/>
    </row>
    <row r="31924" spans="1:1">
      <c r="A31924" s="26"/>
    </row>
    <row r="31925" spans="1:1">
      <c r="A31925" s="26"/>
    </row>
    <row r="31926" spans="1:1">
      <c r="A31926" s="26"/>
    </row>
    <row r="31927" spans="1:1">
      <c r="A31927" s="26"/>
    </row>
    <row r="31928" spans="1:1">
      <c r="A31928" s="26"/>
    </row>
    <row r="31929" spans="1:1">
      <c r="A31929" s="26"/>
    </row>
    <row r="31930" spans="1:1">
      <c r="A31930" s="26"/>
    </row>
    <row r="31931" spans="1:1">
      <c r="A31931" s="26"/>
    </row>
    <row r="31932" spans="1:1">
      <c r="A31932" s="26"/>
    </row>
    <row r="31933" spans="1:1">
      <c r="A31933" s="26"/>
    </row>
    <row r="31934" spans="1:1">
      <c r="A31934" s="26"/>
    </row>
    <row r="31935" spans="1:1">
      <c r="A31935" s="26"/>
    </row>
    <row r="31936" spans="1:1">
      <c r="A31936" s="26"/>
    </row>
    <row r="31937" spans="1:1">
      <c r="A31937" s="31"/>
    </row>
    <row r="31938" spans="1:1">
      <c r="A31938" s="24"/>
    </row>
    <row r="31939" spans="1:1">
      <c r="A31939" s="24"/>
    </row>
    <row r="31940" spans="1:1">
      <c r="A31940" s="26"/>
    </row>
    <row r="31941" spans="1:1">
      <c r="A31941" s="26"/>
    </row>
    <row r="31942" spans="1:1">
      <c r="A31942" s="26"/>
    </row>
    <row r="31943" spans="1:1">
      <c r="A31943" s="26"/>
    </row>
    <row r="31944" spans="1:1">
      <c r="A31944" s="26"/>
    </row>
    <row r="31945" spans="1:1">
      <c r="A31945" s="26"/>
    </row>
    <row r="31946" spans="1:1">
      <c r="A31946" s="26"/>
    </row>
    <row r="31947" spans="1:1">
      <c r="A31947" s="26"/>
    </row>
    <row r="31948" spans="1:1">
      <c r="A31948" s="26"/>
    </row>
    <row r="31949" spans="1:1">
      <c r="A31949" s="26"/>
    </row>
    <row r="31950" spans="1:1">
      <c r="A31950" s="26"/>
    </row>
    <row r="31951" spans="1:1">
      <c r="A31951" s="26"/>
    </row>
    <row r="31952" spans="1:1">
      <c r="A31952" s="26"/>
    </row>
    <row r="31953" spans="1:1" ht="13.5" thickBot="1">
      <c r="A31953" s="31"/>
    </row>
    <row r="31954" spans="1:1">
      <c r="A31954" s="44"/>
    </row>
    <row r="31955" spans="1:1" ht="13.5" thickBot="1">
      <c r="A31955" s="47"/>
    </row>
    <row r="31956" spans="1:1">
      <c r="A31956" s="48"/>
    </row>
    <row r="31957" spans="1:1">
      <c r="A31957" s="50"/>
    </row>
    <row r="31958" spans="1:1">
      <c r="A31958" s="50"/>
    </row>
    <row r="31959" spans="1:1">
      <c r="A31959" s="50"/>
    </row>
    <row r="31960" spans="1:1">
      <c r="A31960" s="50"/>
    </row>
    <row r="31961" spans="1:1">
      <c r="A31961" s="50"/>
    </row>
    <row r="31962" spans="1:1">
      <c r="A31962" s="50"/>
    </row>
    <row r="31963" spans="1:1">
      <c r="A31963" s="50"/>
    </row>
    <row r="31964" spans="1:1">
      <c r="A31964" s="50"/>
    </row>
    <row r="31965" spans="1:1">
      <c r="A31965" s="50"/>
    </row>
    <row r="31966" spans="1:1">
      <c r="A31966" s="50"/>
    </row>
    <row r="31967" spans="1:1">
      <c r="A31967" s="50"/>
    </row>
    <row r="31968" spans="1:1">
      <c r="A31968" s="50"/>
    </row>
    <row r="31969" spans="1:1">
      <c r="A31969" s="50"/>
    </row>
    <row r="31970" spans="1:1">
      <c r="A31970" s="50"/>
    </row>
    <row r="31971" spans="1:1">
      <c r="A31971" s="50"/>
    </row>
    <row r="31972" spans="1:1" ht="13.5" thickBot="1">
      <c r="A31972" s="47"/>
    </row>
    <row r="31973" spans="1:1">
      <c r="A31973" s="1"/>
    </row>
    <row r="31974" spans="1:1">
      <c r="A31974" s="24"/>
    </row>
    <row r="31975" spans="1:1">
      <c r="A31975" s="26"/>
    </row>
    <row r="31976" spans="1:1">
      <c r="A31976" s="26"/>
    </row>
    <row r="31977" spans="1:1">
      <c r="A31977" s="26"/>
    </row>
    <row r="31978" spans="1:1">
      <c r="A31978" s="26"/>
    </row>
    <row r="31979" spans="1:1">
      <c r="A31979" s="26"/>
    </row>
    <row r="31980" spans="1:1">
      <c r="A31980" s="26"/>
    </row>
    <row r="31981" spans="1:1">
      <c r="A31981" s="26"/>
    </row>
    <row r="31982" spans="1:1">
      <c r="A31982" s="26"/>
    </row>
    <row r="31983" spans="1:1">
      <c r="A31983" s="26"/>
    </row>
    <row r="31984" spans="1:1">
      <c r="A31984" s="26"/>
    </row>
    <row r="31985" spans="1:1">
      <c r="A31985" s="26"/>
    </row>
    <row r="31986" spans="1:1">
      <c r="A31986" s="26"/>
    </row>
    <row r="31987" spans="1:1">
      <c r="A31987" s="26"/>
    </row>
    <row r="31988" spans="1:1">
      <c r="A31988" s="26"/>
    </row>
    <row r="31989" spans="1:1">
      <c r="A31989" s="31"/>
    </row>
    <row r="31990" spans="1:1">
      <c r="A31990" s="24"/>
    </row>
    <row r="31991" spans="1:1">
      <c r="A31991" s="24"/>
    </row>
    <row r="31992" spans="1:1">
      <c r="A31992" s="26"/>
    </row>
    <row r="31993" spans="1:1">
      <c r="A31993" s="26"/>
    </row>
    <row r="31994" spans="1:1">
      <c r="A31994" s="26"/>
    </row>
    <row r="31995" spans="1:1">
      <c r="A31995" s="26"/>
    </row>
    <row r="31996" spans="1:1">
      <c r="A31996" s="26"/>
    </row>
    <row r="31997" spans="1:1">
      <c r="A31997" s="26"/>
    </row>
    <row r="31998" spans="1:1">
      <c r="A31998" s="26"/>
    </row>
    <row r="31999" spans="1:1">
      <c r="A31999" s="26"/>
    </row>
    <row r="32000" spans="1:1">
      <c r="A32000" s="26"/>
    </row>
    <row r="32001" spans="1:1">
      <c r="A32001" s="26"/>
    </row>
    <row r="32002" spans="1:1">
      <c r="A32002" s="26"/>
    </row>
    <row r="32003" spans="1:1">
      <c r="A32003" s="26"/>
    </row>
    <row r="32004" spans="1:1">
      <c r="A32004" s="26"/>
    </row>
    <row r="32005" spans="1:1" ht="13.5" thickBot="1">
      <c r="A32005" s="31"/>
    </row>
    <row r="32006" spans="1:1">
      <c r="A32006" s="44"/>
    </row>
    <row r="32007" spans="1:1" ht="13.5" thickBot="1">
      <c r="A32007" s="47"/>
    </row>
    <row r="32008" spans="1:1">
      <c r="A32008" s="48"/>
    </row>
    <row r="32009" spans="1:1">
      <c r="A32009" s="50"/>
    </row>
    <row r="32010" spans="1:1">
      <c r="A32010" s="50"/>
    </row>
    <row r="32011" spans="1:1">
      <c r="A32011" s="50"/>
    </row>
    <row r="32012" spans="1:1">
      <c r="A32012" s="50"/>
    </row>
    <row r="32013" spans="1:1">
      <c r="A32013" s="50"/>
    </row>
    <row r="32014" spans="1:1">
      <c r="A32014" s="50"/>
    </row>
    <row r="32015" spans="1:1">
      <c r="A32015" s="50"/>
    </row>
    <row r="32016" spans="1:1">
      <c r="A32016" s="50"/>
    </row>
    <row r="32017" spans="1:1">
      <c r="A32017" s="50"/>
    </row>
    <row r="32018" spans="1:1">
      <c r="A32018" s="50"/>
    </row>
    <row r="32019" spans="1:1">
      <c r="A32019" s="50"/>
    </row>
    <row r="32020" spans="1:1">
      <c r="A32020" s="50"/>
    </row>
    <row r="32021" spans="1:1">
      <c r="A32021" s="50"/>
    </row>
    <row r="32022" spans="1:1">
      <c r="A32022" s="50"/>
    </row>
    <row r="32023" spans="1:1">
      <c r="A32023" s="50"/>
    </row>
    <row r="32024" spans="1:1" ht="13.5" thickBot="1">
      <c r="A32024" s="47"/>
    </row>
    <row r="32025" spans="1:1">
      <c r="A32025" s="1"/>
    </row>
    <row r="32026" spans="1:1">
      <c r="A32026" s="24"/>
    </row>
    <row r="32027" spans="1:1">
      <c r="A32027" s="26"/>
    </row>
    <row r="32028" spans="1:1">
      <c r="A32028" s="26"/>
    </row>
    <row r="32029" spans="1:1">
      <c r="A32029" s="26"/>
    </row>
    <row r="32030" spans="1:1">
      <c r="A32030" s="26"/>
    </row>
    <row r="32031" spans="1:1">
      <c r="A32031" s="26"/>
    </row>
    <row r="32032" spans="1:1">
      <c r="A32032" s="26"/>
    </row>
    <row r="32033" spans="1:1">
      <c r="A32033" s="26"/>
    </row>
    <row r="32034" spans="1:1">
      <c r="A32034" s="26"/>
    </row>
    <row r="32035" spans="1:1">
      <c r="A32035" s="26"/>
    </row>
    <row r="32036" spans="1:1">
      <c r="A32036" s="26"/>
    </row>
    <row r="32037" spans="1:1">
      <c r="A32037" s="26"/>
    </row>
    <row r="32038" spans="1:1">
      <c r="A32038" s="26"/>
    </row>
    <row r="32039" spans="1:1">
      <c r="A32039" s="26"/>
    </row>
    <row r="32040" spans="1:1">
      <c r="A32040" s="26"/>
    </row>
    <row r="32041" spans="1:1">
      <c r="A32041" s="31"/>
    </row>
    <row r="32042" spans="1:1">
      <c r="A32042" s="24"/>
    </row>
    <row r="32043" spans="1:1">
      <c r="A32043" s="24"/>
    </row>
    <row r="32044" spans="1:1">
      <c r="A32044" s="26"/>
    </row>
    <row r="32045" spans="1:1">
      <c r="A32045" s="26"/>
    </row>
    <row r="32046" spans="1:1">
      <c r="A32046" s="26"/>
    </row>
    <row r="32047" spans="1:1">
      <c r="A32047" s="26"/>
    </row>
    <row r="32048" spans="1:1">
      <c r="A32048" s="26"/>
    </row>
    <row r="32049" spans="1:1">
      <c r="A32049" s="26"/>
    </row>
    <row r="32050" spans="1:1">
      <c r="A32050" s="26"/>
    </row>
    <row r="32051" spans="1:1">
      <c r="A32051" s="26"/>
    </row>
    <row r="32052" spans="1:1">
      <c r="A32052" s="26"/>
    </row>
    <row r="32053" spans="1:1">
      <c r="A32053" s="26"/>
    </row>
    <row r="32054" spans="1:1">
      <c r="A32054" s="26"/>
    </row>
    <row r="32055" spans="1:1">
      <c r="A32055" s="26"/>
    </row>
    <row r="32056" spans="1:1">
      <c r="A32056" s="26"/>
    </row>
    <row r="32057" spans="1:1" ht="13.5" thickBot="1">
      <c r="A32057" s="31"/>
    </row>
    <row r="32058" spans="1:1">
      <c r="A32058" s="44"/>
    </row>
    <row r="32059" spans="1:1" ht="13.5" thickBot="1">
      <c r="A32059" s="47"/>
    </row>
    <row r="32060" spans="1:1">
      <c r="A32060" s="48"/>
    </row>
    <row r="32061" spans="1:1">
      <c r="A32061" s="50"/>
    </row>
    <row r="32062" spans="1:1">
      <c r="A32062" s="50"/>
    </row>
    <row r="32063" spans="1:1">
      <c r="A32063" s="50"/>
    </row>
    <row r="32064" spans="1:1">
      <c r="A32064" s="50"/>
    </row>
    <row r="32065" spans="1:1">
      <c r="A32065" s="50"/>
    </row>
    <row r="32066" spans="1:1">
      <c r="A32066" s="50"/>
    </row>
    <row r="32067" spans="1:1">
      <c r="A32067" s="50"/>
    </row>
    <row r="32068" spans="1:1">
      <c r="A32068" s="50"/>
    </row>
    <row r="32069" spans="1:1">
      <c r="A32069" s="50"/>
    </row>
    <row r="32070" spans="1:1">
      <c r="A32070" s="50"/>
    </row>
    <row r="32071" spans="1:1">
      <c r="A32071" s="50"/>
    </row>
    <row r="32072" spans="1:1">
      <c r="A32072" s="50"/>
    </row>
    <row r="32073" spans="1:1">
      <c r="A32073" s="50"/>
    </row>
    <row r="32074" spans="1:1">
      <c r="A32074" s="50"/>
    </row>
    <row r="32075" spans="1:1">
      <c r="A32075" s="50"/>
    </row>
    <row r="32076" spans="1:1" ht="13.5" thickBot="1">
      <c r="A32076" s="47"/>
    </row>
    <row r="32077" spans="1:1">
      <c r="A32077" s="1"/>
    </row>
    <row r="32078" spans="1:1">
      <c r="A32078" s="24"/>
    </row>
    <row r="32079" spans="1:1">
      <c r="A32079" s="26"/>
    </row>
    <row r="32080" spans="1:1">
      <c r="A32080" s="26"/>
    </row>
    <row r="32081" spans="1:1">
      <c r="A32081" s="26"/>
    </row>
    <row r="32082" spans="1:1">
      <c r="A32082" s="26"/>
    </row>
    <row r="32083" spans="1:1">
      <c r="A32083" s="26"/>
    </row>
    <row r="32084" spans="1:1">
      <c r="A32084" s="26"/>
    </row>
    <row r="32085" spans="1:1">
      <c r="A32085" s="26"/>
    </row>
    <row r="32086" spans="1:1">
      <c r="A32086" s="26"/>
    </row>
    <row r="32087" spans="1:1">
      <c r="A32087" s="26"/>
    </row>
    <row r="32088" spans="1:1">
      <c r="A32088" s="26"/>
    </row>
    <row r="32089" spans="1:1">
      <c r="A32089" s="26"/>
    </row>
    <row r="32090" spans="1:1">
      <c r="A32090" s="26"/>
    </row>
    <row r="32091" spans="1:1">
      <c r="A32091" s="26"/>
    </row>
    <row r="32092" spans="1:1">
      <c r="A32092" s="26"/>
    </row>
    <row r="32093" spans="1:1">
      <c r="A32093" s="31"/>
    </row>
    <row r="32094" spans="1:1">
      <c r="A32094" s="24"/>
    </row>
    <row r="32095" spans="1:1">
      <c r="A32095" s="24"/>
    </row>
    <row r="32096" spans="1:1">
      <c r="A32096" s="26"/>
    </row>
    <row r="32097" spans="1:1">
      <c r="A32097" s="26"/>
    </row>
    <row r="32098" spans="1:1">
      <c r="A32098" s="26"/>
    </row>
    <row r="32099" spans="1:1">
      <c r="A32099" s="26"/>
    </row>
    <row r="32100" spans="1:1">
      <c r="A32100" s="26"/>
    </row>
    <row r="32101" spans="1:1">
      <c r="A32101" s="26"/>
    </row>
    <row r="32102" spans="1:1">
      <c r="A32102" s="26"/>
    </row>
    <row r="32103" spans="1:1">
      <c r="A32103" s="26"/>
    </row>
    <row r="32104" spans="1:1">
      <c r="A32104" s="26"/>
    </row>
    <row r="32105" spans="1:1">
      <c r="A32105" s="26"/>
    </row>
    <row r="32106" spans="1:1">
      <c r="A32106" s="26"/>
    </row>
    <row r="32107" spans="1:1">
      <c r="A32107" s="26"/>
    </row>
    <row r="32108" spans="1:1">
      <c r="A32108" s="26"/>
    </row>
    <row r="32109" spans="1:1" ht="13.5" thickBot="1">
      <c r="A32109" s="31"/>
    </row>
    <row r="32110" spans="1:1">
      <c r="A32110" s="44"/>
    </row>
    <row r="32111" spans="1:1" ht="13.5" thickBot="1">
      <c r="A32111" s="47"/>
    </row>
    <row r="32112" spans="1:1">
      <c r="A32112" s="48"/>
    </row>
    <row r="32113" spans="1:1">
      <c r="A32113" s="50"/>
    </row>
    <row r="32114" spans="1:1">
      <c r="A32114" s="50"/>
    </row>
    <row r="32115" spans="1:1">
      <c r="A32115" s="50"/>
    </row>
    <row r="32116" spans="1:1">
      <c r="A32116" s="50"/>
    </row>
    <row r="32117" spans="1:1">
      <c r="A32117" s="50"/>
    </row>
    <row r="32118" spans="1:1">
      <c r="A32118" s="50"/>
    </row>
    <row r="32119" spans="1:1">
      <c r="A32119" s="50"/>
    </row>
    <row r="32120" spans="1:1">
      <c r="A32120" s="50"/>
    </row>
    <row r="32121" spans="1:1">
      <c r="A32121" s="50"/>
    </row>
    <row r="32122" spans="1:1">
      <c r="A32122" s="50"/>
    </row>
    <row r="32123" spans="1:1">
      <c r="A32123" s="50"/>
    </row>
    <row r="32124" spans="1:1">
      <c r="A32124" s="50"/>
    </row>
    <row r="32125" spans="1:1">
      <c r="A32125" s="50"/>
    </row>
    <row r="32126" spans="1:1">
      <c r="A32126" s="50"/>
    </row>
    <row r="32127" spans="1:1">
      <c r="A32127" s="50"/>
    </row>
    <row r="32128" spans="1:1" ht="13.5" thickBot="1">
      <c r="A32128" s="47"/>
    </row>
    <row r="32129" spans="1:1">
      <c r="A32129" s="1"/>
    </row>
    <row r="32130" spans="1:1">
      <c r="A32130" s="24"/>
    </row>
    <row r="32131" spans="1:1">
      <c r="A32131" s="26"/>
    </row>
    <row r="32132" spans="1:1">
      <c r="A32132" s="26"/>
    </row>
    <row r="32133" spans="1:1">
      <c r="A32133" s="26"/>
    </row>
    <row r="32134" spans="1:1">
      <c r="A32134" s="26"/>
    </row>
    <row r="32135" spans="1:1">
      <c r="A32135" s="26"/>
    </row>
    <row r="32136" spans="1:1">
      <c r="A32136" s="26"/>
    </row>
    <row r="32137" spans="1:1">
      <c r="A32137" s="26"/>
    </row>
    <row r="32138" spans="1:1">
      <c r="A32138" s="26"/>
    </row>
    <row r="32139" spans="1:1">
      <c r="A32139" s="26"/>
    </row>
    <row r="32140" spans="1:1">
      <c r="A32140" s="26"/>
    </row>
    <row r="32141" spans="1:1">
      <c r="A32141" s="26"/>
    </row>
    <row r="32142" spans="1:1">
      <c r="A32142" s="26"/>
    </row>
    <row r="32143" spans="1:1">
      <c r="A32143" s="26"/>
    </row>
    <row r="32144" spans="1:1">
      <c r="A32144" s="26"/>
    </row>
    <row r="32145" spans="1:1">
      <c r="A32145" s="31"/>
    </row>
    <row r="32146" spans="1:1">
      <c r="A32146" s="24"/>
    </row>
    <row r="32147" spans="1:1">
      <c r="A32147" s="24"/>
    </row>
    <row r="32148" spans="1:1">
      <c r="A32148" s="26"/>
    </row>
    <row r="32149" spans="1:1">
      <c r="A32149" s="26"/>
    </row>
    <row r="32150" spans="1:1">
      <c r="A32150" s="26"/>
    </row>
    <row r="32151" spans="1:1">
      <c r="A32151" s="26"/>
    </row>
    <row r="32152" spans="1:1">
      <c r="A32152" s="26"/>
    </row>
    <row r="32153" spans="1:1">
      <c r="A32153" s="26"/>
    </row>
    <row r="32154" spans="1:1">
      <c r="A32154" s="26"/>
    </row>
    <row r="32155" spans="1:1">
      <c r="A32155" s="26"/>
    </row>
    <row r="32156" spans="1:1">
      <c r="A32156" s="26"/>
    </row>
    <row r="32157" spans="1:1">
      <c r="A32157" s="26"/>
    </row>
    <row r="32158" spans="1:1">
      <c r="A32158" s="26"/>
    </row>
    <row r="32159" spans="1:1">
      <c r="A32159" s="26"/>
    </row>
    <row r="32160" spans="1:1">
      <c r="A32160" s="26"/>
    </row>
    <row r="32161" spans="1:1" ht="13.5" thickBot="1">
      <c r="A32161" s="31"/>
    </row>
    <row r="32162" spans="1:1">
      <c r="A32162" s="44"/>
    </row>
    <row r="32163" spans="1:1" ht="13.5" thickBot="1">
      <c r="A32163" s="47"/>
    </row>
    <row r="32164" spans="1:1">
      <c r="A32164" s="48"/>
    </row>
    <row r="32165" spans="1:1">
      <c r="A32165" s="50"/>
    </row>
    <row r="32166" spans="1:1">
      <c r="A32166" s="50"/>
    </row>
    <row r="32167" spans="1:1">
      <c r="A32167" s="50"/>
    </row>
    <row r="32168" spans="1:1">
      <c r="A32168" s="50"/>
    </row>
    <row r="32169" spans="1:1">
      <c r="A32169" s="50"/>
    </row>
    <row r="32170" spans="1:1">
      <c r="A32170" s="50"/>
    </row>
    <row r="32171" spans="1:1">
      <c r="A32171" s="50"/>
    </row>
    <row r="32172" spans="1:1">
      <c r="A32172" s="50"/>
    </row>
    <row r="32173" spans="1:1">
      <c r="A32173" s="50"/>
    </row>
    <row r="32174" spans="1:1">
      <c r="A32174" s="50"/>
    </row>
    <row r="32175" spans="1:1">
      <c r="A32175" s="50"/>
    </row>
    <row r="32176" spans="1:1">
      <c r="A32176" s="50"/>
    </row>
    <row r="32177" spans="1:1">
      <c r="A32177" s="50"/>
    </row>
    <row r="32178" spans="1:1">
      <c r="A32178" s="50"/>
    </row>
    <row r="32179" spans="1:1">
      <c r="A32179" s="50"/>
    </row>
    <row r="32180" spans="1:1" ht="13.5" thickBot="1">
      <c r="A32180" s="47"/>
    </row>
    <row r="32181" spans="1:1">
      <c r="A32181" s="1"/>
    </row>
    <row r="32182" spans="1:1">
      <c r="A32182" s="24"/>
    </row>
    <row r="32183" spans="1:1">
      <c r="A32183" s="26"/>
    </row>
    <row r="32184" spans="1:1">
      <c r="A32184" s="26"/>
    </row>
    <row r="32185" spans="1:1">
      <c r="A32185" s="26"/>
    </row>
    <row r="32186" spans="1:1">
      <c r="A32186" s="26"/>
    </row>
    <row r="32187" spans="1:1">
      <c r="A32187" s="26"/>
    </row>
    <row r="32188" spans="1:1">
      <c r="A32188" s="26"/>
    </row>
    <row r="32189" spans="1:1">
      <c r="A32189" s="26"/>
    </row>
    <row r="32190" spans="1:1">
      <c r="A32190" s="26"/>
    </row>
    <row r="32191" spans="1:1">
      <c r="A32191" s="26"/>
    </row>
    <row r="32192" spans="1:1">
      <c r="A32192" s="26"/>
    </row>
    <row r="32193" spans="1:1">
      <c r="A32193" s="26"/>
    </row>
    <row r="32194" spans="1:1">
      <c r="A32194" s="26"/>
    </row>
    <row r="32195" spans="1:1">
      <c r="A32195" s="26"/>
    </row>
    <row r="32196" spans="1:1">
      <c r="A32196" s="26"/>
    </row>
    <row r="32197" spans="1:1">
      <c r="A32197" s="31"/>
    </row>
    <row r="32198" spans="1:1">
      <c r="A32198" s="24"/>
    </row>
    <row r="32199" spans="1:1">
      <c r="A32199" s="24"/>
    </row>
    <row r="32200" spans="1:1">
      <c r="A32200" s="26"/>
    </row>
    <row r="32201" spans="1:1">
      <c r="A32201" s="26"/>
    </row>
    <row r="32202" spans="1:1">
      <c r="A32202" s="26"/>
    </row>
    <row r="32203" spans="1:1">
      <c r="A32203" s="26"/>
    </row>
    <row r="32204" spans="1:1">
      <c r="A32204" s="26"/>
    </row>
    <row r="32205" spans="1:1">
      <c r="A32205" s="26"/>
    </row>
    <row r="32206" spans="1:1">
      <c r="A32206" s="26"/>
    </row>
    <row r="32207" spans="1:1">
      <c r="A32207" s="26"/>
    </row>
    <row r="32208" spans="1:1">
      <c r="A32208" s="26"/>
    </row>
    <row r="32209" spans="1:1">
      <c r="A32209" s="26"/>
    </row>
    <row r="32210" spans="1:1">
      <c r="A32210" s="26"/>
    </row>
    <row r="32211" spans="1:1">
      <c r="A32211" s="26"/>
    </row>
    <row r="32212" spans="1:1">
      <c r="A32212" s="26"/>
    </row>
    <row r="32213" spans="1:1" ht="13.5" thickBot="1">
      <c r="A32213" s="31"/>
    </row>
    <row r="32214" spans="1:1">
      <c r="A32214" s="44"/>
    </row>
    <row r="32215" spans="1:1" ht="13.5" thickBot="1">
      <c r="A32215" s="47"/>
    </row>
    <row r="32216" spans="1:1">
      <c r="A32216" s="48"/>
    </row>
    <row r="32217" spans="1:1">
      <c r="A32217" s="50"/>
    </row>
    <row r="32218" spans="1:1">
      <c r="A32218" s="50"/>
    </row>
    <row r="32219" spans="1:1">
      <c r="A32219" s="50"/>
    </row>
    <row r="32220" spans="1:1">
      <c r="A32220" s="50"/>
    </row>
    <row r="32221" spans="1:1">
      <c r="A32221" s="50"/>
    </row>
    <row r="32222" spans="1:1">
      <c r="A32222" s="50"/>
    </row>
    <row r="32223" spans="1:1">
      <c r="A32223" s="50"/>
    </row>
    <row r="32224" spans="1:1">
      <c r="A32224" s="50"/>
    </row>
    <row r="32225" spans="1:1">
      <c r="A32225" s="50"/>
    </row>
    <row r="32226" spans="1:1">
      <c r="A32226" s="50"/>
    </row>
    <row r="32227" spans="1:1">
      <c r="A32227" s="50"/>
    </row>
    <row r="32228" spans="1:1">
      <c r="A32228" s="50"/>
    </row>
    <row r="32229" spans="1:1">
      <c r="A32229" s="50"/>
    </row>
    <row r="32230" spans="1:1">
      <c r="A32230" s="50"/>
    </row>
    <row r="32231" spans="1:1">
      <c r="A32231" s="50"/>
    </row>
    <row r="32232" spans="1:1" ht="13.5" thickBot="1">
      <c r="A32232" s="47"/>
    </row>
    <row r="32233" spans="1:1">
      <c r="A32233" s="1"/>
    </row>
    <row r="32234" spans="1:1">
      <c r="A32234" s="24"/>
    </row>
    <row r="32235" spans="1:1">
      <c r="A32235" s="26"/>
    </row>
    <row r="32236" spans="1:1">
      <c r="A32236" s="26"/>
    </row>
    <row r="32237" spans="1:1">
      <c r="A32237" s="26"/>
    </row>
    <row r="32238" spans="1:1">
      <c r="A32238" s="26"/>
    </row>
    <row r="32239" spans="1:1">
      <c r="A32239" s="26"/>
    </row>
    <row r="32240" spans="1:1">
      <c r="A32240" s="26"/>
    </row>
    <row r="32241" spans="1:1">
      <c r="A32241" s="26"/>
    </row>
    <row r="32242" spans="1:1">
      <c r="A32242" s="26"/>
    </row>
    <row r="32243" spans="1:1">
      <c r="A32243" s="26"/>
    </row>
    <row r="32244" spans="1:1">
      <c r="A32244" s="26"/>
    </row>
    <row r="32245" spans="1:1">
      <c r="A32245" s="26"/>
    </row>
    <row r="32246" spans="1:1">
      <c r="A32246" s="26"/>
    </row>
    <row r="32247" spans="1:1">
      <c r="A32247" s="26"/>
    </row>
    <row r="32248" spans="1:1">
      <c r="A32248" s="26"/>
    </row>
    <row r="32249" spans="1:1">
      <c r="A32249" s="31"/>
    </row>
    <row r="32250" spans="1:1">
      <c r="A32250" s="24"/>
    </row>
    <row r="32251" spans="1:1">
      <c r="A32251" s="24"/>
    </row>
    <row r="32252" spans="1:1">
      <c r="A32252" s="26"/>
    </row>
    <row r="32253" spans="1:1">
      <c r="A32253" s="26"/>
    </row>
    <row r="32254" spans="1:1">
      <c r="A32254" s="26"/>
    </row>
    <row r="32255" spans="1:1">
      <c r="A32255" s="26"/>
    </row>
    <row r="32256" spans="1:1">
      <c r="A32256" s="26"/>
    </row>
    <row r="32257" spans="1:1">
      <c r="A32257" s="26"/>
    </row>
    <row r="32258" spans="1:1">
      <c r="A32258" s="26"/>
    </row>
    <row r="32259" spans="1:1">
      <c r="A32259" s="26"/>
    </row>
    <row r="32260" spans="1:1">
      <c r="A32260" s="26"/>
    </row>
    <row r="32261" spans="1:1">
      <c r="A32261" s="26"/>
    </row>
    <row r="32262" spans="1:1">
      <c r="A32262" s="26"/>
    </row>
    <row r="32263" spans="1:1">
      <c r="A32263" s="26"/>
    </row>
    <row r="32264" spans="1:1">
      <c r="A32264" s="26"/>
    </row>
    <row r="32265" spans="1:1" ht="13.5" thickBot="1">
      <c r="A32265" s="31"/>
    </row>
    <row r="32266" spans="1:1">
      <c r="A32266" s="44"/>
    </row>
    <row r="32267" spans="1:1" ht="13.5" thickBot="1">
      <c r="A32267" s="47"/>
    </row>
    <row r="32268" spans="1:1">
      <c r="A32268" s="48"/>
    </row>
    <row r="32269" spans="1:1">
      <c r="A32269" s="50"/>
    </row>
    <row r="32270" spans="1:1">
      <c r="A32270" s="50"/>
    </row>
    <row r="32271" spans="1:1">
      <c r="A32271" s="50"/>
    </row>
    <row r="32272" spans="1:1">
      <c r="A32272" s="50"/>
    </row>
    <row r="32273" spans="1:1">
      <c r="A32273" s="50"/>
    </row>
    <row r="32274" spans="1:1">
      <c r="A32274" s="50"/>
    </row>
    <row r="32275" spans="1:1">
      <c r="A32275" s="50"/>
    </row>
    <row r="32276" spans="1:1">
      <c r="A32276" s="50"/>
    </row>
    <row r="32277" spans="1:1">
      <c r="A32277" s="50"/>
    </row>
    <row r="32278" spans="1:1">
      <c r="A32278" s="50"/>
    </row>
    <row r="32279" spans="1:1">
      <c r="A32279" s="50"/>
    </row>
    <row r="32280" spans="1:1">
      <c r="A32280" s="50"/>
    </row>
    <row r="32281" spans="1:1">
      <c r="A32281" s="50"/>
    </row>
    <row r="32282" spans="1:1">
      <c r="A32282" s="50"/>
    </row>
    <row r="32283" spans="1:1">
      <c r="A32283" s="50"/>
    </row>
    <row r="32284" spans="1:1" ht="13.5" thickBot="1">
      <c r="A32284" s="47"/>
    </row>
    <row r="32285" spans="1:1">
      <c r="A32285" s="1"/>
    </row>
    <row r="32286" spans="1:1">
      <c r="A32286" s="24"/>
    </row>
    <row r="32287" spans="1:1">
      <c r="A32287" s="26"/>
    </row>
    <row r="32288" spans="1:1">
      <c r="A32288" s="26"/>
    </row>
    <row r="32289" spans="1:1">
      <c r="A32289" s="26"/>
    </row>
    <row r="32290" spans="1:1">
      <c r="A32290" s="26"/>
    </row>
    <row r="32291" spans="1:1">
      <c r="A32291" s="26"/>
    </row>
    <row r="32292" spans="1:1">
      <c r="A32292" s="26"/>
    </row>
    <row r="32293" spans="1:1">
      <c r="A32293" s="26"/>
    </row>
    <row r="32294" spans="1:1">
      <c r="A32294" s="26"/>
    </row>
    <row r="32295" spans="1:1">
      <c r="A32295" s="26"/>
    </row>
    <row r="32296" spans="1:1">
      <c r="A32296" s="26"/>
    </row>
    <row r="32297" spans="1:1">
      <c r="A32297" s="26"/>
    </row>
    <row r="32298" spans="1:1">
      <c r="A32298" s="26"/>
    </row>
    <row r="32299" spans="1:1">
      <c r="A32299" s="26"/>
    </row>
    <row r="32300" spans="1:1">
      <c r="A32300" s="26"/>
    </row>
    <row r="32301" spans="1:1">
      <c r="A32301" s="31"/>
    </row>
    <row r="32302" spans="1:1">
      <c r="A32302" s="24"/>
    </row>
    <row r="32303" spans="1:1">
      <c r="A32303" s="24"/>
    </row>
    <row r="32304" spans="1:1">
      <c r="A32304" s="26"/>
    </row>
    <row r="32305" spans="1:1">
      <c r="A32305" s="26"/>
    </row>
    <row r="32306" spans="1:1">
      <c r="A32306" s="26"/>
    </row>
    <row r="32307" spans="1:1">
      <c r="A32307" s="26"/>
    </row>
    <row r="32308" spans="1:1">
      <c r="A32308" s="26"/>
    </row>
    <row r="32309" spans="1:1">
      <c r="A32309" s="26"/>
    </row>
    <row r="32310" spans="1:1">
      <c r="A32310" s="26"/>
    </row>
    <row r="32311" spans="1:1">
      <c r="A32311" s="26"/>
    </row>
    <row r="32312" spans="1:1">
      <c r="A32312" s="26"/>
    </row>
    <row r="32313" spans="1:1">
      <c r="A32313" s="26"/>
    </row>
    <row r="32314" spans="1:1">
      <c r="A32314" s="26"/>
    </row>
    <row r="32315" spans="1:1">
      <c r="A32315" s="26"/>
    </row>
    <row r="32316" spans="1:1">
      <c r="A32316" s="26"/>
    </row>
    <row r="32317" spans="1:1" ht="13.5" thickBot="1">
      <c r="A32317" s="31"/>
    </row>
    <row r="32318" spans="1:1">
      <c r="A32318" s="44"/>
    </row>
    <row r="32319" spans="1:1" ht="13.5" thickBot="1">
      <c r="A32319" s="47"/>
    </row>
    <row r="32320" spans="1:1">
      <c r="A32320" s="48"/>
    </row>
    <row r="32321" spans="1:1">
      <c r="A32321" s="50"/>
    </row>
    <row r="32322" spans="1:1">
      <c r="A32322" s="50"/>
    </row>
    <row r="32323" spans="1:1">
      <c r="A32323" s="50"/>
    </row>
    <row r="32324" spans="1:1">
      <c r="A32324" s="50"/>
    </row>
    <row r="32325" spans="1:1">
      <c r="A32325" s="50"/>
    </row>
    <row r="32326" spans="1:1">
      <c r="A32326" s="50"/>
    </row>
    <row r="32327" spans="1:1">
      <c r="A32327" s="50"/>
    </row>
    <row r="32328" spans="1:1">
      <c r="A32328" s="50"/>
    </row>
    <row r="32329" spans="1:1">
      <c r="A32329" s="50"/>
    </row>
    <row r="32330" spans="1:1">
      <c r="A32330" s="50"/>
    </row>
    <row r="32331" spans="1:1">
      <c r="A32331" s="50"/>
    </row>
    <row r="32332" spans="1:1">
      <c r="A32332" s="50"/>
    </row>
    <row r="32333" spans="1:1">
      <c r="A32333" s="50"/>
    </row>
    <row r="32334" spans="1:1">
      <c r="A32334" s="50"/>
    </row>
    <row r="32335" spans="1:1">
      <c r="A32335" s="50"/>
    </row>
    <row r="32336" spans="1:1" ht="13.5" thickBot="1">
      <c r="A32336" s="47"/>
    </row>
    <row r="32337" spans="1:1">
      <c r="A32337" s="1"/>
    </row>
    <row r="32338" spans="1:1">
      <c r="A32338" s="24"/>
    </row>
    <row r="32339" spans="1:1">
      <c r="A32339" s="26"/>
    </row>
    <row r="32340" spans="1:1">
      <c r="A32340" s="26"/>
    </row>
    <row r="32341" spans="1:1">
      <c r="A32341" s="26"/>
    </row>
    <row r="32342" spans="1:1">
      <c r="A32342" s="26"/>
    </row>
    <row r="32343" spans="1:1">
      <c r="A32343" s="26"/>
    </row>
    <row r="32344" spans="1:1">
      <c r="A32344" s="26"/>
    </row>
    <row r="32345" spans="1:1">
      <c r="A32345" s="26"/>
    </row>
    <row r="32346" spans="1:1">
      <c r="A32346" s="26"/>
    </row>
    <row r="32347" spans="1:1">
      <c r="A32347" s="26"/>
    </row>
    <row r="32348" spans="1:1">
      <c r="A32348" s="26"/>
    </row>
    <row r="32349" spans="1:1">
      <c r="A32349" s="26"/>
    </row>
    <row r="32350" spans="1:1">
      <c r="A32350" s="26"/>
    </row>
    <row r="32351" spans="1:1">
      <c r="A32351" s="26"/>
    </row>
    <row r="32352" spans="1:1">
      <c r="A32352" s="26"/>
    </row>
    <row r="32353" spans="1:1">
      <c r="A32353" s="31"/>
    </row>
    <row r="32354" spans="1:1">
      <c r="A32354" s="24"/>
    </row>
    <row r="32355" spans="1:1">
      <c r="A32355" s="24"/>
    </row>
    <row r="32356" spans="1:1">
      <c r="A32356" s="26"/>
    </row>
    <row r="32357" spans="1:1">
      <c r="A32357" s="26"/>
    </row>
    <row r="32358" spans="1:1">
      <c r="A32358" s="26"/>
    </row>
    <row r="32359" spans="1:1">
      <c r="A32359" s="26"/>
    </row>
    <row r="32360" spans="1:1">
      <c r="A32360" s="26"/>
    </row>
    <row r="32361" spans="1:1">
      <c r="A32361" s="26"/>
    </row>
    <row r="32362" spans="1:1">
      <c r="A32362" s="26"/>
    </row>
    <row r="32363" spans="1:1">
      <c r="A32363" s="26"/>
    </row>
    <row r="32364" spans="1:1">
      <c r="A32364" s="26"/>
    </row>
    <row r="32365" spans="1:1">
      <c r="A32365" s="26"/>
    </row>
    <row r="32366" spans="1:1">
      <c r="A32366" s="26"/>
    </row>
    <row r="32367" spans="1:1">
      <c r="A32367" s="26"/>
    </row>
    <row r="32368" spans="1:1">
      <c r="A32368" s="26"/>
    </row>
    <row r="32369" spans="1:1" ht="13.5" thickBot="1">
      <c r="A32369" s="31"/>
    </row>
    <row r="32370" spans="1:1">
      <c r="A32370" s="44"/>
    </row>
    <row r="32371" spans="1:1" ht="13.5" thickBot="1">
      <c r="A32371" s="47"/>
    </row>
    <row r="32372" spans="1:1">
      <c r="A32372" s="48"/>
    </row>
    <row r="32373" spans="1:1">
      <c r="A32373" s="50"/>
    </row>
    <row r="32374" spans="1:1">
      <c r="A32374" s="50"/>
    </row>
    <row r="32375" spans="1:1">
      <c r="A32375" s="50"/>
    </row>
    <row r="32376" spans="1:1">
      <c r="A32376" s="50"/>
    </row>
    <row r="32377" spans="1:1">
      <c r="A32377" s="50"/>
    </row>
    <row r="32378" spans="1:1">
      <c r="A32378" s="50"/>
    </row>
    <row r="32379" spans="1:1">
      <c r="A32379" s="50"/>
    </row>
    <row r="32380" spans="1:1">
      <c r="A32380" s="50"/>
    </row>
    <row r="32381" spans="1:1">
      <c r="A32381" s="50"/>
    </row>
    <row r="32382" spans="1:1">
      <c r="A32382" s="50"/>
    </row>
    <row r="32383" spans="1:1">
      <c r="A32383" s="50"/>
    </row>
    <row r="32384" spans="1:1">
      <c r="A32384" s="50"/>
    </row>
    <row r="32385" spans="1:1">
      <c r="A32385" s="50"/>
    </row>
    <row r="32386" spans="1:1">
      <c r="A32386" s="50"/>
    </row>
    <row r="32387" spans="1:1">
      <c r="A32387" s="50"/>
    </row>
    <row r="32388" spans="1:1" ht="13.5" thickBot="1">
      <c r="A32388" s="47"/>
    </row>
    <row r="32389" spans="1:1">
      <c r="A32389" s="1"/>
    </row>
    <row r="32390" spans="1:1">
      <c r="A32390" s="24"/>
    </row>
    <row r="32391" spans="1:1">
      <c r="A32391" s="26"/>
    </row>
    <row r="32392" spans="1:1">
      <c r="A32392" s="26"/>
    </row>
    <row r="32393" spans="1:1">
      <c r="A32393" s="26"/>
    </row>
    <row r="32394" spans="1:1">
      <c r="A32394" s="26"/>
    </row>
    <row r="32395" spans="1:1">
      <c r="A32395" s="26"/>
    </row>
    <row r="32396" spans="1:1">
      <c r="A32396" s="26"/>
    </row>
    <row r="32397" spans="1:1">
      <c r="A32397" s="26"/>
    </row>
    <row r="32398" spans="1:1">
      <c r="A32398" s="26"/>
    </row>
    <row r="32399" spans="1:1">
      <c r="A32399" s="26"/>
    </row>
    <row r="32400" spans="1:1">
      <c r="A32400" s="26"/>
    </row>
    <row r="32401" spans="1:1">
      <c r="A32401" s="26"/>
    </row>
    <row r="32402" spans="1:1">
      <c r="A32402" s="26"/>
    </row>
    <row r="32403" spans="1:1">
      <c r="A32403" s="26"/>
    </row>
    <row r="32404" spans="1:1">
      <c r="A32404" s="26"/>
    </row>
    <row r="32405" spans="1:1">
      <c r="A32405" s="31"/>
    </row>
    <row r="32406" spans="1:1">
      <c r="A32406" s="24"/>
    </row>
    <row r="32407" spans="1:1">
      <c r="A32407" s="24"/>
    </row>
    <row r="32408" spans="1:1">
      <c r="A32408" s="26"/>
    </row>
    <row r="32409" spans="1:1">
      <c r="A32409" s="26"/>
    </row>
    <row r="32410" spans="1:1">
      <c r="A32410" s="26"/>
    </row>
    <row r="32411" spans="1:1">
      <c r="A32411" s="26"/>
    </row>
    <row r="32412" spans="1:1">
      <c r="A32412" s="26"/>
    </row>
    <row r="32413" spans="1:1">
      <c r="A32413" s="26"/>
    </row>
    <row r="32414" spans="1:1">
      <c r="A32414" s="26"/>
    </row>
    <row r="32415" spans="1:1">
      <c r="A32415" s="26"/>
    </row>
    <row r="32416" spans="1:1">
      <c r="A32416" s="26"/>
    </row>
    <row r="32417" spans="1:1">
      <c r="A32417" s="26"/>
    </row>
    <row r="32418" spans="1:1">
      <c r="A32418" s="26"/>
    </row>
    <row r="32419" spans="1:1">
      <c r="A32419" s="26"/>
    </row>
    <row r="32420" spans="1:1">
      <c r="A32420" s="26"/>
    </row>
    <row r="32421" spans="1:1" ht="13.5" thickBot="1">
      <c r="A32421" s="31"/>
    </row>
    <row r="32422" spans="1:1">
      <c r="A32422" s="44"/>
    </row>
    <row r="32423" spans="1:1" ht="13.5" thickBot="1">
      <c r="A32423" s="47"/>
    </row>
    <row r="32424" spans="1:1">
      <c r="A32424" s="48"/>
    </row>
    <row r="32425" spans="1:1">
      <c r="A32425" s="50"/>
    </row>
    <row r="32426" spans="1:1">
      <c r="A32426" s="50"/>
    </row>
    <row r="32427" spans="1:1">
      <c r="A32427" s="50"/>
    </row>
    <row r="32428" spans="1:1">
      <c r="A32428" s="50"/>
    </row>
    <row r="32429" spans="1:1">
      <c r="A32429" s="50"/>
    </row>
    <row r="32430" spans="1:1">
      <c r="A32430" s="50"/>
    </row>
    <row r="32431" spans="1:1">
      <c r="A32431" s="50"/>
    </row>
    <row r="32432" spans="1:1">
      <c r="A32432" s="50"/>
    </row>
    <row r="32433" spans="1:1">
      <c r="A32433" s="50"/>
    </row>
    <row r="32434" spans="1:1">
      <c r="A32434" s="50"/>
    </row>
    <row r="32435" spans="1:1">
      <c r="A32435" s="50"/>
    </row>
    <row r="32436" spans="1:1">
      <c r="A32436" s="50"/>
    </row>
    <row r="32437" spans="1:1">
      <c r="A32437" s="50"/>
    </row>
    <row r="32438" spans="1:1">
      <c r="A32438" s="50"/>
    </row>
    <row r="32439" spans="1:1">
      <c r="A32439" s="50"/>
    </row>
    <row r="32440" spans="1:1" ht="13.5" thickBot="1">
      <c r="A32440" s="47"/>
    </row>
    <row r="32441" spans="1:1">
      <c r="A32441" s="1"/>
    </row>
    <row r="32442" spans="1:1">
      <c r="A32442" s="24"/>
    </row>
    <row r="32443" spans="1:1">
      <c r="A32443" s="26"/>
    </row>
    <row r="32444" spans="1:1">
      <c r="A32444" s="26"/>
    </row>
    <row r="32445" spans="1:1">
      <c r="A32445" s="26"/>
    </row>
    <row r="32446" spans="1:1">
      <c r="A32446" s="26"/>
    </row>
    <row r="32447" spans="1:1">
      <c r="A32447" s="26"/>
    </row>
    <row r="32448" spans="1:1">
      <c r="A32448" s="26"/>
    </row>
    <row r="32449" spans="1:1">
      <c r="A32449" s="26"/>
    </row>
    <row r="32450" spans="1:1">
      <c r="A32450" s="26"/>
    </row>
    <row r="32451" spans="1:1">
      <c r="A32451" s="26"/>
    </row>
    <row r="32452" spans="1:1">
      <c r="A32452" s="26"/>
    </row>
    <row r="32453" spans="1:1">
      <c r="A32453" s="26"/>
    </row>
    <row r="32454" spans="1:1">
      <c r="A32454" s="26"/>
    </row>
    <row r="32455" spans="1:1">
      <c r="A32455" s="26"/>
    </row>
    <row r="32456" spans="1:1">
      <c r="A32456" s="26"/>
    </row>
    <row r="32457" spans="1:1">
      <c r="A32457" s="31"/>
    </row>
    <row r="32458" spans="1:1">
      <c r="A32458" s="24"/>
    </row>
    <row r="32459" spans="1:1">
      <c r="A32459" s="24"/>
    </row>
    <row r="32460" spans="1:1">
      <c r="A32460" s="26"/>
    </row>
    <row r="32461" spans="1:1">
      <c r="A32461" s="26"/>
    </row>
    <row r="32462" spans="1:1">
      <c r="A32462" s="26"/>
    </row>
    <row r="32463" spans="1:1">
      <c r="A32463" s="26"/>
    </row>
    <row r="32464" spans="1:1">
      <c r="A32464" s="26"/>
    </row>
    <row r="32465" spans="1:1">
      <c r="A32465" s="26"/>
    </row>
    <row r="32466" spans="1:1">
      <c r="A32466" s="26"/>
    </row>
    <row r="32467" spans="1:1">
      <c r="A32467" s="26"/>
    </row>
    <row r="32468" spans="1:1">
      <c r="A32468" s="26"/>
    </row>
    <row r="32469" spans="1:1">
      <c r="A32469" s="26"/>
    </row>
    <row r="32470" spans="1:1">
      <c r="A32470" s="26"/>
    </row>
    <row r="32471" spans="1:1">
      <c r="A32471" s="26"/>
    </row>
    <row r="32472" spans="1:1">
      <c r="A32472" s="26"/>
    </row>
    <row r="32473" spans="1:1" ht="13.5" thickBot="1">
      <c r="A32473" s="31"/>
    </row>
    <row r="32474" spans="1:1">
      <c r="A32474" s="44"/>
    </row>
    <row r="32475" spans="1:1" ht="13.5" thickBot="1">
      <c r="A32475" s="47"/>
    </row>
    <row r="32476" spans="1:1">
      <c r="A32476" s="48"/>
    </row>
    <row r="32477" spans="1:1">
      <c r="A32477" s="50"/>
    </row>
    <row r="32478" spans="1:1">
      <c r="A32478" s="50"/>
    </row>
    <row r="32479" spans="1:1">
      <c r="A32479" s="50"/>
    </row>
    <row r="32480" spans="1:1">
      <c r="A32480" s="50"/>
    </row>
    <row r="32481" spans="1:1">
      <c r="A32481" s="50"/>
    </row>
    <row r="32482" spans="1:1">
      <c r="A32482" s="50"/>
    </row>
    <row r="32483" spans="1:1">
      <c r="A32483" s="50"/>
    </row>
    <row r="32484" spans="1:1">
      <c r="A32484" s="50"/>
    </row>
    <row r="32485" spans="1:1">
      <c r="A32485" s="50"/>
    </row>
    <row r="32486" spans="1:1">
      <c r="A32486" s="50"/>
    </row>
    <row r="32487" spans="1:1">
      <c r="A32487" s="50"/>
    </row>
    <row r="32488" spans="1:1">
      <c r="A32488" s="50"/>
    </row>
    <row r="32489" spans="1:1">
      <c r="A32489" s="50"/>
    </row>
    <row r="32490" spans="1:1">
      <c r="A32490" s="50"/>
    </row>
    <row r="32491" spans="1:1">
      <c r="A32491" s="50"/>
    </row>
    <row r="32492" spans="1:1" ht="13.5" thickBot="1">
      <c r="A32492" s="47"/>
    </row>
    <row r="32493" spans="1:1">
      <c r="A32493" s="1"/>
    </row>
    <row r="32494" spans="1:1">
      <c r="A32494" s="24"/>
    </row>
    <row r="32495" spans="1:1">
      <c r="A32495" s="26"/>
    </row>
    <row r="32496" spans="1:1">
      <c r="A32496" s="26"/>
    </row>
    <row r="32497" spans="1:1">
      <c r="A32497" s="26"/>
    </row>
    <row r="32498" spans="1:1">
      <c r="A32498" s="26"/>
    </row>
    <row r="32499" spans="1:1">
      <c r="A32499" s="26"/>
    </row>
    <row r="32500" spans="1:1">
      <c r="A32500" s="26"/>
    </row>
    <row r="32501" spans="1:1">
      <c r="A32501" s="26"/>
    </row>
    <row r="32502" spans="1:1">
      <c r="A32502" s="26"/>
    </row>
    <row r="32503" spans="1:1">
      <c r="A32503" s="26"/>
    </row>
    <row r="32504" spans="1:1">
      <c r="A32504" s="26"/>
    </row>
    <row r="32505" spans="1:1">
      <c r="A32505" s="26"/>
    </row>
    <row r="32506" spans="1:1">
      <c r="A32506" s="26"/>
    </row>
    <row r="32507" spans="1:1">
      <c r="A32507" s="26"/>
    </row>
    <row r="32508" spans="1:1">
      <c r="A32508" s="26"/>
    </row>
    <row r="32509" spans="1:1">
      <c r="A32509" s="31"/>
    </row>
    <row r="32510" spans="1:1">
      <c r="A32510" s="24"/>
    </row>
    <row r="32511" spans="1:1">
      <c r="A32511" s="24"/>
    </row>
    <row r="32512" spans="1:1">
      <c r="A32512" s="26"/>
    </row>
    <row r="32513" spans="1:1">
      <c r="A32513" s="26"/>
    </row>
    <row r="32514" spans="1:1">
      <c r="A32514" s="26"/>
    </row>
    <row r="32515" spans="1:1">
      <c r="A32515" s="26"/>
    </row>
    <row r="32516" spans="1:1">
      <c r="A32516" s="26"/>
    </row>
    <row r="32517" spans="1:1">
      <c r="A32517" s="26"/>
    </row>
    <row r="32518" spans="1:1">
      <c r="A32518" s="26"/>
    </row>
    <row r="32519" spans="1:1">
      <c r="A32519" s="26"/>
    </row>
    <row r="32520" spans="1:1">
      <c r="A32520" s="26"/>
    </row>
    <row r="32521" spans="1:1">
      <c r="A32521" s="26"/>
    </row>
    <row r="32522" spans="1:1">
      <c r="A32522" s="26"/>
    </row>
    <row r="32523" spans="1:1">
      <c r="A32523" s="26"/>
    </row>
    <row r="32524" spans="1:1">
      <c r="A32524" s="26"/>
    </row>
    <row r="32525" spans="1:1" ht="13.5" thickBot="1">
      <c r="A32525" s="31"/>
    </row>
    <row r="32526" spans="1:1">
      <c r="A32526" s="44"/>
    </row>
    <row r="32527" spans="1:1" ht="13.5" thickBot="1">
      <c r="A32527" s="47"/>
    </row>
    <row r="32528" spans="1:1">
      <c r="A32528" s="48"/>
    </row>
    <row r="32529" spans="1:1">
      <c r="A32529" s="50"/>
    </row>
    <row r="32530" spans="1:1">
      <c r="A32530" s="50"/>
    </row>
    <row r="32531" spans="1:1">
      <c r="A32531" s="50"/>
    </row>
    <row r="32532" spans="1:1">
      <c r="A32532" s="50"/>
    </row>
    <row r="32533" spans="1:1">
      <c r="A32533" s="50"/>
    </row>
    <row r="32534" spans="1:1">
      <c r="A32534" s="50"/>
    </row>
    <row r="32535" spans="1:1">
      <c r="A32535" s="50"/>
    </row>
    <row r="32536" spans="1:1">
      <c r="A32536" s="50"/>
    </row>
    <row r="32537" spans="1:1">
      <c r="A32537" s="50"/>
    </row>
    <row r="32538" spans="1:1">
      <c r="A32538" s="50"/>
    </row>
    <row r="32539" spans="1:1">
      <c r="A32539" s="50"/>
    </row>
    <row r="32540" spans="1:1">
      <c r="A32540" s="50"/>
    </row>
    <row r="32541" spans="1:1">
      <c r="A32541" s="50"/>
    </row>
    <row r="32542" spans="1:1">
      <c r="A32542" s="50"/>
    </row>
    <row r="32543" spans="1:1">
      <c r="A32543" s="50"/>
    </row>
    <row r="32544" spans="1:1" ht="13.5" thickBot="1">
      <c r="A32544" s="47"/>
    </row>
    <row r="32545" spans="1:1">
      <c r="A32545" s="1"/>
    </row>
    <row r="32546" spans="1:1">
      <c r="A32546" s="24"/>
    </row>
    <row r="32547" spans="1:1">
      <c r="A32547" s="26"/>
    </row>
    <row r="32548" spans="1:1">
      <c r="A32548" s="26"/>
    </row>
    <row r="32549" spans="1:1">
      <c r="A32549" s="26"/>
    </row>
    <row r="32550" spans="1:1">
      <c r="A32550" s="26"/>
    </row>
    <row r="32551" spans="1:1">
      <c r="A32551" s="26"/>
    </row>
    <row r="32552" spans="1:1">
      <c r="A32552" s="26"/>
    </row>
    <row r="32553" spans="1:1">
      <c r="A32553" s="26"/>
    </row>
    <row r="32554" spans="1:1">
      <c r="A32554" s="26"/>
    </row>
    <row r="32555" spans="1:1">
      <c r="A32555" s="26"/>
    </row>
    <row r="32556" spans="1:1">
      <c r="A32556" s="26"/>
    </row>
    <row r="32557" spans="1:1">
      <c r="A32557" s="26"/>
    </row>
    <row r="32558" spans="1:1">
      <c r="A32558" s="26"/>
    </row>
    <row r="32559" spans="1:1">
      <c r="A32559" s="26"/>
    </row>
    <row r="32560" spans="1:1">
      <c r="A32560" s="26"/>
    </row>
    <row r="32561" spans="1:1">
      <c r="A32561" s="31"/>
    </row>
    <row r="32562" spans="1:1">
      <c r="A32562" s="24"/>
    </row>
    <row r="32563" spans="1:1">
      <c r="A32563" s="24"/>
    </row>
    <row r="32564" spans="1:1">
      <c r="A32564" s="26"/>
    </row>
    <row r="32565" spans="1:1">
      <c r="A32565" s="26"/>
    </row>
    <row r="32566" spans="1:1">
      <c r="A32566" s="26"/>
    </row>
    <row r="32567" spans="1:1">
      <c r="A32567" s="26"/>
    </row>
    <row r="32568" spans="1:1">
      <c r="A32568" s="26"/>
    </row>
    <row r="32569" spans="1:1">
      <c r="A32569" s="26"/>
    </row>
    <row r="32570" spans="1:1">
      <c r="A32570" s="26"/>
    </row>
    <row r="32571" spans="1:1">
      <c r="A32571" s="26"/>
    </row>
    <row r="32572" spans="1:1">
      <c r="A32572" s="26"/>
    </row>
    <row r="32573" spans="1:1">
      <c r="A32573" s="26"/>
    </row>
    <row r="32574" spans="1:1">
      <c r="A32574" s="26"/>
    </row>
    <row r="32575" spans="1:1">
      <c r="A32575" s="26"/>
    </row>
    <row r="32576" spans="1:1">
      <c r="A32576" s="26"/>
    </row>
    <row r="32577" spans="1:1" ht="13.5" thickBot="1">
      <c r="A32577" s="31"/>
    </row>
    <row r="32578" spans="1:1">
      <c r="A32578" s="44"/>
    </row>
    <row r="32579" spans="1:1" ht="13.5" thickBot="1">
      <c r="A32579" s="47"/>
    </row>
    <row r="32580" spans="1:1">
      <c r="A32580" s="48"/>
    </row>
    <row r="32581" spans="1:1">
      <c r="A32581" s="50"/>
    </row>
    <row r="32582" spans="1:1">
      <c r="A32582" s="50"/>
    </row>
    <row r="32583" spans="1:1">
      <c r="A32583" s="50"/>
    </row>
    <row r="32584" spans="1:1">
      <c r="A32584" s="50"/>
    </row>
    <row r="32585" spans="1:1">
      <c r="A32585" s="50"/>
    </row>
    <row r="32586" spans="1:1">
      <c r="A32586" s="50"/>
    </row>
    <row r="32587" spans="1:1">
      <c r="A32587" s="50"/>
    </row>
    <row r="32588" spans="1:1">
      <c r="A32588" s="50"/>
    </row>
    <row r="32589" spans="1:1">
      <c r="A32589" s="50"/>
    </row>
    <row r="32590" spans="1:1">
      <c r="A32590" s="50"/>
    </row>
    <row r="32591" spans="1:1">
      <c r="A32591" s="50"/>
    </row>
    <row r="32592" spans="1:1">
      <c r="A32592" s="50"/>
    </row>
    <row r="32593" spans="1:1">
      <c r="A32593" s="50"/>
    </row>
    <row r="32594" spans="1:1">
      <c r="A32594" s="50"/>
    </row>
    <row r="32595" spans="1:1">
      <c r="A32595" s="50"/>
    </row>
    <row r="32596" spans="1:1" ht="13.5" thickBot="1">
      <c r="A32596" s="47"/>
    </row>
    <row r="32597" spans="1:1">
      <c r="A32597" s="1"/>
    </row>
    <row r="32598" spans="1:1">
      <c r="A32598" s="24"/>
    </row>
    <row r="32599" spans="1:1">
      <c r="A32599" s="26"/>
    </row>
    <row r="32600" spans="1:1">
      <c r="A32600" s="26"/>
    </row>
    <row r="32601" spans="1:1">
      <c r="A32601" s="26"/>
    </row>
    <row r="32602" spans="1:1">
      <c r="A32602" s="26"/>
    </row>
    <row r="32603" spans="1:1">
      <c r="A32603" s="26"/>
    </row>
    <row r="32604" spans="1:1">
      <c r="A32604" s="26"/>
    </row>
    <row r="32605" spans="1:1">
      <c r="A32605" s="26"/>
    </row>
    <row r="32606" spans="1:1">
      <c r="A32606" s="26"/>
    </row>
    <row r="32607" spans="1:1">
      <c r="A32607" s="26"/>
    </row>
    <row r="32608" spans="1:1">
      <c r="A32608" s="26"/>
    </row>
    <row r="32609" spans="1:1">
      <c r="A32609" s="26"/>
    </row>
    <row r="32610" spans="1:1">
      <c r="A32610" s="26"/>
    </row>
    <row r="32611" spans="1:1">
      <c r="A32611" s="26"/>
    </row>
    <row r="32612" spans="1:1">
      <c r="A32612" s="26"/>
    </row>
    <row r="32613" spans="1:1">
      <c r="A32613" s="31"/>
    </row>
    <row r="32614" spans="1:1">
      <c r="A32614" s="24"/>
    </row>
    <row r="32615" spans="1:1">
      <c r="A32615" s="24"/>
    </row>
    <row r="32616" spans="1:1">
      <c r="A32616" s="26"/>
    </row>
    <row r="32617" spans="1:1">
      <c r="A32617" s="26"/>
    </row>
    <row r="32618" spans="1:1">
      <c r="A32618" s="26"/>
    </row>
    <row r="32619" spans="1:1">
      <c r="A32619" s="26"/>
    </row>
    <row r="32620" spans="1:1">
      <c r="A32620" s="26"/>
    </row>
    <row r="32621" spans="1:1">
      <c r="A32621" s="26"/>
    </row>
    <row r="32622" spans="1:1">
      <c r="A32622" s="26"/>
    </row>
    <row r="32623" spans="1:1">
      <c r="A32623" s="26"/>
    </row>
    <row r="32624" spans="1:1">
      <c r="A32624" s="26"/>
    </row>
    <row r="32625" spans="1:1">
      <c r="A32625" s="26"/>
    </row>
    <row r="32626" spans="1:1">
      <c r="A32626" s="26"/>
    </row>
    <row r="32627" spans="1:1">
      <c r="A32627" s="26"/>
    </row>
    <row r="32628" spans="1:1">
      <c r="A32628" s="26"/>
    </row>
    <row r="32629" spans="1:1" ht="13.5" thickBot="1">
      <c r="A32629" s="31"/>
    </row>
    <row r="32630" spans="1:1">
      <c r="A32630" s="44"/>
    </row>
    <row r="32631" spans="1:1" ht="13.5" thickBot="1">
      <c r="A32631" s="47"/>
    </row>
    <row r="32632" spans="1:1">
      <c r="A32632" s="48"/>
    </row>
    <row r="32633" spans="1:1">
      <c r="A32633" s="50"/>
    </row>
    <row r="32634" spans="1:1">
      <c r="A32634" s="50"/>
    </row>
    <row r="32635" spans="1:1">
      <c r="A32635" s="50"/>
    </row>
    <row r="32636" spans="1:1">
      <c r="A32636" s="50"/>
    </row>
    <row r="32637" spans="1:1">
      <c r="A32637" s="50"/>
    </row>
    <row r="32638" spans="1:1">
      <c r="A32638" s="50"/>
    </row>
    <row r="32639" spans="1:1">
      <c r="A32639" s="50"/>
    </row>
    <row r="32640" spans="1:1">
      <c r="A32640" s="50"/>
    </row>
    <row r="32641" spans="1:1">
      <c r="A32641" s="50"/>
    </row>
    <row r="32642" spans="1:1">
      <c r="A32642" s="50"/>
    </row>
    <row r="32643" spans="1:1">
      <c r="A32643" s="50"/>
    </row>
    <row r="32644" spans="1:1">
      <c r="A32644" s="50"/>
    </row>
    <row r="32645" spans="1:1">
      <c r="A32645" s="50"/>
    </row>
    <row r="32646" spans="1:1">
      <c r="A32646" s="50"/>
    </row>
    <row r="32647" spans="1:1">
      <c r="A32647" s="50"/>
    </row>
    <row r="32648" spans="1:1" ht="13.5" thickBot="1">
      <c r="A32648" s="47"/>
    </row>
    <row r="32649" spans="1:1">
      <c r="A32649" s="1"/>
    </row>
    <row r="32650" spans="1:1">
      <c r="A32650" s="24"/>
    </row>
    <row r="32651" spans="1:1">
      <c r="A32651" s="26"/>
    </row>
    <row r="32652" spans="1:1">
      <c r="A32652" s="26"/>
    </row>
    <row r="32653" spans="1:1">
      <c r="A32653" s="26"/>
    </row>
    <row r="32654" spans="1:1">
      <c r="A32654" s="26"/>
    </row>
    <row r="32655" spans="1:1">
      <c r="A32655" s="26"/>
    </row>
    <row r="32656" spans="1:1">
      <c r="A32656" s="26"/>
    </row>
    <row r="32657" spans="1:1">
      <c r="A32657" s="26"/>
    </row>
    <row r="32658" spans="1:1">
      <c r="A32658" s="26"/>
    </row>
    <row r="32659" spans="1:1">
      <c r="A32659" s="26"/>
    </row>
    <row r="32660" spans="1:1">
      <c r="A32660" s="26"/>
    </row>
    <row r="32661" spans="1:1">
      <c r="A32661" s="26"/>
    </row>
    <row r="32662" spans="1:1">
      <c r="A32662" s="26"/>
    </row>
    <row r="32663" spans="1:1">
      <c r="A32663" s="26"/>
    </row>
    <row r="32664" spans="1:1">
      <c r="A32664" s="26"/>
    </row>
    <row r="32665" spans="1:1">
      <c r="A32665" s="31"/>
    </row>
    <row r="32666" spans="1:1">
      <c r="A32666" s="24"/>
    </row>
    <row r="32667" spans="1:1">
      <c r="A32667" s="24"/>
    </row>
    <row r="32668" spans="1:1">
      <c r="A32668" s="26"/>
    </row>
    <row r="32669" spans="1:1">
      <c r="A32669" s="26"/>
    </row>
    <row r="32670" spans="1:1">
      <c r="A32670" s="26"/>
    </row>
    <row r="32671" spans="1:1">
      <c r="A32671" s="26"/>
    </row>
    <row r="32672" spans="1:1">
      <c r="A32672" s="26"/>
    </row>
    <row r="32673" spans="1:1">
      <c r="A32673" s="26"/>
    </row>
    <row r="32674" spans="1:1">
      <c r="A32674" s="26"/>
    </row>
    <row r="32675" spans="1:1">
      <c r="A32675" s="26"/>
    </row>
    <row r="32676" spans="1:1">
      <c r="A32676" s="26"/>
    </row>
    <row r="32677" spans="1:1">
      <c r="A32677" s="26"/>
    </row>
    <row r="32678" spans="1:1">
      <c r="A32678" s="26"/>
    </row>
    <row r="32679" spans="1:1">
      <c r="A32679" s="26"/>
    </row>
    <row r="32680" spans="1:1">
      <c r="A32680" s="26"/>
    </row>
    <row r="32681" spans="1:1" ht="13.5" thickBot="1">
      <c r="A32681" s="31"/>
    </row>
    <row r="32682" spans="1:1">
      <c r="A32682" s="44"/>
    </row>
    <row r="32683" spans="1:1" ht="13.5" thickBot="1">
      <c r="A32683" s="47"/>
    </row>
    <row r="32684" spans="1:1">
      <c r="A32684" s="48"/>
    </row>
    <row r="32685" spans="1:1">
      <c r="A32685" s="50"/>
    </row>
    <row r="32686" spans="1:1">
      <c r="A32686" s="50"/>
    </row>
    <row r="32687" spans="1:1">
      <c r="A32687" s="50"/>
    </row>
    <row r="32688" spans="1:1">
      <c r="A32688" s="50"/>
    </row>
    <row r="32689" spans="1:1">
      <c r="A32689" s="50"/>
    </row>
    <row r="32690" spans="1:1">
      <c r="A32690" s="50"/>
    </row>
    <row r="32691" spans="1:1">
      <c r="A32691" s="50"/>
    </row>
    <row r="32692" spans="1:1">
      <c r="A32692" s="50"/>
    </row>
    <row r="32693" spans="1:1">
      <c r="A32693" s="50"/>
    </row>
    <row r="32694" spans="1:1">
      <c r="A32694" s="50"/>
    </row>
    <row r="32695" spans="1:1">
      <c r="A32695" s="50"/>
    </row>
    <row r="32696" spans="1:1">
      <c r="A32696" s="50"/>
    </row>
    <row r="32697" spans="1:1">
      <c r="A32697" s="50"/>
    </row>
    <row r="32698" spans="1:1">
      <c r="A32698" s="50"/>
    </row>
    <row r="32699" spans="1:1">
      <c r="A32699" s="50"/>
    </row>
    <row r="32700" spans="1:1" ht="13.5" thickBot="1">
      <c r="A32700" s="47"/>
    </row>
    <row r="32701" spans="1:1">
      <c r="A32701" s="1"/>
    </row>
    <row r="32702" spans="1:1">
      <c r="A32702" s="24"/>
    </row>
    <row r="32703" spans="1:1">
      <c r="A32703" s="26"/>
    </row>
    <row r="32704" spans="1:1">
      <c r="A32704" s="26"/>
    </row>
    <row r="32705" spans="1:1">
      <c r="A32705" s="26"/>
    </row>
    <row r="32706" spans="1:1">
      <c r="A32706" s="26"/>
    </row>
    <row r="32707" spans="1:1">
      <c r="A32707" s="26"/>
    </row>
    <row r="32708" spans="1:1">
      <c r="A32708" s="26"/>
    </row>
    <row r="32709" spans="1:1">
      <c r="A32709" s="26"/>
    </row>
    <row r="32710" spans="1:1">
      <c r="A32710" s="26"/>
    </row>
    <row r="32711" spans="1:1">
      <c r="A32711" s="26"/>
    </row>
    <row r="32712" spans="1:1">
      <c r="A32712" s="26"/>
    </row>
    <row r="32713" spans="1:1">
      <c r="A32713" s="26"/>
    </row>
    <row r="32714" spans="1:1">
      <c r="A32714" s="26"/>
    </row>
    <row r="32715" spans="1:1">
      <c r="A32715" s="26"/>
    </row>
    <row r="32716" spans="1:1">
      <c r="A32716" s="26"/>
    </row>
    <row r="32717" spans="1:1">
      <c r="A32717" s="31"/>
    </row>
    <row r="32718" spans="1:1">
      <c r="A32718" s="24"/>
    </row>
    <row r="32719" spans="1:1">
      <c r="A32719" s="24"/>
    </row>
    <row r="32720" spans="1:1">
      <c r="A32720" s="26"/>
    </row>
    <row r="32721" spans="1:1">
      <c r="A32721" s="26"/>
    </row>
    <row r="32722" spans="1:1">
      <c r="A32722" s="26"/>
    </row>
    <row r="32723" spans="1:1">
      <c r="A32723" s="26"/>
    </row>
    <row r="32724" spans="1:1">
      <c r="A32724" s="26"/>
    </row>
    <row r="32725" spans="1:1">
      <c r="A32725" s="26"/>
    </row>
    <row r="32726" spans="1:1">
      <c r="A32726" s="26"/>
    </row>
    <row r="32727" spans="1:1">
      <c r="A32727" s="26"/>
    </row>
    <row r="32728" spans="1:1">
      <c r="A32728" s="26"/>
    </row>
    <row r="32729" spans="1:1">
      <c r="A32729" s="26"/>
    </row>
    <row r="32730" spans="1:1">
      <c r="A32730" s="26"/>
    </row>
    <row r="32731" spans="1:1">
      <c r="A32731" s="26"/>
    </row>
    <row r="32732" spans="1:1">
      <c r="A32732" s="26"/>
    </row>
    <row r="32733" spans="1:1" ht="13.5" thickBot="1">
      <c r="A32733" s="31"/>
    </row>
    <row r="32734" spans="1:1">
      <c r="A32734" s="44"/>
    </row>
    <row r="32735" spans="1:1" ht="13.5" thickBot="1">
      <c r="A32735" s="47"/>
    </row>
    <row r="32736" spans="1:1">
      <c r="A32736" s="48"/>
    </row>
    <row r="32737" spans="1:1">
      <c r="A32737" s="50"/>
    </row>
    <row r="32738" spans="1:1">
      <c r="A32738" s="50"/>
    </row>
    <row r="32739" spans="1:1">
      <c r="A32739" s="50"/>
    </row>
    <row r="32740" spans="1:1">
      <c r="A32740" s="50"/>
    </row>
    <row r="32741" spans="1:1">
      <c r="A32741" s="50"/>
    </row>
    <row r="32742" spans="1:1">
      <c r="A32742" s="50"/>
    </row>
    <row r="32743" spans="1:1">
      <c r="A32743" s="50"/>
    </row>
    <row r="32744" spans="1:1">
      <c r="A32744" s="50"/>
    </row>
    <row r="32745" spans="1:1">
      <c r="A32745" s="50"/>
    </row>
    <row r="32746" spans="1:1">
      <c r="A32746" s="50"/>
    </row>
    <row r="32747" spans="1:1">
      <c r="A32747" s="50"/>
    </row>
    <row r="32748" spans="1:1">
      <c r="A32748" s="50"/>
    </row>
    <row r="32749" spans="1:1">
      <c r="A32749" s="50"/>
    </row>
    <row r="32750" spans="1:1">
      <c r="A32750" s="50"/>
    </row>
    <row r="32751" spans="1:1">
      <c r="A32751" s="50"/>
    </row>
    <row r="32752" spans="1:1" ht="13.5" thickBot="1">
      <c r="A32752" s="47"/>
    </row>
    <row r="32753" spans="1:1">
      <c r="A32753" s="1"/>
    </row>
    <row r="32754" spans="1:1">
      <c r="A32754" s="24"/>
    </row>
    <row r="32755" spans="1:1">
      <c r="A32755" s="26"/>
    </row>
    <row r="32756" spans="1:1">
      <c r="A32756" s="26"/>
    </row>
    <row r="32757" spans="1:1">
      <c r="A32757" s="26"/>
    </row>
    <row r="32758" spans="1:1">
      <c r="A32758" s="26"/>
    </row>
    <row r="32759" spans="1:1">
      <c r="A32759" s="26"/>
    </row>
    <row r="32760" spans="1:1">
      <c r="A32760" s="26"/>
    </row>
    <row r="32761" spans="1:1">
      <c r="A32761" s="26"/>
    </row>
    <row r="32762" spans="1:1">
      <c r="A32762" s="26"/>
    </row>
    <row r="32763" spans="1:1">
      <c r="A32763" s="26"/>
    </row>
    <row r="32764" spans="1:1">
      <c r="A32764" s="26"/>
    </row>
    <row r="32765" spans="1:1">
      <c r="A32765" s="26"/>
    </row>
    <row r="32766" spans="1:1">
      <c r="A32766" s="26"/>
    </row>
    <row r="32767" spans="1:1">
      <c r="A32767" s="26"/>
    </row>
    <row r="32768" spans="1:1">
      <c r="A32768" s="26"/>
    </row>
    <row r="32769" spans="1:1">
      <c r="A32769" s="31"/>
    </row>
    <row r="32770" spans="1:1">
      <c r="A32770" s="24"/>
    </row>
    <row r="32771" spans="1:1">
      <c r="A32771" s="24"/>
    </row>
    <row r="32772" spans="1:1">
      <c r="A32772" s="26"/>
    </row>
    <row r="32773" spans="1:1">
      <c r="A32773" s="26"/>
    </row>
    <row r="32774" spans="1:1">
      <c r="A32774" s="26"/>
    </row>
    <row r="32775" spans="1:1">
      <c r="A32775" s="26"/>
    </row>
    <row r="32776" spans="1:1">
      <c r="A32776" s="26"/>
    </row>
    <row r="32777" spans="1:1">
      <c r="A32777" s="26"/>
    </row>
    <row r="32778" spans="1:1">
      <c r="A32778" s="26"/>
    </row>
    <row r="32779" spans="1:1">
      <c r="A32779" s="26"/>
    </row>
    <row r="32780" spans="1:1">
      <c r="A32780" s="26"/>
    </row>
    <row r="32781" spans="1:1">
      <c r="A32781" s="26"/>
    </row>
    <row r="32782" spans="1:1">
      <c r="A32782" s="26"/>
    </row>
    <row r="32783" spans="1:1">
      <c r="A32783" s="26"/>
    </row>
    <row r="32784" spans="1:1">
      <c r="A32784" s="26"/>
    </row>
    <row r="32785" spans="1:1" ht="13.5" thickBot="1">
      <c r="A32785" s="31"/>
    </row>
    <row r="32786" spans="1:1">
      <c r="A32786" s="44"/>
    </row>
    <row r="32787" spans="1:1" ht="13.5" thickBot="1">
      <c r="A32787" s="47"/>
    </row>
    <row r="32788" spans="1:1">
      <c r="A32788" s="48"/>
    </row>
    <row r="32789" spans="1:1">
      <c r="A32789" s="50"/>
    </row>
    <row r="32790" spans="1:1">
      <c r="A32790" s="50"/>
    </row>
    <row r="32791" spans="1:1">
      <c r="A32791" s="50"/>
    </row>
    <row r="32792" spans="1:1">
      <c r="A32792" s="50"/>
    </row>
    <row r="32793" spans="1:1">
      <c r="A32793" s="50"/>
    </row>
    <row r="32794" spans="1:1">
      <c r="A32794" s="50"/>
    </row>
    <row r="32795" spans="1:1">
      <c r="A32795" s="50"/>
    </row>
    <row r="32796" spans="1:1">
      <c r="A32796" s="50"/>
    </row>
    <row r="32797" spans="1:1">
      <c r="A32797" s="50"/>
    </row>
    <row r="32798" spans="1:1">
      <c r="A32798" s="50"/>
    </row>
    <row r="32799" spans="1:1">
      <c r="A32799" s="50"/>
    </row>
    <row r="32800" spans="1:1">
      <c r="A32800" s="50"/>
    </row>
    <row r="32801" spans="1:1">
      <c r="A32801" s="50"/>
    </row>
    <row r="32802" spans="1:1">
      <c r="A32802" s="50"/>
    </row>
    <row r="32803" spans="1:1">
      <c r="A32803" s="50"/>
    </row>
    <row r="32804" spans="1:1" ht="13.5" thickBot="1">
      <c r="A32804" s="47"/>
    </row>
    <row r="32805" spans="1:1">
      <c r="A32805" s="1"/>
    </row>
    <row r="32806" spans="1:1">
      <c r="A32806" s="24"/>
    </row>
    <row r="32807" spans="1:1">
      <c r="A32807" s="26"/>
    </row>
    <row r="32808" spans="1:1">
      <c r="A32808" s="26"/>
    </row>
    <row r="32809" spans="1:1">
      <c r="A32809" s="26"/>
    </row>
    <row r="32810" spans="1:1">
      <c r="A32810" s="26"/>
    </row>
    <row r="32811" spans="1:1">
      <c r="A32811" s="26"/>
    </row>
    <row r="32812" spans="1:1">
      <c r="A32812" s="26"/>
    </row>
    <row r="32813" spans="1:1">
      <c r="A32813" s="26"/>
    </row>
    <row r="32814" spans="1:1">
      <c r="A32814" s="26"/>
    </row>
    <row r="32815" spans="1:1">
      <c r="A32815" s="26"/>
    </row>
    <row r="32816" spans="1:1">
      <c r="A32816" s="26"/>
    </row>
    <row r="32817" spans="1:1">
      <c r="A32817" s="26"/>
    </row>
    <row r="32818" spans="1:1">
      <c r="A32818" s="26"/>
    </row>
    <row r="32819" spans="1:1">
      <c r="A32819" s="26"/>
    </row>
    <row r="32820" spans="1:1">
      <c r="A32820" s="26"/>
    </row>
    <row r="32821" spans="1:1">
      <c r="A32821" s="31"/>
    </row>
    <row r="32822" spans="1:1">
      <c r="A32822" s="24"/>
    </row>
    <row r="32823" spans="1:1">
      <c r="A32823" s="24"/>
    </row>
    <row r="32824" spans="1:1">
      <c r="A32824" s="26"/>
    </row>
    <row r="32825" spans="1:1">
      <c r="A32825" s="26"/>
    </row>
    <row r="32826" spans="1:1">
      <c r="A32826" s="26"/>
    </row>
    <row r="32827" spans="1:1">
      <c r="A32827" s="26"/>
    </row>
    <row r="32828" spans="1:1">
      <c r="A32828" s="26"/>
    </row>
    <row r="32829" spans="1:1">
      <c r="A32829" s="26"/>
    </row>
    <row r="32830" spans="1:1">
      <c r="A32830" s="26"/>
    </row>
    <row r="32831" spans="1:1">
      <c r="A32831" s="26"/>
    </row>
    <row r="32832" spans="1:1">
      <c r="A32832" s="26"/>
    </row>
    <row r="32833" spans="1:1">
      <c r="A32833" s="26"/>
    </row>
    <row r="32834" spans="1:1">
      <c r="A32834" s="26"/>
    </row>
    <row r="32835" spans="1:1">
      <c r="A32835" s="26"/>
    </row>
    <row r="32836" spans="1:1">
      <c r="A32836" s="26"/>
    </row>
    <row r="32837" spans="1:1" ht="13.5" thickBot="1">
      <c r="A32837" s="31"/>
    </row>
    <row r="32838" spans="1:1">
      <c r="A32838" s="44"/>
    </row>
    <row r="32839" spans="1:1" ht="13.5" thickBot="1">
      <c r="A32839" s="47"/>
    </row>
    <row r="32840" spans="1:1">
      <c r="A32840" s="48"/>
    </row>
    <row r="32841" spans="1:1">
      <c r="A32841" s="50"/>
    </row>
    <row r="32842" spans="1:1">
      <c r="A32842" s="50"/>
    </row>
    <row r="32843" spans="1:1">
      <c r="A32843" s="50"/>
    </row>
    <row r="32844" spans="1:1">
      <c r="A32844" s="50"/>
    </row>
    <row r="32845" spans="1:1">
      <c r="A32845" s="50"/>
    </row>
    <row r="32846" spans="1:1">
      <c r="A32846" s="50"/>
    </row>
    <row r="32847" spans="1:1">
      <c r="A32847" s="50"/>
    </row>
    <row r="32848" spans="1:1">
      <c r="A32848" s="50"/>
    </row>
    <row r="32849" spans="1:1">
      <c r="A32849" s="50"/>
    </row>
    <row r="32850" spans="1:1">
      <c r="A32850" s="50"/>
    </row>
    <row r="32851" spans="1:1">
      <c r="A32851" s="50"/>
    </row>
    <row r="32852" spans="1:1">
      <c r="A32852" s="50"/>
    </row>
    <row r="32853" spans="1:1">
      <c r="A32853" s="50"/>
    </row>
    <row r="32854" spans="1:1">
      <c r="A32854" s="50"/>
    </row>
    <row r="32855" spans="1:1">
      <c r="A32855" s="50"/>
    </row>
    <row r="32856" spans="1:1" ht="13.5" thickBot="1">
      <c r="A32856" s="47"/>
    </row>
    <row r="32857" spans="1:1">
      <c r="A32857" s="1"/>
    </row>
    <row r="32858" spans="1:1">
      <c r="A32858" s="24"/>
    </row>
    <row r="32859" spans="1:1">
      <c r="A32859" s="26"/>
    </row>
    <row r="32860" spans="1:1">
      <c r="A32860" s="26"/>
    </row>
    <row r="32861" spans="1:1">
      <c r="A32861" s="26"/>
    </row>
    <row r="32862" spans="1:1">
      <c r="A32862" s="26"/>
    </row>
    <row r="32863" spans="1:1">
      <c r="A32863" s="26"/>
    </row>
    <row r="32864" spans="1:1">
      <c r="A32864" s="26"/>
    </row>
    <row r="32865" spans="1:1">
      <c r="A32865" s="26"/>
    </row>
    <row r="32866" spans="1:1">
      <c r="A32866" s="26"/>
    </row>
    <row r="32867" spans="1:1">
      <c r="A32867" s="26"/>
    </row>
    <row r="32868" spans="1:1">
      <c r="A32868" s="26"/>
    </row>
    <row r="32869" spans="1:1">
      <c r="A32869" s="26"/>
    </row>
    <row r="32870" spans="1:1">
      <c r="A32870" s="26"/>
    </row>
    <row r="32871" spans="1:1">
      <c r="A32871" s="26"/>
    </row>
    <row r="32872" spans="1:1">
      <c r="A32872" s="26"/>
    </row>
    <row r="32873" spans="1:1">
      <c r="A32873" s="31"/>
    </row>
    <row r="32874" spans="1:1">
      <c r="A32874" s="24"/>
    </row>
    <row r="32875" spans="1:1">
      <c r="A32875" s="24"/>
    </row>
    <row r="32876" spans="1:1">
      <c r="A32876" s="26"/>
    </row>
    <row r="32877" spans="1:1">
      <c r="A32877" s="26"/>
    </row>
    <row r="32878" spans="1:1">
      <c r="A32878" s="26"/>
    </row>
    <row r="32879" spans="1:1">
      <c r="A32879" s="26"/>
    </row>
    <row r="32880" spans="1:1">
      <c r="A32880" s="26"/>
    </row>
    <row r="32881" spans="1:1">
      <c r="A32881" s="26"/>
    </row>
    <row r="32882" spans="1:1">
      <c r="A32882" s="26"/>
    </row>
    <row r="32883" spans="1:1">
      <c r="A32883" s="26"/>
    </row>
    <row r="32884" spans="1:1">
      <c r="A32884" s="26"/>
    </row>
    <row r="32885" spans="1:1">
      <c r="A32885" s="26"/>
    </row>
    <row r="32886" spans="1:1">
      <c r="A32886" s="26"/>
    </row>
    <row r="32887" spans="1:1">
      <c r="A32887" s="26"/>
    </row>
    <row r="32888" spans="1:1">
      <c r="A32888" s="26"/>
    </row>
    <row r="32889" spans="1:1" ht="13.5" thickBot="1">
      <c r="A32889" s="31"/>
    </row>
    <row r="32890" spans="1:1">
      <c r="A32890" s="44"/>
    </row>
    <row r="32891" spans="1:1" ht="13.5" thickBot="1">
      <c r="A32891" s="47"/>
    </row>
    <row r="32892" spans="1:1">
      <c r="A32892" s="48"/>
    </row>
    <row r="32893" spans="1:1">
      <c r="A32893" s="50"/>
    </row>
    <row r="32894" spans="1:1">
      <c r="A32894" s="50"/>
    </row>
    <row r="32895" spans="1:1">
      <c r="A32895" s="50"/>
    </row>
    <row r="32896" spans="1:1">
      <c r="A32896" s="50"/>
    </row>
    <row r="32897" spans="1:1">
      <c r="A32897" s="50"/>
    </row>
    <row r="32898" spans="1:1">
      <c r="A32898" s="50"/>
    </row>
    <row r="32899" spans="1:1">
      <c r="A32899" s="50"/>
    </row>
    <row r="32900" spans="1:1">
      <c r="A32900" s="50"/>
    </row>
    <row r="32901" spans="1:1">
      <c r="A32901" s="50"/>
    </row>
    <row r="32902" spans="1:1">
      <c r="A32902" s="50"/>
    </row>
    <row r="32903" spans="1:1">
      <c r="A32903" s="50"/>
    </row>
    <row r="32904" spans="1:1">
      <c r="A32904" s="50"/>
    </row>
    <row r="32905" spans="1:1">
      <c r="A32905" s="50"/>
    </row>
    <row r="32906" spans="1:1">
      <c r="A32906" s="50"/>
    </row>
    <row r="32907" spans="1:1">
      <c r="A32907" s="50"/>
    </row>
    <row r="32908" spans="1:1" ht="13.5" thickBot="1">
      <c r="A32908" s="47"/>
    </row>
    <row r="32909" spans="1:1">
      <c r="A32909" s="1"/>
    </row>
    <row r="32910" spans="1:1">
      <c r="A32910" s="24"/>
    </row>
    <row r="32911" spans="1:1">
      <c r="A32911" s="26"/>
    </row>
    <row r="32912" spans="1:1">
      <c r="A32912" s="26"/>
    </row>
    <row r="32913" spans="1:1">
      <c r="A32913" s="26"/>
    </row>
    <row r="32914" spans="1:1">
      <c r="A32914" s="26"/>
    </row>
    <row r="32915" spans="1:1">
      <c r="A32915" s="26"/>
    </row>
    <row r="32916" spans="1:1">
      <c r="A32916" s="26"/>
    </row>
    <row r="32917" spans="1:1">
      <c r="A32917" s="26"/>
    </row>
    <row r="32918" spans="1:1">
      <c r="A32918" s="26"/>
    </row>
    <row r="32919" spans="1:1">
      <c r="A32919" s="26"/>
    </row>
    <row r="32920" spans="1:1">
      <c r="A32920" s="26"/>
    </row>
    <row r="32921" spans="1:1">
      <c r="A32921" s="26"/>
    </row>
    <row r="32922" spans="1:1">
      <c r="A32922" s="26"/>
    </row>
    <row r="32923" spans="1:1">
      <c r="A32923" s="26"/>
    </row>
    <row r="32924" spans="1:1">
      <c r="A32924" s="26"/>
    </row>
    <row r="32925" spans="1:1">
      <c r="A32925" s="31"/>
    </row>
    <row r="32926" spans="1:1">
      <c r="A32926" s="24"/>
    </row>
    <row r="32927" spans="1:1">
      <c r="A32927" s="24"/>
    </row>
    <row r="32928" spans="1:1">
      <c r="A32928" s="26"/>
    </row>
    <row r="32929" spans="1:1">
      <c r="A32929" s="26"/>
    </row>
    <row r="32930" spans="1:1">
      <c r="A32930" s="26"/>
    </row>
    <row r="32931" spans="1:1">
      <c r="A32931" s="26"/>
    </row>
    <row r="32932" spans="1:1">
      <c r="A32932" s="26"/>
    </row>
    <row r="32933" spans="1:1">
      <c r="A32933" s="26"/>
    </row>
    <row r="32934" spans="1:1">
      <c r="A32934" s="26"/>
    </row>
    <row r="32935" spans="1:1">
      <c r="A32935" s="26"/>
    </row>
    <row r="32936" spans="1:1">
      <c r="A32936" s="26"/>
    </row>
    <row r="32937" spans="1:1">
      <c r="A32937" s="26"/>
    </row>
    <row r="32938" spans="1:1">
      <c r="A32938" s="26"/>
    </row>
    <row r="32939" spans="1:1">
      <c r="A32939" s="26"/>
    </row>
    <row r="32940" spans="1:1">
      <c r="A32940" s="26"/>
    </row>
    <row r="32941" spans="1:1" ht="13.5" thickBot="1">
      <c r="A32941" s="31"/>
    </row>
    <row r="32942" spans="1:1">
      <c r="A32942" s="44"/>
    </row>
    <row r="32943" spans="1:1" ht="13.5" thickBot="1">
      <c r="A32943" s="47"/>
    </row>
    <row r="32944" spans="1:1">
      <c r="A32944" s="48"/>
    </row>
    <row r="32945" spans="1:1">
      <c r="A32945" s="50"/>
    </row>
    <row r="32946" spans="1:1">
      <c r="A32946" s="50"/>
    </row>
    <row r="32947" spans="1:1">
      <c r="A32947" s="50"/>
    </row>
    <row r="32948" spans="1:1">
      <c r="A32948" s="50"/>
    </row>
    <row r="32949" spans="1:1">
      <c r="A32949" s="50"/>
    </row>
    <row r="32950" spans="1:1">
      <c r="A32950" s="50"/>
    </row>
    <row r="32951" spans="1:1">
      <c r="A32951" s="50"/>
    </row>
    <row r="32952" spans="1:1">
      <c r="A32952" s="50"/>
    </row>
    <row r="32953" spans="1:1">
      <c r="A32953" s="50"/>
    </row>
    <row r="32954" spans="1:1">
      <c r="A32954" s="50"/>
    </row>
    <row r="32955" spans="1:1">
      <c r="A32955" s="50"/>
    </row>
    <row r="32956" spans="1:1">
      <c r="A32956" s="50"/>
    </row>
    <row r="32957" spans="1:1">
      <c r="A32957" s="50"/>
    </row>
    <row r="32958" spans="1:1">
      <c r="A32958" s="50"/>
    </row>
    <row r="32959" spans="1:1">
      <c r="A32959" s="50"/>
    </row>
    <row r="32960" spans="1:1" ht="13.5" thickBot="1">
      <c r="A32960" s="47"/>
    </row>
    <row r="32961" spans="1:1">
      <c r="A32961" s="1"/>
    </row>
    <row r="32962" spans="1:1">
      <c r="A32962" s="24"/>
    </row>
    <row r="32963" spans="1:1">
      <c r="A32963" s="26"/>
    </row>
    <row r="32964" spans="1:1">
      <c r="A32964" s="26"/>
    </row>
    <row r="32965" spans="1:1">
      <c r="A32965" s="26"/>
    </row>
    <row r="32966" spans="1:1">
      <c r="A32966" s="26"/>
    </row>
    <row r="32967" spans="1:1">
      <c r="A32967" s="26"/>
    </row>
    <row r="32968" spans="1:1">
      <c r="A32968" s="26"/>
    </row>
    <row r="32969" spans="1:1">
      <c r="A32969" s="26"/>
    </row>
    <row r="32970" spans="1:1">
      <c r="A32970" s="26"/>
    </row>
    <row r="32971" spans="1:1">
      <c r="A32971" s="26"/>
    </row>
    <row r="32972" spans="1:1">
      <c r="A32972" s="26"/>
    </row>
    <row r="32973" spans="1:1">
      <c r="A32973" s="26"/>
    </row>
    <row r="32974" spans="1:1">
      <c r="A32974" s="26"/>
    </row>
    <row r="32975" spans="1:1">
      <c r="A32975" s="26"/>
    </row>
    <row r="32976" spans="1:1">
      <c r="A32976" s="26"/>
    </row>
    <row r="32977" spans="1:1">
      <c r="A32977" s="31"/>
    </row>
    <row r="32978" spans="1:1">
      <c r="A32978" s="24"/>
    </row>
    <row r="32979" spans="1:1">
      <c r="A32979" s="24"/>
    </row>
    <row r="32980" spans="1:1">
      <c r="A32980" s="26"/>
    </row>
    <row r="32981" spans="1:1">
      <c r="A32981" s="26"/>
    </row>
    <row r="32982" spans="1:1">
      <c r="A32982" s="26"/>
    </row>
    <row r="32983" spans="1:1">
      <c r="A32983" s="26"/>
    </row>
    <row r="32984" spans="1:1">
      <c r="A32984" s="26"/>
    </row>
    <row r="32985" spans="1:1">
      <c r="A32985" s="26"/>
    </row>
    <row r="32986" spans="1:1">
      <c r="A32986" s="26"/>
    </row>
    <row r="32987" spans="1:1">
      <c r="A32987" s="26"/>
    </row>
    <row r="32988" spans="1:1">
      <c r="A32988" s="26"/>
    </row>
    <row r="32989" spans="1:1">
      <c r="A32989" s="26"/>
    </row>
    <row r="32990" spans="1:1">
      <c r="A32990" s="26"/>
    </row>
    <row r="32991" spans="1:1">
      <c r="A32991" s="26"/>
    </row>
    <row r="32992" spans="1:1">
      <c r="A32992" s="26"/>
    </row>
    <row r="32993" spans="1:1" ht="13.5" thickBot="1">
      <c r="A32993" s="31"/>
    </row>
    <row r="32994" spans="1:1">
      <c r="A32994" s="44"/>
    </row>
    <row r="32995" spans="1:1" ht="13.5" thickBot="1">
      <c r="A32995" s="47"/>
    </row>
    <row r="32996" spans="1:1">
      <c r="A32996" s="48"/>
    </row>
    <row r="32997" spans="1:1">
      <c r="A32997" s="50"/>
    </row>
    <row r="32998" spans="1:1">
      <c r="A32998" s="50"/>
    </row>
    <row r="32999" spans="1:1">
      <c r="A32999" s="50"/>
    </row>
    <row r="33000" spans="1:1">
      <c r="A33000" s="50"/>
    </row>
    <row r="33001" spans="1:1">
      <c r="A33001" s="50"/>
    </row>
    <row r="33002" spans="1:1">
      <c r="A33002" s="50"/>
    </row>
    <row r="33003" spans="1:1">
      <c r="A33003" s="50"/>
    </row>
    <row r="33004" spans="1:1">
      <c r="A33004" s="50"/>
    </row>
    <row r="33005" spans="1:1">
      <c r="A33005" s="50"/>
    </row>
    <row r="33006" spans="1:1">
      <c r="A33006" s="50"/>
    </row>
    <row r="33007" spans="1:1">
      <c r="A33007" s="50"/>
    </row>
    <row r="33008" spans="1:1">
      <c r="A33008" s="50"/>
    </row>
    <row r="33009" spans="1:1">
      <c r="A33009" s="50"/>
    </row>
    <row r="33010" spans="1:1">
      <c r="A33010" s="50"/>
    </row>
    <row r="33011" spans="1:1">
      <c r="A33011" s="50"/>
    </row>
    <row r="33012" spans="1:1" ht="13.5" thickBot="1">
      <c r="A33012" s="47"/>
    </row>
    <row r="33013" spans="1:1">
      <c r="A33013" s="1"/>
    </row>
    <row r="33014" spans="1:1">
      <c r="A33014" s="24"/>
    </row>
    <row r="33015" spans="1:1">
      <c r="A33015" s="26"/>
    </row>
    <row r="33016" spans="1:1">
      <c r="A33016" s="26"/>
    </row>
    <row r="33017" spans="1:1">
      <c r="A33017" s="26"/>
    </row>
    <row r="33018" spans="1:1">
      <c r="A33018" s="26"/>
    </row>
    <row r="33019" spans="1:1">
      <c r="A33019" s="26"/>
    </row>
    <row r="33020" spans="1:1">
      <c r="A33020" s="26"/>
    </row>
    <row r="33021" spans="1:1">
      <c r="A33021" s="26"/>
    </row>
    <row r="33022" spans="1:1">
      <c r="A33022" s="26"/>
    </row>
    <row r="33023" spans="1:1">
      <c r="A33023" s="26"/>
    </row>
    <row r="33024" spans="1:1">
      <c r="A33024" s="26"/>
    </row>
    <row r="33025" spans="1:1">
      <c r="A33025" s="26"/>
    </row>
    <row r="33026" spans="1:1">
      <c r="A33026" s="26"/>
    </row>
    <row r="33027" spans="1:1">
      <c r="A33027" s="26"/>
    </row>
    <row r="33028" spans="1:1">
      <c r="A33028" s="26"/>
    </row>
    <row r="33029" spans="1:1">
      <c r="A33029" s="31"/>
    </row>
    <row r="33030" spans="1:1">
      <c r="A33030" s="24"/>
    </row>
    <row r="33031" spans="1:1">
      <c r="A33031" s="24"/>
    </row>
    <row r="33032" spans="1:1">
      <c r="A33032" s="26"/>
    </row>
    <row r="33033" spans="1:1">
      <c r="A33033" s="26"/>
    </row>
    <row r="33034" spans="1:1">
      <c r="A33034" s="26"/>
    </row>
    <row r="33035" spans="1:1">
      <c r="A33035" s="26"/>
    </row>
    <row r="33036" spans="1:1">
      <c r="A33036" s="26"/>
    </row>
    <row r="33037" spans="1:1">
      <c r="A33037" s="26"/>
    </row>
    <row r="33038" spans="1:1">
      <c r="A33038" s="26"/>
    </row>
    <row r="33039" spans="1:1">
      <c r="A33039" s="26"/>
    </row>
    <row r="33040" spans="1:1">
      <c r="A33040" s="26"/>
    </row>
    <row r="33041" spans="1:1">
      <c r="A33041" s="26"/>
    </row>
    <row r="33042" spans="1:1">
      <c r="A33042" s="26"/>
    </row>
    <row r="33043" spans="1:1">
      <c r="A33043" s="26"/>
    </row>
    <row r="33044" spans="1:1">
      <c r="A33044" s="26"/>
    </row>
    <row r="33045" spans="1:1" ht="13.5" thickBot="1">
      <c r="A33045" s="31"/>
    </row>
    <row r="33046" spans="1:1">
      <c r="A33046" s="44"/>
    </row>
    <row r="33047" spans="1:1" ht="13.5" thickBot="1">
      <c r="A33047" s="47"/>
    </row>
    <row r="33048" spans="1:1">
      <c r="A33048" s="48"/>
    </row>
    <row r="33049" spans="1:1">
      <c r="A33049" s="50"/>
    </row>
    <row r="33050" spans="1:1">
      <c r="A33050" s="50"/>
    </row>
    <row r="33051" spans="1:1">
      <c r="A33051" s="50"/>
    </row>
    <row r="33052" spans="1:1">
      <c r="A33052" s="50"/>
    </row>
    <row r="33053" spans="1:1">
      <c r="A33053" s="50"/>
    </row>
    <row r="33054" spans="1:1">
      <c r="A33054" s="50"/>
    </row>
    <row r="33055" spans="1:1">
      <c r="A33055" s="50"/>
    </row>
    <row r="33056" spans="1:1">
      <c r="A33056" s="50"/>
    </row>
    <row r="33057" spans="1:1">
      <c r="A33057" s="50"/>
    </row>
    <row r="33058" spans="1:1">
      <c r="A33058" s="50"/>
    </row>
    <row r="33059" spans="1:1">
      <c r="A33059" s="50"/>
    </row>
    <row r="33060" spans="1:1">
      <c r="A33060" s="50"/>
    </row>
    <row r="33061" spans="1:1">
      <c r="A33061" s="50"/>
    </row>
    <row r="33062" spans="1:1">
      <c r="A33062" s="50"/>
    </row>
    <row r="33063" spans="1:1">
      <c r="A33063" s="50"/>
    </row>
    <row r="33064" spans="1:1" ht="13.5" thickBot="1">
      <c r="A33064" s="47"/>
    </row>
    <row r="33065" spans="1:1">
      <c r="A33065" s="1"/>
    </row>
    <row r="33066" spans="1:1">
      <c r="A33066" s="24"/>
    </row>
    <row r="33067" spans="1:1">
      <c r="A33067" s="26"/>
    </row>
    <row r="33068" spans="1:1">
      <c r="A33068" s="26"/>
    </row>
    <row r="33069" spans="1:1">
      <c r="A33069" s="26"/>
    </row>
    <row r="33070" spans="1:1">
      <c r="A33070" s="26"/>
    </row>
    <row r="33071" spans="1:1">
      <c r="A33071" s="26"/>
    </row>
    <row r="33072" spans="1:1">
      <c r="A33072" s="26"/>
    </row>
    <row r="33073" spans="1:1">
      <c r="A33073" s="26"/>
    </row>
    <row r="33074" spans="1:1">
      <c r="A33074" s="26"/>
    </row>
    <row r="33075" spans="1:1">
      <c r="A33075" s="26"/>
    </row>
    <row r="33076" spans="1:1">
      <c r="A33076" s="26"/>
    </row>
    <row r="33077" spans="1:1">
      <c r="A33077" s="26"/>
    </row>
    <row r="33078" spans="1:1">
      <c r="A33078" s="26"/>
    </row>
    <row r="33079" spans="1:1">
      <c r="A33079" s="26"/>
    </row>
    <row r="33080" spans="1:1">
      <c r="A33080" s="26"/>
    </row>
    <row r="33081" spans="1:1">
      <c r="A33081" s="31"/>
    </row>
    <row r="33082" spans="1:1">
      <c r="A33082" s="24"/>
    </row>
    <row r="33083" spans="1:1">
      <c r="A33083" s="24"/>
    </row>
    <row r="33084" spans="1:1">
      <c r="A33084" s="26"/>
    </row>
    <row r="33085" spans="1:1">
      <c r="A33085" s="26"/>
    </row>
    <row r="33086" spans="1:1">
      <c r="A33086" s="26"/>
    </row>
    <row r="33087" spans="1:1">
      <c r="A33087" s="26"/>
    </row>
    <row r="33088" spans="1:1">
      <c r="A33088" s="26"/>
    </row>
    <row r="33089" spans="1:1">
      <c r="A33089" s="26"/>
    </row>
    <row r="33090" spans="1:1">
      <c r="A33090" s="26"/>
    </row>
    <row r="33091" spans="1:1">
      <c r="A33091" s="26"/>
    </row>
    <row r="33092" spans="1:1">
      <c r="A33092" s="26"/>
    </row>
    <row r="33093" spans="1:1">
      <c r="A33093" s="26"/>
    </row>
    <row r="33094" spans="1:1">
      <c r="A33094" s="26"/>
    </row>
    <row r="33095" spans="1:1">
      <c r="A33095" s="26"/>
    </row>
    <row r="33096" spans="1:1">
      <c r="A33096" s="26"/>
    </row>
    <row r="33097" spans="1:1" ht="13.5" thickBot="1">
      <c r="A33097" s="31"/>
    </row>
    <row r="33098" spans="1:1">
      <c r="A33098" s="44"/>
    </row>
    <row r="33099" spans="1:1" ht="13.5" thickBot="1">
      <c r="A33099" s="47"/>
    </row>
    <row r="33100" spans="1:1">
      <c r="A33100" s="48"/>
    </row>
    <row r="33101" spans="1:1">
      <c r="A33101" s="50"/>
    </row>
    <row r="33102" spans="1:1">
      <c r="A33102" s="50"/>
    </row>
    <row r="33103" spans="1:1">
      <c r="A33103" s="50"/>
    </row>
    <row r="33104" spans="1:1">
      <c r="A33104" s="50"/>
    </row>
    <row r="33105" spans="1:1">
      <c r="A33105" s="50"/>
    </row>
    <row r="33106" spans="1:1">
      <c r="A33106" s="50"/>
    </row>
    <row r="33107" spans="1:1">
      <c r="A33107" s="50"/>
    </row>
    <row r="33108" spans="1:1">
      <c r="A33108" s="50"/>
    </row>
    <row r="33109" spans="1:1">
      <c r="A33109" s="50"/>
    </row>
    <row r="33110" spans="1:1">
      <c r="A33110" s="50"/>
    </row>
    <row r="33111" spans="1:1">
      <c r="A33111" s="50"/>
    </row>
    <row r="33112" spans="1:1">
      <c r="A33112" s="50"/>
    </row>
    <row r="33113" spans="1:1">
      <c r="A33113" s="50"/>
    </row>
    <row r="33114" spans="1:1">
      <c r="A33114" s="50"/>
    </row>
    <row r="33115" spans="1:1">
      <c r="A33115" s="50"/>
    </row>
    <row r="33116" spans="1:1" ht="13.5" thickBot="1">
      <c r="A33116" s="47"/>
    </row>
    <row r="33117" spans="1:1">
      <c r="A33117" s="1"/>
    </row>
    <row r="33118" spans="1:1">
      <c r="A33118" s="24"/>
    </row>
    <row r="33119" spans="1:1">
      <c r="A33119" s="26"/>
    </row>
    <row r="33120" spans="1:1">
      <c r="A33120" s="26"/>
    </row>
    <row r="33121" spans="1:1">
      <c r="A33121" s="26"/>
    </row>
    <row r="33122" spans="1:1">
      <c r="A33122" s="26"/>
    </row>
    <row r="33123" spans="1:1">
      <c r="A33123" s="26"/>
    </row>
    <row r="33124" spans="1:1">
      <c r="A33124" s="26"/>
    </row>
    <row r="33125" spans="1:1">
      <c r="A33125" s="26"/>
    </row>
    <row r="33126" spans="1:1">
      <c r="A33126" s="26"/>
    </row>
    <row r="33127" spans="1:1">
      <c r="A33127" s="26"/>
    </row>
    <row r="33128" spans="1:1">
      <c r="A33128" s="26"/>
    </row>
    <row r="33129" spans="1:1">
      <c r="A33129" s="26"/>
    </row>
    <row r="33130" spans="1:1">
      <c r="A33130" s="26"/>
    </row>
    <row r="33131" spans="1:1">
      <c r="A33131" s="26"/>
    </row>
    <row r="33132" spans="1:1">
      <c r="A33132" s="26"/>
    </row>
    <row r="33133" spans="1:1">
      <c r="A33133" s="31"/>
    </row>
    <row r="33134" spans="1:1">
      <c r="A33134" s="24"/>
    </row>
    <row r="33135" spans="1:1">
      <c r="A33135" s="24"/>
    </row>
    <row r="33136" spans="1:1">
      <c r="A33136" s="26"/>
    </row>
    <row r="33137" spans="1:1">
      <c r="A33137" s="26"/>
    </row>
    <row r="33138" spans="1:1">
      <c r="A33138" s="26"/>
    </row>
    <row r="33139" spans="1:1">
      <c r="A33139" s="26"/>
    </row>
    <row r="33140" spans="1:1">
      <c r="A33140" s="26"/>
    </row>
    <row r="33141" spans="1:1">
      <c r="A33141" s="26"/>
    </row>
    <row r="33142" spans="1:1">
      <c r="A33142" s="26"/>
    </row>
    <row r="33143" spans="1:1">
      <c r="A33143" s="26"/>
    </row>
    <row r="33144" spans="1:1">
      <c r="A33144" s="26"/>
    </row>
    <row r="33145" spans="1:1">
      <c r="A33145" s="26"/>
    </row>
    <row r="33146" spans="1:1">
      <c r="A33146" s="26"/>
    </row>
    <row r="33147" spans="1:1">
      <c r="A33147" s="26"/>
    </row>
    <row r="33148" spans="1:1">
      <c r="A33148" s="26"/>
    </row>
    <row r="33149" spans="1:1" ht="13.5" thickBot="1">
      <c r="A33149" s="31"/>
    </row>
    <row r="33150" spans="1:1">
      <c r="A33150" s="44"/>
    </row>
    <row r="33151" spans="1:1" ht="13.5" thickBot="1">
      <c r="A33151" s="47"/>
    </row>
    <row r="33152" spans="1:1">
      <c r="A33152" s="48"/>
    </row>
    <row r="33153" spans="1:1">
      <c r="A33153" s="50"/>
    </row>
    <row r="33154" spans="1:1">
      <c r="A33154" s="50"/>
    </row>
    <row r="33155" spans="1:1">
      <c r="A33155" s="50"/>
    </row>
    <row r="33156" spans="1:1">
      <c r="A33156" s="50"/>
    </row>
    <row r="33157" spans="1:1">
      <c r="A33157" s="50"/>
    </row>
    <row r="33158" spans="1:1">
      <c r="A33158" s="50"/>
    </row>
    <row r="33159" spans="1:1">
      <c r="A33159" s="50"/>
    </row>
    <row r="33160" spans="1:1">
      <c r="A33160" s="50"/>
    </row>
    <row r="33161" spans="1:1">
      <c r="A33161" s="50"/>
    </row>
    <row r="33162" spans="1:1">
      <c r="A33162" s="50"/>
    </row>
    <row r="33163" spans="1:1">
      <c r="A33163" s="50"/>
    </row>
    <row r="33164" spans="1:1">
      <c r="A33164" s="50"/>
    </row>
    <row r="33165" spans="1:1">
      <c r="A33165" s="50"/>
    </row>
    <row r="33166" spans="1:1">
      <c r="A33166" s="50"/>
    </row>
    <row r="33167" spans="1:1">
      <c r="A33167" s="50"/>
    </row>
    <row r="33168" spans="1:1" ht="13.5" thickBot="1">
      <c r="A33168" s="47"/>
    </row>
    <row r="33169" spans="1:1">
      <c r="A33169" s="1"/>
    </row>
    <row r="33170" spans="1:1">
      <c r="A33170" s="24"/>
    </row>
    <row r="33171" spans="1:1">
      <c r="A33171" s="26"/>
    </row>
    <row r="33172" spans="1:1">
      <c r="A33172" s="26"/>
    </row>
    <row r="33173" spans="1:1">
      <c r="A33173" s="26"/>
    </row>
    <row r="33174" spans="1:1">
      <c r="A33174" s="26"/>
    </row>
    <row r="33175" spans="1:1">
      <c r="A33175" s="26"/>
    </row>
    <row r="33176" spans="1:1">
      <c r="A33176" s="26"/>
    </row>
    <row r="33177" spans="1:1">
      <c r="A33177" s="26"/>
    </row>
    <row r="33178" spans="1:1">
      <c r="A33178" s="26"/>
    </row>
    <row r="33179" spans="1:1">
      <c r="A33179" s="26"/>
    </row>
    <row r="33180" spans="1:1">
      <c r="A33180" s="26"/>
    </row>
    <row r="33181" spans="1:1">
      <c r="A33181" s="26"/>
    </row>
    <row r="33182" spans="1:1">
      <c r="A33182" s="26"/>
    </row>
    <row r="33183" spans="1:1">
      <c r="A33183" s="26"/>
    </row>
    <row r="33184" spans="1:1">
      <c r="A33184" s="26"/>
    </row>
    <row r="33185" spans="1:1">
      <c r="A33185" s="31"/>
    </row>
    <row r="33186" spans="1:1">
      <c r="A33186" s="24"/>
    </row>
    <row r="33187" spans="1:1">
      <c r="A33187" s="24"/>
    </row>
    <row r="33188" spans="1:1">
      <c r="A33188" s="26"/>
    </row>
    <row r="33189" spans="1:1">
      <c r="A33189" s="26"/>
    </row>
    <row r="33190" spans="1:1">
      <c r="A33190" s="26"/>
    </row>
    <row r="33191" spans="1:1">
      <c r="A33191" s="26"/>
    </row>
    <row r="33192" spans="1:1">
      <c r="A33192" s="26"/>
    </row>
    <row r="33193" spans="1:1">
      <c r="A33193" s="26"/>
    </row>
    <row r="33194" spans="1:1">
      <c r="A33194" s="26"/>
    </row>
    <row r="33195" spans="1:1">
      <c r="A33195" s="26"/>
    </row>
    <row r="33196" spans="1:1">
      <c r="A33196" s="26"/>
    </row>
    <row r="33197" spans="1:1">
      <c r="A33197" s="26"/>
    </row>
    <row r="33198" spans="1:1">
      <c r="A33198" s="26"/>
    </row>
    <row r="33199" spans="1:1">
      <c r="A33199" s="26"/>
    </row>
    <row r="33200" spans="1:1">
      <c r="A33200" s="26"/>
    </row>
    <row r="33201" spans="1:1" ht="13.5" thickBot="1">
      <c r="A33201" s="31"/>
    </row>
    <row r="33202" spans="1:1">
      <c r="A33202" s="44"/>
    </row>
    <row r="33203" spans="1:1" ht="13.5" thickBot="1">
      <c r="A33203" s="47"/>
    </row>
    <row r="33204" spans="1:1">
      <c r="A33204" s="48"/>
    </row>
    <row r="33205" spans="1:1">
      <c r="A33205" s="50"/>
    </row>
    <row r="33206" spans="1:1">
      <c r="A33206" s="50"/>
    </row>
    <row r="33207" spans="1:1">
      <c r="A33207" s="50"/>
    </row>
    <row r="33208" spans="1:1">
      <c r="A33208" s="50"/>
    </row>
    <row r="33209" spans="1:1">
      <c r="A33209" s="50"/>
    </row>
    <row r="33210" spans="1:1">
      <c r="A33210" s="50"/>
    </row>
    <row r="33211" spans="1:1">
      <c r="A33211" s="50"/>
    </row>
    <row r="33212" spans="1:1">
      <c r="A33212" s="50"/>
    </row>
    <row r="33213" spans="1:1">
      <c r="A33213" s="50"/>
    </row>
    <row r="33214" spans="1:1">
      <c r="A33214" s="50"/>
    </row>
    <row r="33215" spans="1:1">
      <c r="A33215" s="50"/>
    </row>
    <row r="33216" spans="1:1">
      <c r="A33216" s="50"/>
    </row>
    <row r="33217" spans="1:1">
      <c r="A33217" s="50"/>
    </row>
    <row r="33218" spans="1:1">
      <c r="A33218" s="50"/>
    </row>
    <row r="33219" spans="1:1">
      <c r="A33219" s="50"/>
    </row>
    <row r="33220" spans="1:1" ht="13.5" thickBot="1">
      <c r="A33220" s="47"/>
    </row>
    <row r="33221" spans="1:1">
      <c r="A33221" s="1"/>
    </row>
    <row r="33222" spans="1:1">
      <c r="A33222" s="24"/>
    </row>
    <row r="33223" spans="1:1">
      <c r="A33223" s="26"/>
    </row>
    <row r="33224" spans="1:1">
      <c r="A33224" s="26"/>
    </row>
    <row r="33225" spans="1:1">
      <c r="A33225" s="26"/>
    </row>
    <row r="33226" spans="1:1">
      <c r="A33226" s="26"/>
    </row>
    <row r="33227" spans="1:1">
      <c r="A33227" s="26"/>
    </row>
    <row r="33228" spans="1:1">
      <c r="A33228" s="26"/>
    </row>
    <row r="33229" spans="1:1">
      <c r="A33229" s="26"/>
    </row>
    <row r="33230" spans="1:1">
      <c r="A33230" s="26"/>
    </row>
    <row r="33231" spans="1:1">
      <c r="A33231" s="26"/>
    </row>
    <row r="33232" spans="1:1">
      <c r="A33232" s="26"/>
    </row>
    <row r="33233" spans="1:1">
      <c r="A33233" s="26"/>
    </row>
    <row r="33234" spans="1:1">
      <c r="A33234" s="26"/>
    </row>
    <row r="33235" spans="1:1">
      <c r="A33235" s="26"/>
    </row>
    <row r="33236" spans="1:1">
      <c r="A33236" s="26"/>
    </row>
    <row r="33237" spans="1:1">
      <c r="A33237" s="31"/>
    </row>
    <row r="33238" spans="1:1">
      <c r="A33238" s="24"/>
    </row>
    <row r="33239" spans="1:1">
      <c r="A33239" s="24"/>
    </row>
    <row r="33240" spans="1:1">
      <c r="A33240" s="26"/>
    </row>
    <row r="33241" spans="1:1">
      <c r="A33241" s="26"/>
    </row>
    <row r="33242" spans="1:1">
      <c r="A33242" s="26"/>
    </row>
    <row r="33243" spans="1:1">
      <c r="A33243" s="26"/>
    </row>
    <row r="33244" spans="1:1">
      <c r="A33244" s="26"/>
    </row>
    <row r="33245" spans="1:1">
      <c r="A33245" s="26"/>
    </row>
    <row r="33246" spans="1:1">
      <c r="A33246" s="26"/>
    </row>
    <row r="33247" spans="1:1">
      <c r="A33247" s="26"/>
    </row>
    <row r="33248" spans="1:1">
      <c r="A33248" s="26"/>
    </row>
    <row r="33249" spans="1:1">
      <c r="A33249" s="26"/>
    </row>
    <row r="33250" spans="1:1">
      <c r="A33250" s="26"/>
    </row>
    <row r="33251" spans="1:1">
      <c r="A33251" s="26"/>
    </row>
    <row r="33252" spans="1:1">
      <c r="A33252" s="26"/>
    </row>
    <row r="33253" spans="1:1" ht="13.5" thickBot="1">
      <c r="A33253" s="31"/>
    </row>
    <row r="33254" spans="1:1">
      <c r="A33254" s="44"/>
    </row>
    <row r="33255" spans="1:1" ht="13.5" thickBot="1">
      <c r="A33255" s="47"/>
    </row>
    <row r="33256" spans="1:1">
      <c r="A33256" s="48"/>
    </row>
    <row r="33257" spans="1:1">
      <c r="A33257" s="50"/>
    </row>
    <row r="33258" spans="1:1">
      <c r="A33258" s="50"/>
    </row>
    <row r="33259" spans="1:1">
      <c r="A33259" s="50"/>
    </row>
    <row r="33260" spans="1:1">
      <c r="A33260" s="50"/>
    </row>
    <row r="33261" spans="1:1">
      <c r="A33261" s="50"/>
    </row>
    <row r="33262" spans="1:1">
      <c r="A33262" s="50"/>
    </row>
    <row r="33263" spans="1:1">
      <c r="A33263" s="50"/>
    </row>
    <row r="33264" spans="1:1">
      <c r="A33264" s="50"/>
    </row>
    <row r="33265" spans="1:1">
      <c r="A33265" s="50"/>
    </row>
    <row r="33266" spans="1:1">
      <c r="A33266" s="50"/>
    </row>
    <row r="33267" spans="1:1">
      <c r="A33267" s="50"/>
    </row>
    <row r="33268" spans="1:1">
      <c r="A33268" s="50"/>
    </row>
    <row r="33269" spans="1:1">
      <c r="A33269" s="50"/>
    </row>
    <row r="33270" spans="1:1">
      <c r="A33270" s="50"/>
    </row>
    <row r="33271" spans="1:1">
      <c r="A33271" s="50"/>
    </row>
    <row r="33272" spans="1:1" ht="13.5" thickBot="1">
      <c r="A33272" s="47"/>
    </row>
    <row r="33273" spans="1:1">
      <c r="A33273" s="1"/>
    </row>
    <row r="33274" spans="1:1">
      <c r="A33274" s="24"/>
    </row>
    <row r="33275" spans="1:1">
      <c r="A33275" s="26"/>
    </row>
    <row r="33276" spans="1:1">
      <c r="A33276" s="26"/>
    </row>
    <row r="33277" spans="1:1">
      <c r="A33277" s="26"/>
    </row>
    <row r="33278" spans="1:1">
      <c r="A33278" s="26"/>
    </row>
    <row r="33279" spans="1:1">
      <c r="A33279" s="26"/>
    </row>
    <row r="33280" spans="1:1">
      <c r="A33280" s="26"/>
    </row>
    <row r="33281" spans="1:1">
      <c r="A33281" s="26"/>
    </row>
    <row r="33282" spans="1:1">
      <c r="A33282" s="26"/>
    </row>
    <row r="33283" spans="1:1">
      <c r="A33283" s="26"/>
    </row>
    <row r="33284" spans="1:1">
      <c r="A33284" s="26"/>
    </row>
    <row r="33285" spans="1:1">
      <c r="A33285" s="26"/>
    </row>
    <row r="33286" spans="1:1">
      <c r="A33286" s="26"/>
    </row>
    <row r="33287" spans="1:1">
      <c r="A33287" s="26"/>
    </row>
    <row r="33288" spans="1:1">
      <c r="A33288" s="26"/>
    </row>
    <row r="33289" spans="1:1">
      <c r="A33289" s="31"/>
    </row>
    <row r="33290" spans="1:1">
      <c r="A33290" s="24"/>
    </row>
    <row r="33291" spans="1:1">
      <c r="A33291" s="24"/>
    </row>
    <row r="33292" spans="1:1">
      <c r="A33292" s="26"/>
    </row>
    <row r="33293" spans="1:1">
      <c r="A33293" s="26"/>
    </row>
    <row r="33294" spans="1:1">
      <c r="A33294" s="26"/>
    </row>
    <row r="33295" spans="1:1">
      <c r="A33295" s="26"/>
    </row>
    <row r="33296" spans="1:1">
      <c r="A33296" s="26"/>
    </row>
    <row r="33297" spans="1:1">
      <c r="A33297" s="26"/>
    </row>
    <row r="33298" spans="1:1">
      <c r="A33298" s="26"/>
    </row>
    <row r="33299" spans="1:1">
      <c r="A33299" s="26"/>
    </row>
    <row r="33300" spans="1:1">
      <c r="A33300" s="26"/>
    </row>
    <row r="33301" spans="1:1">
      <c r="A33301" s="26"/>
    </row>
    <row r="33302" spans="1:1">
      <c r="A33302" s="26"/>
    </row>
    <row r="33303" spans="1:1">
      <c r="A33303" s="26"/>
    </row>
    <row r="33304" spans="1:1">
      <c r="A33304" s="26"/>
    </row>
    <row r="33305" spans="1:1" ht="13.5" thickBot="1">
      <c r="A33305" s="31"/>
    </row>
    <row r="33306" spans="1:1">
      <c r="A33306" s="44"/>
    </row>
    <row r="33307" spans="1:1" ht="13.5" thickBot="1">
      <c r="A33307" s="47"/>
    </row>
    <row r="33308" spans="1:1">
      <c r="A33308" s="48"/>
    </row>
    <row r="33309" spans="1:1">
      <c r="A33309" s="50"/>
    </row>
    <row r="33310" spans="1:1">
      <c r="A33310" s="50"/>
    </row>
    <row r="33311" spans="1:1">
      <c r="A33311" s="50"/>
    </row>
    <row r="33312" spans="1:1">
      <c r="A33312" s="50"/>
    </row>
    <row r="33313" spans="1:1">
      <c r="A33313" s="50"/>
    </row>
    <row r="33314" spans="1:1">
      <c r="A33314" s="50"/>
    </row>
    <row r="33315" spans="1:1">
      <c r="A33315" s="50"/>
    </row>
    <row r="33316" spans="1:1">
      <c r="A33316" s="50"/>
    </row>
    <row r="33317" spans="1:1">
      <c r="A33317" s="50"/>
    </row>
    <row r="33318" spans="1:1">
      <c r="A33318" s="50"/>
    </row>
    <row r="33319" spans="1:1">
      <c r="A33319" s="50"/>
    </row>
    <row r="33320" spans="1:1">
      <c r="A33320" s="50"/>
    </row>
    <row r="33321" spans="1:1">
      <c r="A33321" s="50"/>
    </row>
    <row r="33322" spans="1:1">
      <c r="A33322" s="50"/>
    </row>
    <row r="33323" spans="1:1">
      <c r="A33323" s="50"/>
    </row>
    <row r="33324" spans="1:1" ht="13.5" thickBot="1">
      <c r="A33324" s="47"/>
    </row>
    <row r="33325" spans="1:1">
      <c r="A33325" s="1"/>
    </row>
    <row r="33326" spans="1:1">
      <c r="A33326" s="24"/>
    </row>
    <row r="33327" spans="1:1">
      <c r="A33327" s="26"/>
    </row>
    <row r="33328" spans="1:1">
      <c r="A33328" s="26"/>
    </row>
    <row r="33329" spans="1:1">
      <c r="A33329" s="26"/>
    </row>
    <row r="33330" spans="1:1">
      <c r="A33330" s="26"/>
    </row>
    <row r="33331" spans="1:1">
      <c r="A33331" s="26"/>
    </row>
    <row r="33332" spans="1:1">
      <c r="A33332" s="26"/>
    </row>
    <row r="33333" spans="1:1">
      <c r="A33333" s="26"/>
    </row>
    <row r="33334" spans="1:1">
      <c r="A33334" s="26"/>
    </row>
    <row r="33335" spans="1:1">
      <c r="A33335" s="26"/>
    </row>
    <row r="33336" spans="1:1">
      <c r="A33336" s="26"/>
    </row>
    <row r="33337" spans="1:1">
      <c r="A33337" s="26"/>
    </row>
    <row r="33338" spans="1:1">
      <c r="A33338" s="26"/>
    </row>
    <row r="33339" spans="1:1">
      <c r="A33339" s="26"/>
    </row>
    <row r="33340" spans="1:1">
      <c r="A33340" s="26"/>
    </row>
    <row r="33341" spans="1:1">
      <c r="A33341" s="31"/>
    </row>
    <row r="33342" spans="1:1">
      <c r="A33342" s="24"/>
    </row>
    <row r="33343" spans="1:1">
      <c r="A33343" s="24"/>
    </row>
    <row r="33344" spans="1:1">
      <c r="A33344" s="26"/>
    </row>
    <row r="33345" spans="1:1">
      <c r="A33345" s="26"/>
    </row>
    <row r="33346" spans="1:1">
      <c r="A33346" s="26"/>
    </row>
    <row r="33347" spans="1:1">
      <c r="A33347" s="26"/>
    </row>
    <row r="33348" spans="1:1">
      <c r="A33348" s="26"/>
    </row>
    <row r="33349" spans="1:1">
      <c r="A33349" s="26"/>
    </row>
    <row r="33350" spans="1:1">
      <c r="A33350" s="26"/>
    </row>
    <row r="33351" spans="1:1">
      <c r="A33351" s="26"/>
    </row>
    <row r="33352" spans="1:1">
      <c r="A33352" s="26"/>
    </row>
    <row r="33353" spans="1:1">
      <c r="A33353" s="26"/>
    </row>
    <row r="33354" spans="1:1">
      <c r="A33354" s="26"/>
    </row>
    <row r="33355" spans="1:1">
      <c r="A33355" s="26"/>
    </row>
    <row r="33356" spans="1:1">
      <c r="A33356" s="26"/>
    </row>
    <row r="33357" spans="1:1" ht="13.5" thickBot="1">
      <c r="A33357" s="31"/>
    </row>
    <row r="33358" spans="1:1">
      <c r="A33358" s="44"/>
    </row>
    <row r="33359" spans="1:1" ht="13.5" thickBot="1">
      <c r="A33359" s="47"/>
    </row>
    <row r="33360" spans="1:1">
      <c r="A33360" s="48"/>
    </row>
    <row r="33361" spans="1:1">
      <c r="A33361" s="50"/>
    </row>
    <row r="33362" spans="1:1">
      <c r="A33362" s="50"/>
    </row>
    <row r="33363" spans="1:1">
      <c r="A33363" s="50"/>
    </row>
    <row r="33364" spans="1:1">
      <c r="A33364" s="50"/>
    </row>
    <row r="33365" spans="1:1">
      <c r="A33365" s="50"/>
    </row>
    <row r="33366" spans="1:1">
      <c r="A33366" s="50"/>
    </row>
    <row r="33367" spans="1:1">
      <c r="A33367" s="50"/>
    </row>
    <row r="33368" spans="1:1">
      <c r="A33368" s="50"/>
    </row>
    <row r="33369" spans="1:1">
      <c r="A33369" s="50"/>
    </row>
    <row r="33370" spans="1:1">
      <c r="A33370" s="50"/>
    </row>
    <row r="33371" spans="1:1">
      <c r="A33371" s="50"/>
    </row>
    <row r="33372" spans="1:1">
      <c r="A33372" s="50"/>
    </row>
    <row r="33373" spans="1:1">
      <c r="A33373" s="50"/>
    </row>
    <row r="33374" spans="1:1">
      <c r="A33374" s="50"/>
    </row>
    <row r="33375" spans="1:1">
      <c r="A33375" s="50"/>
    </row>
    <row r="33376" spans="1:1" ht="13.5" thickBot="1">
      <c r="A33376" s="47"/>
    </row>
    <row r="33377" spans="1:1">
      <c r="A33377" s="1"/>
    </row>
    <row r="33378" spans="1:1">
      <c r="A33378" s="24"/>
    </row>
    <row r="33379" spans="1:1">
      <c r="A33379" s="26"/>
    </row>
    <row r="33380" spans="1:1">
      <c r="A33380" s="26"/>
    </row>
    <row r="33381" spans="1:1">
      <c r="A33381" s="26"/>
    </row>
    <row r="33382" spans="1:1">
      <c r="A33382" s="26"/>
    </row>
    <row r="33383" spans="1:1">
      <c r="A33383" s="26"/>
    </row>
    <row r="33384" spans="1:1">
      <c r="A33384" s="26"/>
    </row>
    <row r="33385" spans="1:1">
      <c r="A33385" s="26"/>
    </row>
    <row r="33386" spans="1:1">
      <c r="A33386" s="26"/>
    </row>
    <row r="33387" spans="1:1">
      <c r="A33387" s="26"/>
    </row>
    <row r="33388" spans="1:1">
      <c r="A33388" s="26"/>
    </row>
    <row r="33389" spans="1:1">
      <c r="A33389" s="26"/>
    </row>
    <row r="33390" spans="1:1">
      <c r="A33390" s="26"/>
    </row>
    <row r="33391" spans="1:1">
      <c r="A33391" s="26"/>
    </row>
    <row r="33392" spans="1:1">
      <c r="A33392" s="26"/>
    </row>
    <row r="33393" spans="1:1">
      <c r="A33393" s="31"/>
    </row>
    <row r="33394" spans="1:1">
      <c r="A33394" s="24"/>
    </row>
    <row r="33395" spans="1:1">
      <c r="A33395" s="24"/>
    </row>
    <row r="33396" spans="1:1">
      <c r="A33396" s="26"/>
    </row>
    <row r="33397" spans="1:1">
      <c r="A33397" s="26"/>
    </row>
    <row r="33398" spans="1:1">
      <c r="A33398" s="26"/>
    </row>
    <row r="33399" spans="1:1">
      <c r="A33399" s="26"/>
    </row>
    <row r="33400" spans="1:1">
      <c r="A33400" s="26"/>
    </row>
    <row r="33401" spans="1:1">
      <c r="A33401" s="26"/>
    </row>
    <row r="33402" spans="1:1">
      <c r="A33402" s="26"/>
    </row>
    <row r="33403" spans="1:1">
      <c r="A33403" s="26"/>
    </row>
    <row r="33404" spans="1:1">
      <c r="A33404" s="26"/>
    </row>
    <row r="33405" spans="1:1">
      <c r="A33405" s="26"/>
    </row>
    <row r="33406" spans="1:1">
      <c r="A33406" s="26"/>
    </row>
    <row r="33407" spans="1:1">
      <c r="A33407" s="26"/>
    </row>
    <row r="33408" spans="1:1">
      <c r="A33408" s="26"/>
    </row>
    <row r="33409" spans="1:1" ht="13.5" thickBot="1">
      <c r="A33409" s="31"/>
    </row>
    <row r="33410" spans="1:1">
      <c r="A33410" s="44"/>
    </row>
    <row r="33411" spans="1:1" ht="13.5" thickBot="1">
      <c r="A33411" s="47"/>
    </row>
    <row r="33412" spans="1:1">
      <c r="A33412" s="48"/>
    </row>
    <row r="33413" spans="1:1">
      <c r="A33413" s="50"/>
    </row>
    <row r="33414" spans="1:1">
      <c r="A33414" s="50"/>
    </row>
    <row r="33415" spans="1:1">
      <c r="A33415" s="50"/>
    </row>
    <row r="33416" spans="1:1">
      <c r="A33416" s="50"/>
    </row>
    <row r="33417" spans="1:1">
      <c r="A33417" s="50"/>
    </row>
    <row r="33418" spans="1:1">
      <c r="A33418" s="50"/>
    </row>
    <row r="33419" spans="1:1">
      <c r="A33419" s="50"/>
    </row>
    <row r="33420" spans="1:1">
      <c r="A33420" s="50"/>
    </row>
    <row r="33421" spans="1:1">
      <c r="A33421" s="50"/>
    </row>
    <row r="33422" spans="1:1">
      <c r="A33422" s="50"/>
    </row>
    <row r="33423" spans="1:1">
      <c r="A33423" s="50"/>
    </row>
    <row r="33424" spans="1:1">
      <c r="A33424" s="50"/>
    </row>
    <row r="33425" spans="1:1">
      <c r="A33425" s="50"/>
    </row>
    <row r="33426" spans="1:1">
      <c r="A33426" s="50"/>
    </row>
    <row r="33427" spans="1:1">
      <c r="A33427" s="50"/>
    </row>
    <row r="33428" spans="1:1" ht="13.5" thickBot="1">
      <c r="A33428" s="47"/>
    </row>
    <row r="33429" spans="1:1">
      <c r="A33429" s="1"/>
    </row>
    <row r="33430" spans="1:1">
      <c r="A33430" s="24"/>
    </row>
    <row r="33431" spans="1:1">
      <c r="A33431" s="26"/>
    </row>
    <row r="33432" spans="1:1">
      <c r="A33432" s="26"/>
    </row>
    <row r="33433" spans="1:1">
      <c r="A33433" s="26"/>
    </row>
    <row r="33434" spans="1:1">
      <c r="A33434" s="26"/>
    </row>
    <row r="33435" spans="1:1">
      <c r="A33435" s="26"/>
    </row>
    <row r="33436" spans="1:1">
      <c r="A33436" s="26"/>
    </row>
    <row r="33437" spans="1:1">
      <c r="A33437" s="26"/>
    </row>
    <row r="33438" spans="1:1">
      <c r="A33438" s="26"/>
    </row>
    <row r="33439" spans="1:1">
      <c r="A33439" s="26"/>
    </row>
    <row r="33440" spans="1:1">
      <c r="A33440" s="26"/>
    </row>
    <row r="33441" spans="1:1">
      <c r="A33441" s="26"/>
    </row>
    <row r="33442" spans="1:1">
      <c r="A33442" s="26"/>
    </row>
    <row r="33443" spans="1:1">
      <c r="A33443" s="26"/>
    </row>
    <row r="33444" spans="1:1">
      <c r="A33444" s="26"/>
    </row>
    <row r="33445" spans="1:1">
      <c r="A33445" s="31"/>
    </row>
    <row r="33446" spans="1:1">
      <c r="A33446" s="24"/>
    </row>
    <row r="33447" spans="1:1">
      <c r="A33447" s="24"/>
    </row>
    <row r="33448" spans="1:1">
      <c r="A33448" s="26"/>
    </row>
    <row r="33449" spans="1:1">
      <c r="A33449" s="26"/>
    </row>
    <row r="33450" spans="1:1">
      <c r="A33450" s="26"/>
    </row>
    <row r="33451" spans="1:1">
      <c r="A33451" s="26"/>
    </row>
    <row r="33452" spans="1:1">
      <c r="A33452" s="26"/>
    </row>
    <row r="33453" spans="1:1">
      <c r="A33453" s="26"/>
    </row>
    <row r="33454" spans="1:1">
      <c r="A33454" s="26"/>
    </row>
    <row r="33455" spans="1:1">
      <c r="A33455" s="26"/>
    </row>
    <row r="33456" spans="1:1">
      <c r="A33456" s="26"/>
    </row>
    <row r="33457" spans="1:1">
      <c r="A33457" s="26"/>
    </row>
    <row r="33458" spans="1:1">
      <c r="A33458" s="26"/>
    </row>
    <row r="33459" spans="1:1">
      <c r="A33459" s="26"/>
    </row>
    <row r="33460" spans="1:1">
      <c r="A33460" s="26"/>
    </row>
    <row r="33461" spans="1:1" ht="13.5" thickBot="1">
      <c r="A33461" s="31"/>
    </row>
    <row r="33462" spans="1:1">
      <c r="A33462" s="44"/>
    </row>
    <row r="33463" spans="1:1" ht="13.5" thickBot="1">
      <c r="A33463" s="47"/>
    </row>
    <row r="33464" spans="1:1">
      <c r="A33464" s="48"/>
    </row>
    <row r="33465" spans="1:1">
      <c r="A33465" s="50"/>
    </row>
    <row r="33466" spans="1:1">
      <c r="A33466" s="50"/>
    </row>
    <row r="33467" spans="1:1">
      <c r="A33467" s="50"/>
    </row>
    <row r="33468" spans="1:1">
      <c r="A33468" s="50"/>
    </row>
    <row r="33469" spans="1:1">
      <c r="A33469" s="50"/>
    </row>
    <row r="33470" spans="1:1">
      <c r="A33470" s="50"/>
    </row>
    <row r="33471" spans="1:1">
      <c r="A33471" s="50"/>
    </row>
    <row r="33472" spans="1:1">
      <c r="A33472" s="50"/>
    </row>
    <row r="33473" spans="1:1">
      <c r="A33473" s="50"/>
    </row>
    <row r="33474" spans="1:1">
      <c r="A33474" s="50"/>
    </row>
    <row r="33475" spans="1:1">
      <c r="A33475" s="50"/>
    </row>
    <row r="33476" spans="1:1">
      <c r="A33476" s="50"/>
    </row>
    <row r="33477" spans="1:1">
      <c r="A33477" s="50"/>
    </row>
    <row r="33478" spans="1:1">
      <c r="A33478" s="50"/>
    </row>
    <row r="33479" spans="1:1">
      <c r="A33479" s="50"/>
    </row>
    <row r="33480" spans="1:1" ht="13.5" thickBot="1">
      <c r="A33480" s="47"/>
    </row>
    <row r="33481" spans="1:1">
      <c r="A33481" s="1"/>
    </row>
    <row r="33482" spans="1:1">
      <c r="A33482" s="24"/>
    </row>
    <row r="33483" spans="1:1">
      <c r="A33483" s="26"/>
    </row>
    <row r="33484" spans="1:1">
      <c r="A33484" s="26"/>
    </row>
    <row r="33485" spans="1:1">
      <c r="A33485" s="26"/>
    </row>
    <row r="33486" spans="1:1">
      <c r="A33486" s="26"/>
    </row>
    <row r="33487" spans="1:1">
      <c r="A33487" s="26"/>
    </row>
    <row r="33488" spans="1:1">
      <c r="A33488" s="26"/>
    </row>
    <row r="33489" spans="1:1">
      <c r="A33489" s="26"/>
    </row>
    <row r="33490" spans="1:1">
      <c r="A33490" s="26"/>
    </row>
    <row r="33491" spans="1:1">
      <c r="A33491" s="26"/>
    </row>
    <row r="33492" spans="1:1">
      <c r="A33492" s="26"/>
    </row>
    <row r="33493" spans="1:1">
      <c r="A33493" s="26"/>
    </row>
    <row r="33494" spans="1:1">
      <c r="A33494" s="26"/>
    </row>
    <row r="33495" spans="1:1">
      <c r="A33495" s="26"/>
    </row>
    <row r="33496" spans="1:1">
      <c r="A33496" s="26"/>
    </row>
    <row r="33497" spans="1:1">
      <c r="A33497" s="31"/>
    </row>
    <row r="33498" spans="1:1">
      <c r="A33498" s="24"/>
    </row>
    <row r="33499" spans="1:1">
      <c r="A33499" s="24"/>
    </row>
    <row r="33500" spans="1:1">
      <c r="A33500" s="26"/>
    </row>
    <row r="33501" spans="1:1">
      <c r="A33501" s="26"/>
    </row>
    <row r="33502" spans="1:1">
      <c r="A33502" s="26"/>
    </row>
    <row r="33503" spans="1:1">
      <c r="A33503" s="26"/>
    </row>
    <row r="33504" spans="1:1">
      <c r="A33504" s="26"/>
    </row>
    <row r="33505" spans="1:1">
      <c r="A33505" s="26"/>
    </row>
    <row r="33506" spans="1:1">
      <c r="A33506" s="26"/>
    </row>
    <row r="33507" spans="1:1">
      <c r="A33507" s="26"/>
    </row>
    <row r="33508" spans="1:1">
      <c r="A33508" s="26"/>
    </row>
    <row r="33509" spans="1:1">
      <c r="A33509" s="26"/>
    </row>
    <row r="33510" spans="1:1">
      <c r="A33510" s="26"/>
    </row>
    <row r="33511" spans="1:1">
      <c r="A33511" s="26"/>
    </row>
    <row r="33512" spans="1:1">
      <c r="A33512" s="26"/>
    </row>
    <row r="33513" spans="1:1" ht="13.5" thickBot="1">
      <c r="A33513" s="31"/>
    </row>
    <row r="33514" spans="1:1">
      <c r="A33514" s="44"/>
    </row>
    <row r="33515" spans="1:1" ht="13.5" thickBot="1">
      <c r="A33515" s="47"/>
    </row>
    <row r="33516" spans="1:1">
      <c r="A33516" s="48"/>
    </row>
    <row r="33517" spans="1:1">
      <c r="A33517" s="50"/>
    </row>
    <row r="33518" spans="1:1">
      <c r="A33518" s="50"/>
    </row>
    <row r="33519" spans="1:1">
      <c r="A33519" s="50"/>
    </row>
    <row r="33520" spans="1:1">
      <c r="A33520" s="50"/>
    </row>
    <row r="33521" spans="1:1">
      <c r="A33521" s="50"/>
    </row>
    <row r="33522" spans="1:1">
      <c r="A33522" s="50"/>
    </row>
    <row r="33523" spans="1:1">
      <c r="A33523" s="50"/>
    </row>
    <row r="33524" spans="1:1">
      <c r="A33524" s="50"/>
    </row>
    <row r="33525" spans="1:1">
      <c r="A33525" s="50"/>
    </row>
    <row r="33526" spans="1:1">
      <c r="A33526" s="50"/>
    </row>
    <row r="33527" spans="1:1">
      <c r="A33527" s="50"/>
    </row>
    <row r="33528" spans="1:1">
      <c r="A33528" s="50"/>
    </row>
    <row r="33529" spans="1:1">
      <c r="A33529" s="50"/>
    </row>
    <row r="33530" spans="1:1">
      <c r="A33530" s="50"/>
    </row>
    <row r="33531" spans="1:1">
      <c r="A33531" s="50"/>
    </row>
    <row r="33532" spans="1:1" ht="13.5" thickBot="1">
      <c r="A33532" s="47"/>
    </row>
    <row r="33533" spans="1:1">
      <c r="A33533" s="1"/>
    </row>
    <row r="33534" spans="1:1">
      <c r="A33534" s="24"/>
    </row>
    <row r="33535" spans="1:1">
      <c r="A33535" s="26"/>
    </row>
    <row r="33536" spans="1:1">
      <c r="A33536" s="26"/>
    </row>
    <row r="33537" spans="1:1">
      <c r="A33537" s="26"/>
    </row>
    <row r="33538" spans="1:1">
      <c r="A33538" s="26"/>
    </row>
    <row r="33539" spans="1:1">
      <c r="A33539" s="26"/>
    </row>
    <row r="33540" spans="1:1">
      <c r="A33540" s="26"/>
    </row>
    <row r="33541" spans="1:1">
      <c r="A33541" s="26"/>
    </row>
    <row r="33542" spans="1:1">
      <c r="A33542" s="26"/>
    </row>
    <row r="33543" spans="1:1">
      <c r="A33543" s="26"/>
    </row>
    <row r="33544" spans="1:1">
      <c r="A33544" s="26"/>
    </row>
    <row r="33545" spans="1:1">
      <c r="A33545" s="26"/>
    </row>
    <row r="33546" spans="1:1">
      <c r="A33546" s="26"/>
    </row>
    <row r="33547" spans="1:1">
      <c r="A33547" s="26"/>
    </row>
    <row r="33548" spans="1:1">
      <c r="A33548" s="26"/>
    </row>
    <row r="33549" spans="1:1">
      <c r="A33549" s="31"/>
    </row>
    <row r="33550" spans="1:1">
      <c r="A33550" s="24"/>
    </row>
    <row r="33551" spans="1:1">
      <c r="A33551" s="24"/>
    </row>
    <row r="33552" spans="1:1">
      <c r="A33552" s="26"/>
    </row>
    <row r="33553" spans="1:1">
      <c r="A33553" s="26"/>
    </row>
    <row r="33554" spans="1:1">
      <c r="A33554" s="26"/>
    </row>
    <row r="33555" spans="1:1">
      <c r="A33555" s="26"/>
    </row>
    <row r="33556" spans="1:1">
      <c r="A33556" s="26"/>
    </row>
    <row r="33557" spans="1:1">
      <c r="A33557" s="26"/>
    </row>
    <row r="33558" spans="1:1">
      <c r="A33558" s="26"/>
    </row>
    <row r="33559" spans="1:1">
      <c r="A33559" s="26"/>
    </row>
    <row r="33560" spans="1:1">
      <c r="A33560" s="26"/>
    </row>
    <row r="33561" spans="1:1">
      <c r="A33561" s="26"/>
    </row>
    <row r="33562" spans="1:1">
      <c r="A33562" s="26"/>
    </row>
    <row r="33563" spans="1:1">
      <c r="A33563" s="26"/>
    </row>
    <row r="33564" spans="1:1">
      <c r="A33564" s="26"/>
    </row>
    <row r="33565" spans="1:1" ht="13.5" thickBot="1">
      <c r="A33565" s="31"/>
    </row>
    <row r="33566" spans="1:1">
      <c r="A33566" s="44"/>
    </row>
    <row r="33567" spans="1:1" ht="13.5" thickBot="1">
      <c r="A33567" s="47"/>
    </row>
    <row r="33568" spans="1:1">
      <c r="A33568" s="48"/>
    </row>
    <row r="33569" spans="1:1">
      <c r="A33569" s="50"/>
    </row>
    <row r="33570" spans="1:1">
      <c r="A33570" s="50"/>
    </row>
    <row r="33571" spans="1:1">
      <c r="A33571" s="50"/>
    </row>
    <row r="33572" spans="1:1">
      <c r="A33572" s="50"/>
    </row>
    <row r="33573" spans="1:1">
      <c r="A33573" s="50"/>
    </row>
    <row r="33574" spans="1:1">
      <c r="A33574" s="50"/>
    </row>
    <row r="33575" spans="1:1">
      <c r="A33575" s="50"/>
    </row>
    <row r="33576" spans="1:1">
      <c r="A33576" s="50"/>
    </row>
    <row r="33577" spans="1:1">
      <c r="A33577" s="50"/>
    </row>
    <row r="33578" spans="1:1">
      <c r="A33578" s="50"/>
    </row>
    <row r="33579" spans="1:1">
      <c r="A33579" s="50"/>
    </row>
    <row r="33580" spans="1:1">
      <c r="A33580" s="50"/>
    </row>
    <row r="33581" spans="1:1">
      <c r="A33581" s="50"/>
    </row>
    <row r="33582" spans="1:1">
      <c r="A33582" s="50"/>
    </row>
    <row r="33583" spans="1:1">
      <c r="A33583" s="50"/>
    </row>
    <row r="33584" spans="1:1" ht="13.5" thickBot="1">
      <c r="A33584" s="47"/>
    </row>
    <row r="33585" spans="1:1">
      <c r="A33585" s="1"/>
    </row>
    <row r="33586" spans="1:1">
      <c r="A33586" s="24"/>
    </row>
    <row r="33587" spans="1:1">
      <c r="A33587" s="26"/>
    </row>
    <row r="33588" spans="1:1">
      <c r="A33588" s="26"/>
    </row>
    <row r="33589" spans="1:1">
      <c r="A33589" s="26"/>
    </row>
    <row r="33590" spans="1:1">
      <c r="A33590" s="26"/>
    </row>
    <row r="33591" spans="1:1">
      <c r="A33591" s="26"/>
    </row>
    <row r="33592" spans="1:1">
      <c r="A33592" s="26"/>
    </row>
    <row r="33593" spans="1:1">
      <c r="A33593" s="26"/>
    </row>
    <row r="33594" spans="1:1">
      <c r="A33594" s="26"/>
    </row>
    <row r="33595" spans="1:1">
      <c r="A33595" s="26"/>
    </row>
    <row r="33596" spans="1:1">
      <c r="A33596" s="26"/>
    </row>
    <row r="33597" spans="1:1">
      <c r="A33597" s="26"/>
    </row>
    <row r="33598" spans="1:1">
      <c r="A33598" s="26"/>
    </row>
    <row r="33599" spans="1:1">
      <c r="A33599" s="26"/>
    </row>
    <row r="33600" spans="1:1">
      <c r="A33600" s="26"/>
    </row>
    <row r="33601" spans="1:1">
      <c r="A33601" s="31"/>
    </row>
    <row r="33602" spans="1:1">
      <c r="A33602" s="24"/>
    </row>
    <row r="33603" spans="1:1">
      <c r="A33603" s="24"/>
    </row>
    <row r="33604" spans="1:1">
      <c r="A33604" s="26"/>
    </row>
    <row r="33605" spans="1:1">
      <c r="A33605" s="26"/>
    </row>
    <row r="33606" spans="1:1">
      <c r="A33606" s="26"/>
    </row>
    <row r="33607" spans="1:1">
      <c r="A33607" s="26"/>
    </row>
    <row r="33608" spans="1:1">
      <c r="A33608" s="26"/>
    </row>
    <row r="33609" spans="1:1">
      <c r="A33609" s="26"/>
    </row>
    <row r="33610" spans="1:1">
      <c r="A33610" s="26"/>
    </row>
    <row r="33611" spans="1:1">
      <c r="A33611" s="26"/>
    </row>
    <row r="33612" spans="1:1">
      <c r="A33612" s="26"/>
    </row>
    <row r="33613" spans="1:1">
      <c r="A33613" s="26"/>
    </row>
    <row r="33614" spans="1:1">
      <c r="A33614" s="26"/>
    </row>
    <row r="33615" spans="1:1">
      <c r="A33615" s="26"/>
    </row>
    <row r="33616" spans="1:1">
      <c r="A33616" s="26"/>
    </row>
    <row r="33617" spans="1:1" ht="13.5" thickBot="1">
      <c r="A33617" s="31"/>
    </row>
    <row r="33618" spans="1:1">
      <c r="A33618" s="44"/>
    </row>
    <row r="33619" spans="1:1" ht="13.5" thickBot="1">
      <c r="A33619" s="47"/>
    </row>
    <row r="33620" spans="1:1">
      <c r="A33620" s="48"/>
    </row>
    <row r="33621" spans="1:1">
      <c r="A33621" s="50"/>
    </row>
    <row r="33622" spans="1:1">
      <c r="A33622" s="50"/>
    </row>
    <row r="33623" spans="1:1">
      <c r="A33623" s="50"/>
    </row>
    <row r="33624" spans="1:1">
      <c r="A33624" s="50"/>
    </row>
    <row r="33625" spans="1:1">
      <c r="A33625" s="50"/>
    </row>
    <row r="33626" spans="1:1">
      <c r="A33626" s="50"/>
    </row>
    <row r="33627" spans="1:1">
      <c r="A33627" s="50"/>
    </row>
    <row r="33628" spans="1:1">
      <c r="A33628" s="50"/>
    </row>
    <row r="33629" spans="1:1">
      <c r="A33629" s="50"/>
    </row>
    <row r="33630" spans="1:1">
      <c r="A33630" s="50"/>
    </row>
    <row r="33631" spans="1:1">
      <c r="A33631" s="50"/>
    </row>
    <row r="33632" spans="1:1">
      <c r="A33632" s="50"/>
    </row>
    <row r="33633" spans="1:1">
      <c r="A33633" s="50"/>
    </row>
    <row r="33634" spans="1:1">
      <c r="A33634" s="50"/>
    </row>
    <row r="33635" spans="1:1">
      <c r="A33635" s="50"/>
    </row>
    <row r="33636" spans="1:1" ht="13.5" thickBot="1">
      <c r="A33636" s="47"/>
    </row>
    <row r="33637" spans="1:1">
      <c r="A33637" s="1"/>
    </row>
    <row r="33638" spans="1:1">
      <c r="A33638" s="24"/>
    </row>
    <row r="33639" spans="1:1">
      <c r="A33639" s="26"/>
    </row>
    <row r="33640" spans="1:1">
      <c r="A33640" s="26"/>
    </row>
    <row r="33641" spans="1:1">
      <c r="A33641" s="26"/>
    </row>
    <row r="33642" spans="1:1">
      <c r="A33642" s="26"/>
    </row>
    <row r="33643" spans="1:1">
      <c r="A33643" s="26"/>
    </row>
    <row r="33644" spans="1:1">
      <c r="A33644" s="26"/>
    </row>
    <row r="33645" spans="1:1">
      <c r="A33645" s="26"/>
    </row>
    <row r="33646" spans="1:1">
      <c r="A33646" s="26"/>
    </row>
    <row r="33647" spans="1:1">
      <c r="A33647" s="26"/>
    </row>
    <row r="33648" spans="1:1">
      <c r="A33648" s="26"/>
    </row>
    <row r="33649" spans="1:1">
      <c r="A33649" s="26"/>
    </row>
    <row r="33650" spans="1:1">
      <c r="A33650" s="26"/>
    </row>
    <row r="33651" spans="1:1">
      <c r="A33651" s="26"/>
    </row>
    <row r="33652" spans="1:1">
      <c r="A33652" s="26"/>
    </row>
    <row r="33653" spans="1:1">
      <c r="A33653" s="31"/>
    </row>
    <row r="33654" spans="1:1">
      <c r="A33654" s="24"/>
    </row>
    <row r="33655" spans="1:1">
      <c r="A33655" s="24"/>
    </row>
    <row r="33656" spans="1:1">
      <c r="A33656" s="26"/>
    </row>
    <row r="33657" spans="1:1">
      <c r="A33657" s="26"/>
    </row>
    <row r="33658" spans="1:1">
      <c r="A33658" s="26"/>
    </row>
    <row r="33659" spans="1:1">
      <c r="A33659" s="26"/>
    </row>
    <row r="33660" spans="1:1">
      <c r="A33660" s="26"/>
    </row>
    <row r="33661" spans="1:1">
      <c r="A33661" s="26"/>
    </row>
    <row r="33662" spans="1:1">
      <c r="A33662" s="26"/>
    </row>
    <row r="33663" spans="1:1">
      <c r="A33663" s="26"/>
    </row>
    <row r="33664" spans="1:1">
      <c r="A33664" s="26"/>
    </row>
    <row r="33665" spans="1:1">
      <c r="A33665" s="26"/>
    </row>
    <row r="33666" spans="1:1">
      <c r="A33666" s="26"/>
    </row>
    <row r="33667" spans="1:1">
      <c r="A33667" s="26"/>
    </row>
    <row r="33668" spans="1:1">
      <c r="A33668" s="26"/>
    </row>
    <row r="33669" spans="1:1" ht="13.5" thickBot="1">
      <c r="A33669" s="31"/>
    </row>
    <row r="33670" spans="1:1">
      <c r="A33670" s="44"/>
    </row>
    <row r="33671" spans="1:1" ht="13.5" thickBot="1">
      <c r="A33671" s="47"/>
    </row>
    <row r="33672" spans="1:1">
      <c r="A33672" s="48"/>
    </row>
    <row r="33673" spans="1:1">
      <c r="A33673" s="50"/>
    </row>
    <row r="33674" spans="1:1">
      <c r="A33674" s="50"/>
    </row>
    <row r="33675" spans="1:1">
      <c r="A33675" s="50"/>
    </row>
    <row r="33676" spans="1:1">
      <c r="A33676" s="50"/>
    </row>
    <row r="33677" spans="1:1">
      <c r="A33677" s="50"/>
    </row>
    <row r="33678" spans="1:1">
      <c r="A33678" s="50"/>
    </row>
    <row r="33679" spans="1:1">
      <c r="A33679" s="50"/>
    </row>
    <row r="33680" spans="1:1">
      <c r="A33680" s="50"/>
    </row>
    <row r="33681" spans="1:1">
      <c r="A33681" s="50"/>
    </row>
    <row r="33682" spans="1:1">
      <c r="A33682" s="50"/>
    </row>
    <row r="33683" spans="1:1">
      <c r="A33683" s="50"/>
    </row>
    <row r="33684" spans="1:1">
      <c r="A33684" s="50"/>
    </row>
    <row r="33685" spans="1:1">
      <c r="A33685" s="50"/>
    </row>
    <row r="33686" spans="1:1">
      <c r="A33686" s="50"/>
    </row>
    <row r="33687" spans="1:1">
      <c r="A33687" s="50"/>
    </row>
    <row r="33688" spans="1:1" ht="13.5" thickBot="1">
      <c r="A33688" s="47"/>
    </row>
    <row r="33689" spans="1:1">
      <c r="A33689" s="1"/>
    </row>
    <row r="33690" spans="1:1">
      <c r="A33690" s="24"/>
    </row>
    <row r="33691" spans="1:1">
      <c r="A33691" s="26"/>
    </row>
    <row r="33692" spans="1:1">
      <c r="A33692" s="26"/>
    </row>
    <row r="33693" spans="1:1">
      <c r="A33693" s="26"/>
    </row>
    <row r="33694" spans="1:1">
      <c r="A33694" s="26"/>
    </row>
    <row r="33695" spans="1:1">
      <c r="A33695" s="26"/>
    </row>
    <row r="33696" spans="1:1">
      <c r="A33696" s="26"/>
    </row>
    <row r="33697" spans="1:1">
      <c r="A33697" s="26"/>
    </row>
    <row r="33698" spans="1:1">
      <c r="A33698" s="26"/>
    </row>
    <row r="33699" spans="1:1">
      <c r="A33699" s="26"/>
    </row>
    <row r="33700" spans="1:1">
      <c r="A33700" s="26"/>
    </row>
    <row r="33701" spans="1:1">
      <c r="A33701" s="26"/>
    </row>
    <row r="33702" spans="1:1">
      <c r="A33702" s="26"/>
    </row>
    <row r="33703" spans="1:1">
      <c r="A33703" s="26"/>
    </row>
    <row r="33704" spans="1:1">
      <c r="A33704" s="26"/>
    </row>
    <row r="33705" spans="1:1">
      <c r="A33705" s="31"/>
    </row>
    <row r="33706" spans="1:1">
      <c r="A33706" s="24"/>
    </row>
    <row r="33707" spans="1:1">
      <c r="A33707" s="24"/>
    </row>
    <row r="33708" spans="1:1">
      <c r="A33708" s="26"/>
    </row>
    <row r="33709" spans="1:1">
      <c r="A33709" s="26"/>
    </row>
    <row r="33710" spans="1:1">
      <c r="A33710" s="26"/>
    </row>
    <row r="33711" spans="1:1">
      <c r="A33711" s="26"/>
    </row>
    <row r="33712" spans="1:1">
      <c r="A33712" s="26"/>
    </row>
    <row r="33713" spans="1:1">
      <c r="A33713" s="26"/>
    </row>
    <row r="33714" spans="1:1">
      <c r="A33714" s="26"/>
    </row>
    <row r="33715" spans="1:1">
      <c r="A33715" s="26"/>
    </row>
    <row r="33716" spans="1:1">
      <c r="A33716" s="26"/>
    </row>
    <row r="33717" spans="1:1">
      <c r="A33717" s="26"/>
    </row>
    <row r="33718" spans="1:1">
      <c r="A33718" s="26"/>
    </row>
    <row r="33719" spans="1:1">
      <c r="A33719" s="26"/>
    </row>
    <row r="33720" spans="1:1">
      <c r="A33720" s="26"/>
    </row>
    <row r="33721" spans="1:1" ht="13.5" thickBot="1">
      <c r="A33721" s="31"/>
    </row>
    <row r="33722" spans="1:1">
      <c r="A33722" s="44"/>
    </row>
    <row r="33723" spans="1:1" ht="13.5" thickBot="1">
      <c r="A33723" s="47"/>
    </row>
    <row r="33724" spans="1:1">
      <c r="A33724" s="48"/>
    </row>
    <row r="33725" spans="1:1">
      <c r="A33725" s="50"/>
    </row>
    <row r="33726" spans="1:1">
      <c r="A33726" s="50"/>
    </row>
    <row r="33727" spans="1:1">
      <c r="A33727" s="50"/>
    </row>
    <row r="33728" spans="1:1">
      <c r="A33728" s="50"/>
    </row>
    <row r="33729" spans="1:1">
      <c r="A33729" s="50"/>
    </row>
    <row r="33730" spans="1:1">
      <c r="A33730" s="50"/>
    </row>
    <row r="33731" spans="1:1">
      <c r="A33731" s="50"/>
    </row>
    <row r="33732" spans="1:1">
      <c r="A33732" s="50"/>
    </row>
    <row r="33733" spans="1:1">
      <c r="A33733" s="50"/>
    </row>
    <row r="33734" spans="1:1">
      <c r="A33734" s="50"/>
    </row>
    <row r="33735" spans="1:1">
      <c r="A33735" s="50"/>
    </row>
    <row r="33736" spans="1:1">
      <c r="A33736" s="50"/>
    </row>
    <row r="33737" spans="1:1">
      <c r="A33737" s="50"/>
    </row>
    <row r="33738" spans="1:1">
      <c r="A33738" s="50"/>
    </row>
    <row r="33739" spans="1:1">
      <c r="A33739" s="50"/>
    </row>
    <row r="33740" spans="1:1" ht="13.5" thickBot="1">
      <c r="A33740" s="47"/>
    </row>
    <row r="33741" spans="1:1">
      <c r="A33741" s="1"/>
    </row>
    <row r="33742" spans="1:1">
      <c r="A33742" s="24"/>
    </row>
    <row r="33743" spans="1:1">
      <c r="A33743" s="26"/>
    </row>
    <row r="33744" spans="1:1">
      <c r="A33744" s="26"/>
    </row>
    <row r="33745" spans="1:1">
      <c r="A33745" s="26"/>
    </row>
    <row r="33746" spans="1:1">
      <c r="A33746" s="26"/>
    </row>
    <row r="33747" spans="1:1">
      <c r="A33747" s="26"/>
    </row>
    <row r="33748" spans="1:1">
      <c r="A33748" s="26"/>
    </row>
    <row r="33749" spans="1:1">
      <c r="A33749" s="26"/>
    </row>
    <row r="33750" spans="1:1">
      <c r="A33750" s="26"/>
    </row>
    <row r="33751" spans="1:1">
      <c r="A33751" s="26"/>
    </row>
    <row r="33752" spans="1:1">
      <c r="A33752" s="26"/>
    </row>
    <row r="33753" spans="1:1">
      <c r="A33753" s="26"/>
    </row>
    <row r="33754" spans="1:1">
      <c r="A33754" s="26"/>
    </row>
    <row r="33755" spans="1:1">
      <c r="A33755" s="26"/>
    </row>
    <row r="33756" spans="1:1">
      <c r="A33756" s="26"/>
    </row>
    <row r="33757" spans="1:1">
      <c r="A33757" s="31"/>
    </row>
    <row r="33758" spans="1:1">
      <c r="A33758" s="24"/>
    </row>
    <row r="33759" spans="1:1">
      <c r="A33759" s="24"/>
    </row>
    <row r="33760" spans="1:1">
      <c r="A33760" s="26"/>
    </row>
    <row r="33761" spans="1:1">
      <c r="A33761" s="26"/>
    </row>
    <row r="33762" spans="1:1">
      <c r="A33762" s="26"/>
    </row>
    <row r="33763" spans="1:1">
      <c r="A33763" s="26"/>
    </row>
    <row r="33764" spans="1:1">
      <c r="A33764" s="26"/>
    </row>
    <row r="33765" spans="1:1">
      <c r="A33765" s="26"/>
    </row>
    <row r="33766" spans="1:1">
      <c r="A33766" s="26"/>
    </row>
    <row r="33767" spans="1:1">
      <c r="A33767" s="26"/>
    </row>
    <row r="33768" spans="1:1">
      <c r="A33768" s="26"/>
    </row>
    <row r="33769" spans="1:1">
      <c r="A33769" s="26"/>
    </row>
    <row r="33770" spans="1:1">
      <c r="A33770" s="26"/>
    </row>
    <row r="33771" spans="1:1">
      <c r="A33771" s="26"/>
    </row>
    <row r="33772" spans="1:1">
      <c r="A33772" s="26"/>
    </row>
    <row r="33773" spans="1:1" ht="13.5" thickBot="1">
      <c r="A33773" s="31"/>
    </row>
    <row r="33774" spans="1:1">
      <c r="A33774" s="44"/>
    </row>
    <row r="33775" spans="1:1" ht="13.5" thickBot="1">
      <c r="A33775" s="47"/>
    </row>
    <row r="33776" spans="1:1">
      <c r="A33776" s="48"/>
    </row>
    <row r="33777" spans="1:1">
      <c r="A33777" s="50"/>
    </row>
    <row r="33778" spans="1:1">
      <c r="A33778" s="50"/>
    </row>
    <row r="33779" spans="1:1">
      <c r="A33779" s="50"/>
    </row>
    <row r="33780" spans="1:1">
      <c r="A33780" s="50"/>
    </row>
    <row r="33781" spans="1:1">
      <c r="A33781" s="50"/>
    </row>
    <row r="33782" spans="1:1">
      <c r="A33782" s="50"/>
    </row>
    <row r="33783" spans="1:1">
      <c r="A33783" s="50"/>
    </row>
    <row r="33784" spans="1:1">
      <c r="A33784" s="50"/>
    </row>
    <row r="33785" spans="1:1">
      <c r="A33785" s="50"/>
    </row>
    <row r="33786" spans="1:1">
      <c r="A33786" s="50"/>
    </row>
    <row r="33787" spans="1:1">
      <c r="A33787" s="50"/>
    </row>
    <row r="33788" spans="1:1">
      <c r="A33788" s="50"/>
    </row>
    <row r="33789" spans="1:1">
      <c r="A33789" s="50"/>
    </row>
    <row r="33790" spans="1:1">
      <c r="A33790" s="50"/>
    </row>
    <row r="33791" spans="1:1">
      <c r="A33791" s="50"/>
    </row>
    <row r="33792" spans="1:1" ht="13.5" thickBot="1">
      <c r="A33792" s="47"/>
    </row>
    <row r="33793" spans="1:1">
      <c r="A33793" s="1"/>
    </row>
    <row r="33794" spans="1:1">
      <c r="A33794" s="24"/>
    </row>
    <row r="33795" spans="1:1">
      <c r="A33795" s="26"/>
    </row>
    <row r="33796" spans="1:1">
      <c r="A33796" s="26"/>
    </row>
    <row r="33797" spans="1:1">
      <c r="A33797" s="26"/>
    </row>
    <row r="33798" spans="1:1">
      <c r="A33798" s="26"/>
    </row>
    <row r="33799" spans="1:1">
      <c r="A33799" s="26"/>
    </row>
    <row r="33800" spans="1:1">
      <c r="A33800" s="26"/>
    </row>
    <row r="33801" spans="1:1">
      <c r="A33801" s="26"/>
    </row>
    <row r="33802" spans="1:1">
      <c r="A33802" s="26"/>
    </row>
    <row r="33803" spans="1:1">
      <c r="A33803" s="26"/>
    </row>
    <row r="33804" spans="1:1">
      <c r="A33804" s="26"/>
    </row>
    <row r="33805" spans="1:1">
      <c r="A33805" s="26"/>
    </row>
    <row r="33806" spans="1:1">
      <c r="A33806" s="26"/>
    </row>
    <row r="33807" spans="1:1">
      <c r="A33807" s="26"/>
    </row>
    <row r="33808" spans="1:1">
      <c r="A33808" s="26"/>
    </row>
    <row r="33809" spans="1:1">
      <c r="A33809" s="31"/>
    </row>
    <row r="33810" spans="1:1">
      <c r="A33810" s="24"/>
    </row>
    <row r="33811" spans="1:1">
      <c r="A33811" s="24"/>
    </row>
    <row r="33812" spans="1:1">
      <c r="A33812" s="26"/>
    </row>
    <row r="33813" spans="1:1">
      <c r="A33813" s="26"/>
    </row>
    <row r="33814" spans="1:1">
      <c r="A33814" s="26"/>
    </row>
    <row r="33815" spans="1:1">
      <c r="A33815" s="26"/>
    </row>
    <row r="33816" spans="1:1">
      <c r="A33816" s="26"/>
    </row>
    <row r="33817" spans="1:1">
      <c r="A33817" s="26"/>
    </row>
    <row r="33818" spans="1:1">
      <c r="A33818" s="26"/>
    </row>
    <row r="33819" spans="1:1">
      <c r="A33819" s="26"/>
    </row>
    <row r="33820" spans="1:1">
      <c r="A33820" s="26"/>
    </row>
    <row r="33821" spans="1:1">
      <c r="A33821" s="26"/>
    </row>
    <row r="33822" spans="1:1">
      <c r="A33822" s="26"/>
    </row>
    <row r="33823" spans="1:1">
      <c r="A33823" s="26"/>
    </row>
    <row r="33824" spans="1:1">
      <c r="A33824" s="26"/>
    </row>
    <row r="33825" spans="1:1" ht="13.5" thickBot="1">
      <c r="A33825" s="31"/>
    </row>
    <row r="33826" spans="1:1">
      <c r="A33826" s="44"/>
    </row>
    <row r="33827" spans="1:1" ht="13.5" thickBot="1">
      <c r="A33827" s="47"/>
    </row>
    <row r="33828" spans="1:1">
      <c r="A33828" s="48"/>
    </row>
    <row r="33829" spans="1:1">
      <c r="A33829" s="50"/>
    </row>
    <row r="33830" spans="1:1">
      <c r="A33830" s="50"/>
    </row>
    <row r="33831" spans="1:1">
      <c r="A33831" s="50"/>
    </row>
    <row r="33832" spans="1:1">
      <c r="A33832" s="50"/>
    </row>
    <row r="33833" spans="1:1">
      <c r="A33833" s="50"/>
    </row>
    <row r="33834" spans="1:1">
      <c r="A33834" s="50"/>
    </row>
    <row r="33835" spans="1:1">
      <c r="A33835" s="50"/>
    </row>
    <row r="33836" spans="1:1">
      <c r="A33836" s="50"/>
    </row>
    <row r="33837" spans="1:1">
      <c r="A33837" s="50"/>
    </row>
    <row r="33838" spans="1:1">
      <c r="A33838" s="50"/>
    </row>
    <row r="33839" spans="1:1">
      <c r="A33839" s="50"/>
    </row>
    <row r="33840" spans="1:1">
      <c r="A33840" s="50"/>
    </row>
    <row r="33841" spans="1:1">
      <c r="A33841" s="50"/>
    </row>
    <row r="33842" spans="1:1">
      <c r="A33842" s="50"/>
    </row>
    <row r="33843" spans="1:1">
      <c r="A33843" s="50"/>
    </row>
    <row r="33844" spans="1:1" ht="13.5" thickBot="1">
      <c r="A33844" s="47"/>
    </row>
    <row r="33845" spans="1:1">
      <c r="A33845" s="1"/>
    </row>
    <row r="33846" spans="1:1">
      <c r="A33846" s="24"/>
    </row>
    <row r="33847" spans="1:1">
      <c r="A33847" s="26"/>
    </row>
    <row r="33848" spans="1:1">
      <c r="A33848" s="26"/>
    </row>
    <row r="33849" spans="1:1">
      <c r="A33849" s="26"/>
    </row>
    <row r="33850" spans="1:1">
      <c r="A33850" s="26"/>
    </row>
    <row r="33851" spans="1:1">
      <c r="A33851" s="26"/>
    </row>
    <row r="33852" spans="1:1">
      <c r="A33852" s="26"/>
    </row>
    <row r="33853" spans="1:1">
      <c r="A33853" s="26"/>
    </row>
    <row r="33854" spans="1:1">
      <c r="A33854" s="26"/>
    </row>
    <row r="33855" spans="1:1">
      <c r="A33855" s="26"/>
    </row>
    <row r="33856" spans="1:1">
      <c r="A33856" s="26"/>
    </row>
    <row r="33857" spans="1:1">
      <c r="A33857" s="26"/>
    </row>
    <row r="33858" spans="1:1">
      <c r="A33858" s="26"/>
    </row>
    <row r="33859" spans="1:1">
      <c r="A33859" s="26"/>
    </row>
    <row r="33860" spans="1:1">
      <c r="A33860" s="26"/>
    </row>
    <row r="33861" spans="1:1">
      <c r="A33861" s="31"/>
    </row>
    <row r="33862" spans="1:1">
      <c r="A33862" s="24"/>
    </row>
    <row r="33863" spans="1:1">
      <c r="A33863" s="24"/>
    </row>
    <row r="33864" spans="1:1">
      <c r="A33864" s="26"/>
    </row>
    <row r="33865" spans="1:1">
      <c r="A33865" s="26"/>
    </row>
    <row r="33866" spans="1:1">
      <c r="A33866" s="26"/>
    </row>
    <row r="33867" spans="1:1">
      <c r="A33867" s="26"/>
    </row>
    <row r="33868" spans="1:1">
      <c r="A33868" s="26"/>
    </row>
    <row r="33869" spans="1:1">
      <c r="A33869" s="26"/>
    </row>
    <row r="33870" spans="1:1">
      <c r="A33870" s="26"/>
    </row>
    <row r="33871" spans="1:1">
      <c r="A33871" s="26"/>
    </row>
    <row r="33872" spans="1:1">
      <c r="A33872" s="26"/>
    </row>
    <row r="33873" spans="1:1">
      <c r="A33873" s="26"/>
    </row>
    <row r="33874" spans="1:1">
      <c r="A33874" s="26"/>
    </row>
    <row r="33875" spans="1:1">
      <c r="A33875" s="26"/>
    </row>
    <row r="33876" spans="1:1">
      <c r="A33876" s="26"/>
    </row>
    <row r="33877" spans="1:1" ht="13.5" thickBot="1">
      <c r="A33877" s="31"/>
    </row>
    <row r="33878" spans="1:1">
      <c r="A33878" s="44"/>
    </row>
    <row r="33879" spans="1:1" ht="13.5" thickBot="1">
      <c r="A33879" s="47"/>
    </row>
    <row r="33880" spans="1:1">
      <c r="A33880" s="48"/>
    </row>
    <row r="33881" spans="1:1">
      <c r="A33881" s="50"/>
    </row>
    <row r="33882" spans="1:1">
      <c r="A33882" s="50"/>
    </row>
    <row r="33883" spans="1:1">
      <c r="A33883" s="50"/>
    </row>
    <row r="33884" spans="1:1">
      <c r="A33884" s="50"/>
    </row>
    <row r="33885" spans="1:1">
      <c r="A33885" s="50"/>
    </row>
    <row r="33886" spans="1:1">
      <c r="A33886" s="50"/>
    </row>
    <row r="33887" spans="1:1">
      <c r="A33887" s="50"/>
    </row>
    <row r="33888" spans="1:1">
      <c r="A33888" s="50"/>
    </row>
    <row r="33889" spans="1:1">
      <c r="A33889" s="50"/>
    </row>
    <row r="33890" spans="1:1">
      <c r="A33890" s="50"/>
    </row>
    <row r="33891" spans="1:1">
      <c r="A33891" s="50"/>
    </row>
    <row r="33892" spans="1:1">
      <c r="A33892" s="50"/>
    </row>
    <row r="33893" spans="1:1">
      <c r="A33893" s="50"/>
    </row>
    <row r="33894" spans="1:1">
      <c r="A33894" s="50"/>
    </row>
    <row r="33895" spans="1:1">
      <c r="A33895" s="50"/>
    </row>
    <row r="33896" spans="1:1" ht="13.5" thickBot="1">
      <c r="A33896" s="47"/>
    </row>
    <row r="33897" spans="1:1">
      <c r="A33897" s="1"/>
    </row>
    <row r="33898" spans="1:1">
      <c r="A33898" s="24"/>
    </row>
    <row r="33899" spans="1:1">
      <c r="A33899" s="26"/>
    </row>
    <row r="33900" spans="1:1">
      <c r="A33900" s="26"/>
    </row>
    <row r="33901" spans="1:1">
      <c r="A33901" s="26"/>
    </row>
    <row r="33902" spans="1:1">
      <c r="A33902" s="26"/>
    </row>
    <row r="33903" spans="1:1">
      <c r="A33903" s="26"/>
    </row>
    <row r="33904" spans="1:1">
      <c r="A33904" s="26"/>
    </row>
    <row r="33905" spans="1:1">
      <c r="A33905" s="26"/>
    </row>
    <row r="33906" spans="1:1">
      <c r="A33906" s="26"/>
    </row>
    <row r="33907" spans="1:1">
      <c r="A33907" s="26"/>
    </row>
    <row r="33908" spans="1:1">
      <c r="A33908" s="26"/>
    </row>
    <row r="33909" spans="1:1">
      <c r="A33909" s="26"/>
    </row>
    <row r="33910" spans="1:1">
      <c r="A33910" s="26"/>
    </row>
    <row r="33911" spans="1:1">
      <c r="A33911" s="26"/>
    </row>
    <row r="33912" spans="1:1">
      <c r="A33912" s="26"/>
    </row>
    <row r="33913" spans="1:1">
      <c r="A33913" s="31"/>
    </row>
    <row r="33914" spans="1:1">
      <c r="A33914" s="24"/>
    </row>
    <row r="33915" spans="1:1">
      <c r="A33915" s="24"/>
    </row>
    <row r="33916" spans="1:1">
      <c r="A33916" s="26"/>
    </row>
    <row r="33917" spans="1:1">
      <c r="A33917" s="26"/>
    </row>
    <row r="33918" spans="1:1">
      <c r="A33918" s="26"/>
    </row>
    <row r="33919" spans="1:1">
      <c r="A33919" s="26"/>
    </row>
    <row r="33920" spans="1:1">
      <c r="A33920" s="26"/>
    </row>
    <row r="33921" spans="1:1">
      <c r="A33921" s="26"/>
    </row>
    <row r="33922" spans="1:1">
      <c r="A33922" s="26"/>
    </row>
    <row r="33923" spans="1:1">
      <c r="A33923" s="26"/>
    </row>
    <row r="33924" spans="1:1">
      <c r="A33924" s="26"/>
    </row>
    <row r="33925" spans="1:1">
      <c r="A33925" s="26"/>
    </row>
    <row r="33926" spans="1:1">
      <c r="A33926" s="26"/>
    </row>
    <row r="33927" spans="1:1">
      <c r="A33927" s="26"/>
    </row>
    <row r="33928" spans="1:1">
      <c r="A33928" s="26"/>
    </row>
    <row r="33929" spans="1:1" ht="13.5" thickBot="1">
      <c r="A33929" s="31"/>
    </row>
    <row r="33930" spans="1:1">
      <c r="A33930" s="44"/>
    </row>
    <row r="33931" spans="1:1" ht="13.5" thickBot="1">
      <c r="A33931" s="47"/>
    </row>
    <row r="33932" spans="1:1">
      <c r="A33932" s="48"/>
    </row>
    <row r="33933" spans="1:1">
      <c r="A33933" s="50"/>
    </row>
    <row r="33934" spans="1:1">
      <c r="A33934" s="50"/>
    </row>
    <row r="33935" spans="1:1">
      <c r="A33935" s="50"/>
    </row>
    <row r="33936" spans="1:1">
      <c r="A33936" s="50"/>
    </row>
    <row r="33937" spans="1:1">
      <c r="A33937" s="50"/>
    </row>
    <row r="33938" spans="1:1">
      <c r="A33938" s="50"/>
    </row>
    <row r="33939" spans="1:1">
      <c r="A33939" s="50"/>
    </row>
    <row r="33940" spans="1:1">
      <c r="A33940" s="50"/>
    </row>
    <row r="33941" spans="1:1">
      <c r="A33941" s="50"/>
    </row>
    <row r="33942" spans="1:1">
      <c r="A33942" s="50"/>
    </row>
    <row r="33943" spans="1:1">
      <c r="A33943" s="50"/>
    </row>
    <row r="33944" spans="1:1">
      <c r="A33944" s="50"/>
    </row>
    <row r="33945" spans="1:1">
      <c r="A33945" s="50"/>
    </row>
    <row r="33946" spans="1:1">
      <c r="A33946" s="50"/>
    </row>
    <row r="33947" spans="1:1">
      <c r="A33947" s="50"/>
    </row>
    <row r="33948" spans="1:1" ht="13.5" thickBot="1">
      <c r="A33948" s="47"/>
    </row>
    <row r="33949" spans="1:1">
      <c r="A33949" s="1"/>
    </row>
    <row r="33950" spans="1:1">
      <c r="A33950" s="24"/>
    </row>
    <row r="33951" spans="1:1">
      <c r="A33951" s="26"/>
    </row>
    <row r="33952" spans="1:1">
      <c r="A33952" s="26"/>
    </row>
    <row r="33953" spans="1:1">
      <c r="A33953" s="26"/>
    </row>
    <row r="33954" spans="1:1">
      <c r="A33954" s="26"/>
    </row>
    <row r="33955" spans="1:1">
      <c r="A33955" s="26"/>
    </row>
    <row r="33956" spans="1:1">
      <c r="A33956" s="26"/>
    </row>
    <row r="33957" spans="1:1">
      <c r="A33957" s="26"/>
    </row>
    <row r="33958" spans="1:1">
      <c r="A33958" s="26"/>
    </row>
    <row r="33959" spans="1:1">
      <c r="A33959" s="26"/>
    </row>
    <row r="33960" spans="1:1">
      <c r="A33960" s="26"/>
    </row>
    <row r="33961" spans="1:1">
      <c r="A33961" s="26"/>
    </row>
    <row r="33962" spans="1:1">
      <c r="A33962" s="26"/>
    </row>
    <row r="33963" spans="1:1">
      <c r="A33963" s="26"/>
    </row>
    <row r="33964" spans="1:1">
      <c r="A33964" s="26"/>
    </row>
    <row r="33965" spans="1:1">
      <c r="A33965" s="31"/>
    </row>
    <row r="33966" spans="1:1">
      <c r="A33966" s="24"/>
    </row>
    <row r="33967" spans="1:1">
      <c r="A33967" s="24"/>
    </row>
    <row r="33968" spans="1:1">
      <c r="A33968" s="26"/>
    </row>
    <row r="33969" spans="1:1">
      <c r="A33969" s="26"/>
    </row>
    <row r="33970" spans="1:1">
      <c r="A33970" s="26"/>
    </row>
    <row r="33971" spans="1:1">
      <c r="A33971" s="26"/>
    </row>
    <row r="33972" spans="1:1">
      <c r="A33972" s="26"/>
    </row>
    <row r="33973" spans="1:1">
      <c r="A33973" s="26"/>
    </row>
    <row r="33974" spans="1:1">
      <c r="A33974" s="26"/>
    </row>
    <row r="33975" spans="1:1">
      <c r="A33975" s="26"/>
    </row>
    <row r="33976" spans="1:1">
      <c r="A33976" s="26"/>
    </row>
    <row r="33977" spans="1:1">
      <c r="A33977" s="26"/>
    </row>
    <row r="33978" spans="1:1">
      <c r="A33978" s="26"/>
    </row>
    <row r="33979" spans="1:1">
      <c r="A33979" s="26"/>
    </row>
    <row r="33980" spans="1:1">
      <c r="A33980" s="26"/>
    </row>
    <row r="33981" spans="1:1" ht="13.5" thickBot="1">
      <c r="A33981" s="31"/>
    </row>
    <row r="33982" spans="1:1">
      <c r="A33982" s="44"/>
    </row>
    <row r="33983" spans="1:1" ht="13.5" thickBot="1">
      <c r="A33983" s="47"/>
    </row>
    <row r="33984" spans="1:1">
      <c r="A33984" s="48"/>
    </row>
    <row r="33985" spans="1:1">
      <c r="A33985" s="50"/>
    </row>
    <row r="33986" spans="1:1">
      <c r="A33986" s="50"/>
    </row>
    <row r="33987" spans="1:1">
      <c r="A33987" s="50"/>
    </row>
    <row r="33988" spans="1:1">
      <c r="A33988" s="50"/>
    </row>
    <row r="33989" spans="1:1">
      <c r="A33989" s="50"/>
    </row>
    <row r="33990" spans="1:1">
      <c r="A33990" s="50"/>
    </row>
    <row r="33991" spans="1:1">
      <c r="A33991" s="50"/>
    </row>
    <row r="33992" spans="1:1">
      <c r="A33992" s="50"/>
    </row>
    <row r="33993" spans="1:1">
      <c r="A33993" s="50"/>
    </row>
    <row r="33994" spans="1:1">
      <c r="A33994" s="50"/>
    </row>
    <row r="33995" spans="1:1">
      <c r="A33995" s="50"/>
    </row>
    <row r="33996" spans="1:1">
      <c r="A33996" s="50"/>
    </row>
    <row r="33997" spans="1:1">
      <c r="A33997" s="50"/>
    </row>
    <row r="33998" spans="1:1">
      <c r="A33998" s="50"/>
    </row>
    <row r="33999" spans="1:1">
      <c r="A33999" s="50"/>
    </row>
    <row r="34000" spans="1:1" ht="13.5" thickBot="1">
      <c r="A34000" s="47"/>
    </row>
    <row r="34001" spans="1:1">
      <c r="A34001" s="1"/>
    </row>
    <row r="34002" spans="1:1">
      <c r="A34002" s="24"/>
    </row>
    <row r="34003" spans="1:1">
      <c r="A34003" s="26"/>
    </row>
    <row r="34004" spans="1:1">
      <c r="A34004" s="26"/>
    </row>
    <row r="34005" spans="1:1">
      <c r="A34005" s="26"/>
    </row>
    <row r="34006" spans="1:1">
      <c r="A34006" s="26"/>
    </row>
    <row r="34007" spans="1:1">
      <c r="A34007" s="26"/>
    </row>
    <row r="34008" spans="1:1">
      <c r="A34008" s="26"/>
    </row>
    <row r="34009" spans="1:1">
      <c r="A34009" s="26"/>
    </row>
    <row r="34010" spans="1:1">
      <c r="A34010" s="26"/>
    </row>
    <row r="34011" spans="1:1">
      <c r="A34011" s="26"/>
    </row>
    <row r="34012" spans="1:1">
      <c r="A34012" s="26"/>
    </row>
    <row r="34013" spans="1:1">
      <c r="A34013" s="26"/>
    </row>
    <row r="34014" spans="1:1">
      <c r="A34014" s="26"/>
    </row>
    <row r="34015" spans="1:1">
      <c r="A34015" s="26"/>
    </row>
    <row r="34016" spans="1:1">
      <c r="A34016" s="26"/>
    </row>
    <row r="34017" spans="1:1">
      <c r="A34017" s="31"/>
    </row>
    <row r="34018" spans="1:1">
      <c r="A34018" s="24"/>
    </row>
    <row r="34019" spans="1:1">
      <c r="A34019" s="24"/>
    </row>
    <row r="34020" spans="1:1">
      <c r="A34020" s="26"/>
    </row>
    <row r="34021" spans="1:1">
      <c r="A34021" s="26"/>
    </row>
    <row r="34022" spans="1:1">
      <c r="A34022" s="26"/>
    </row>
    <row r="34023" spans="1:1">
      <c r="A34023" s="26"/>
    </row>
    <row r="34024" spans="1:1">
      <c r="A34024" s="26"/>
    </row>
    <row r="34025" spans="1:1">
      <c r="A34025" s="26"/>
    </row>
    <row r="34026" spans="1:1">
      <c r="A34026" s="26"/>
    </row>
    <row r="34027" spans="1:1">
      <c r="A34027" s="26"/>
    </row>
    <row r="34028" spans="1:1">
      <c r="A34028" s="26"/>
    </row>
    <row r="34029" spans="1:1">
      <c r="A34029" s="26"/>
    </row>
    <row r="34030" spans="1:1">
      <c r="A34030" s="26"/>
    </row>
    <row r="34031" spans="1:1">
      <c r="A34031" s="26"/>
    </row>
    <row r="34032" spans="1:1">
      <c r="A34032" s="26"/>
    </row>
    <row r="34033" spans="1:1" ht="13.5" thickBot="1">
      <c r="A34033" s="31"/>
    </row>
    <row r="34034" spans="1:1">
      <c r="A34034" s="44"/>
    </row>
    <row r="34035" spans="1:1" ht="13.5" thickBot="1">
      <c r="A34035" s="47"/>
    </row>
    <row r="34036" spans="1:1">
      <c r="A34036" s="48"/>
    </row>
    <row r="34037" spans="1:1">
      <c r="A34037" s="50"/>
    </row>
    <row r="34038" spans="1:1">
      <c r="A34038" s="50"/>
    </row>
    <row r="34039" spans="1:1">
      <c r="A34039" s="50"/>
    </row>
    <row r="34040" spans="1:1">
      <c r="A34040" s="50"/>
    </row>
    <row r="34041" spans="1:1">
      <c r="A34041" s="50"/>
    </row>
    <row r="34042" spans="1:1">
      <c r="A34042" s="50"/>
    </row>
    <row r="34043" spans="1:1">
      <c r="A34043" s="50"/>
    </row>
    <row r="34044" spans="1:1">
      <c r="A34044" s="50"/>
    </row>
    <row r="34045" spans="1:1">
      <c r="A34045" s="50"/>
    </row>
    <row r="34046" spans="1:1">
      <c r="A34046" s="50"/>
    </row>
    <row r="34047" spans="1:1">
      <c r="A34047" s="50"/>
    </row>
    <row r="34048" spans="1:1">
      <c r="A34048" s="50"/>
    </row>
    <row r="34049" spans="1:1">
      <c r="A34049" s="50"/>
    </row>
    <row r="34050" spans="1:1">
      <c r="A34050" s="50"/>
    </row>
    <row r="34051" spans="1:1">
      <c r="A34051" s="50"/>
    </row>
    <row r="34052" spans="1:1" ht="13.5" thickBot="1">
      <c r="A34052" s="47"/>
    </row>
    <row r="34053" spans="1:1">
      <c r="A34053" s="1"/>
    </row>
    <row r="34054" spans="1:1">
      <c r="A34054" s="24"/>
    </row>
    <row r="34055" spans="1:1">
      <c r="A34055" s="26"/>
    </row>
    <row r="34056" spans="1:1">
      <c r="A34056" s="26"/>
    </row>
    <row r="34057" spans="1:1">
      <c r="A34057" s="26"/>
    </row>
    <row r="34058" spans="1:1">
      <c r="A34058" s="26"/>
    </row>
    <row r="34059" spans="1:1">
      <c r="A34059" s="26"/>
    </row>
    <row r="34060" spans="1:1">
      <c r="A34060" s="26"/>
    </row>
    <row r="34061" spans="1:1">
      <c r="A34061" s="26"/>
    </row>
    <row r="34062" spans="1:1">
      <c r="A34062" s="26"/>
    </row>
    <row r="34063" spans="1:1">
      <c r="A34063" s="26"/>
    </row>
    <row r="34064" spans="1:1">
      <c r="A34064" s="26"/>
    </row>
    <row r="34065" spans="1:1">
      <c r="A34065" s="26"/>
    </row>
    <row r="34066" spans="1:1">
      <c r="A34066" s="26"/>
    </row>
    <row r="34067" spans="1:1">
      <c r="A34067" s="26"/>
    </row>
    <row r="34068" spans="1:1">
      <c r="A34068" s="26"/>
    </row>
    <row r="34069" spans="1:1">
      <c r="A34069" s="31"/>
    </row>
    <row r="34070" spans="1:1">
      <c r="A34070" s="24"/>
    </row>
    <row r="34071" spans="1:1">
      <c r="A34071" s="24"/>
    </row>
    <row r="34072" spans="1:1">
      <c r="A34072" s="26"/>
    </row>
    <row r="34073" spans="1:1">
      <c r="A34073" s="26"/>
    </row>
    <row r="34074" spans="1:1">
      <c r="A34074" s="26"/>
    </row>
    <row r="34075" spans="1:1">
      <c r="A34075" s="26"/>
    </row>
    <row r="34076" spans="1:1">
      <c r="A34076" s="26"/>
    </row>
    <row r="34077" spans="1:1">
      <c r="A34077" s="26"/>
    </row>
    <row r="34078" spans="1:1">
      <c r="A34078" s="26"/>
    </row>
    <row r="34079" spans="1:1">
      <c r="A34079" s="26"/>
    </row>
    <row r="34080" spans="1:1">
      <c r="A34080" s="26"/>
    </row>
    <row r="34081" spans="1:1">
      <c r="A34081" s="26"/>
    </row>
    <row r="34082" spans="1:1">
      <c r="A34082" s="26"/>
    </row>
    <row r="34083" spans="1:1">
      <c r="A34083" s="26"/>
    </row>
    <row r="34084" spans="1:1">
      <c r="A34084" s="26"/>
    </row>
    <row r="34085" spans="1:1" ht="13.5" thickBot="1">
      <c r="A34085" s="31"/>
    </row>
    <row r="34086" spans="1:1">
      <c r="A34086" s="44"/>
    </row>
    <row r="34087" spans="1:1" ht="13.5" thickBot="1">
      <c r="A34087" s="47"/>
    </row>
    <row r="34088" spans="1:1">
      <c r="A34088" s="48"/>
    </row>
    <row r="34089" spans="1:1">
      <c r="A34089" s="50"/>
    </row>
    <row r="34090" spans="1:1">
      <c r="A34090" s="50"/>
    </row>
    <row r="34091" spans="1:1">
      <c r="A34091" s="50"/>
    </row>
    <row r="34092" spans="1:1">
      <c r="A34092" s="50"/>
    </row>
    <row r="34093" spans="1:1">
      <c r="A34093" s="50"/>
    </row>
    <row r="34094" spans="1:1">
      <c r="A34094" s="50"/>
    </row>
    <row r="34095" spans="1:1">
      <c r="A34095" s="50"/>
    </row>
    <row r="34096" spans="1:1">
      <c r="A34096" s="50"/>
    </row>
    <row r="34097" spans="1:1">
      <c r="A34097" s="50"/>
    </row>
    <row r="34098" spans="1:1">
      <c r="A34098" s="50"/>
    </row>
    <row r="34099" spans="1:1">
      <c r="A34099" s="50"/>
    </row>
    <row r="34100" spans="1:1">
      <c r="A34100" s="50"/>
    </row>
    <row r="34101" spans="1:1">
      <c r="A34101" s="50"/>
    </row>
    <row r="34102" spans="1:1">
      <c r="A34102" s="50"/>
    </row>
    <row r="34103" spans="1:1">
      <c r="A34103" s="50"/>
    </row>
    <row r="34104" spans="1:1" ht="13.5" thickBot="1">
      <c r="A34104" s="47"/>
    </row>
    <row r="34105" spans="1:1">
      <c r="A34105" s="1"/>
    </row>
    <row r="34106" spans="1:1">
      <c r="A34106" s="24"/>
    </row>
    <row r="34107" spans="1:1">
      <c r="A34107" s="26"/>
    </row>
    <row r="34108" spans="1:1">
      <c r="A34108" s="26"/>
    </row>
    <row r="34109" spans="1:1">
      <c r="A34109" s="26"/>
    </row>
    <row r="34110" spans="1:1">
      <c r="A34110" s="26"/>
    </row>
    <row r="34111" spans="1:1">
      <c r="A34111" s="26"/>
    </row>
    <row r="34112" spans="1:1">
      <c r="A34112" s="26"/>
    </row>
    <row r="34113" spans="1:1">
      <c r="A34113" s="26"/>
    </row>
    <row r="34114" spans="1:1">
      <c r="A34114" s="26"/>
    </row>
    <row r="34115" spans="1:1">
      <c r="A34115" s="26"/>
    </row>
    <row r="34116" spans="1:1">
      <c r="A34116" s="26"/>
    </row>
    <row r="34117" spans="1:1">
      <c r="A34117" s="26"/>
    </row>
    <row r="34118" spans="1:1">
      <c r="A34118" s="26"/>
    </row>
    <row r="34119" spans="1:1">
      <c r="A34119" s="26"/>
    </row>
    <row r="34120" spans="1:1">
      <c r="A34120" s="26"/>
    </row>
    <row r="34121" spans="1:1">
      <c r="A34121" s="31"/>
    </row>
    <row r="34122" spans="1:1">
      <c r="A34122" s="24"/>
    </row>
    <row r="34123" spans="1:1">
      <c r="A34123" s="24"/>
    </row>
    <row r="34124" spans="1:1">
      <c r="A34124" s="26"/>
    </row>
    <row r="34125" spans="1:1">
      <c r="A34125" s="26"/>
    </row>
    <row r="34126" spans="1:1">
      <c r="A34126" s="26"/>
    </row>
    <row r="34127" spans="1:1">
      <c r="A34127" s="26"/>
    </row>
    <row r="34128" spans="1:1">
      <c r="A34128" s="26"/>
    </row>
    <row r="34129" spans="1:1">
      <c r="A34129" s="26"/>
    </row>
    <row r="34130" spans="1:1">
      <c r="A34130" s="26"/>
    </row>
    <row r="34131" spans="1:1">
      <c r="A34131" s="26"/>
    </row>
    <row r="34132" spans="1:1">
      <c r="A34132" s="26"/>
    </row>
    <row r="34133" spans="1:1">
      <c r="A34133" s="26"/>
    </row>
    <row r="34134" spans="1:1">
      <c r="A34134" s="26"/>
    </row>
    <row r="34135" spans="1:1">
      <c r="A34135" s="26"/>
    </row>
    <row r="34136" spans="1:1">
      <c r="A34136" s="26"/>
    </row>
    <row r="34137" spans="1:1" ht="13.5" thickBot="1">
      <c r="A34137" s="31"/>
    </row>
    <row r="34138" spans="1:1">
      <c r="A34138" s="44"/>
    </row>
    <row r="34139" spans="1:1" ht="13.5" thickBot="1">
      <c r="A34139" s="47"/>
    </row>
    <row r="34140" spans="1:1">
      <c r="A34140" s="48"/>
    </row>
    <row r="34141" spans="1:1">
      <c r="A34141" s="50"/>
    </row>
    <row r="34142" spans="1:1">
      <c r="A34142" s="50"/>
    </row>
    <row r="34143" spans="1:1">
      <c r="A34143" s="50"/>
    </row>
    <row r="34144" spans="1:1">
      <c r="A34144" s="50"/>
    </row>
    <row r="34145" spans="1:1">
      <c r="A34145" s="50"/>
    </row>
    <row r="34146" spans="1:1">
      <c r="A34146" s="50"/>
    </row>
    <row r="34147" spans="1:1">
      <c r="A34147" s="50"/>
    </row>
    <row r="34148" spans="1:1">
      <c r="A34148" s="50"/>
    </row>
    <row r="34149" spans="1:1">
      <c r="A34149" s="50"/>
    </row>
    <row r="34150" spans="1:1">
      <c r="A34150" s="50"/>
    </row>
    <row r="34151" spans="1:1">
      <c r="A34151" s="50"/>
    </row>
    <row r="34152" spans="1:1">
      <c r="A34152" s="50"/>
    </row>
    <row r="34153" spans="1:1">
      <c r="A34153" s="50"/>
    </row>
    <row r="34154" spans="1:1">
      <c r="A34154" s="50"/>
    </row>
    <row r="34155" spans="1:1">
      <c r="A34155" s="50"/>
    </row>
    <row r="34156" spans="1:1" ht="13.5" thickBot="1">
      <c r="A34156" s="47"/>
    </row>
    <row r="34157" spans="1:1">
      <c r="A34157" s="1"/>
    </row>
    <row r="34158" spans="1:1">
      <c r="A34158" s="24"/>
    </row>
    <row r="34159" spans="1:1">
      <c r="A34159" s="26"/>
    </row>
    <row r="34160" spans="1:1">
      <c r="A34160" s="26"/>
    </row>
    <row r="34161" spans="1:1">
      <c r="A34161" s="26"/>
    </row>
    <row r="34162" spans="1:1">
      <c r="A34162" s="26"/>
    </row>
    <row r="34163" spans="1:1">
      <c r="A34163" s="26"/>
    </row>
    <row r="34164" spans="1:1">
      <c r="A34164" s="26"/>
    </row>
    <row r="34165" spans="1:1">
      <c r="A34165" s="26"/>
    </row>
    <row r="34166" spans="1:1">
      <c r="A34166" s="26"/>
    </row>
    <row r="34167" spans="1:1">
      <c r="A34167" s="26"/>
    </row>
    <row r="34168" spans="1:1">
      <c r="A34168" s="26"/>
    </row>
    <row r="34169" spans="1:1">
      <c r="A34169" s="26"/>
    </row>
    <row r="34170" spans="1:1">
      <c r="A34170" s="26"/>
    </row>
    <row r="34171" spans="1:1">
      <c r="A34171" s="26"/>
    </row>
    <row r="34172" spans="1:1">
      <c r="A34172" s="26"/>
    </row>
    <row r="34173" spans="1:1">
      <c r="A34173" s="31"/>
    </row>
    <row r="34174" spans="1:1">
      <c r="A34174" s="24"/>
    </row>
    <row r="34175" spans="1:1">
      <c r="A34175" s="24"/>
    </row>
    <row r="34176" spans="1:1">
      <c r="A34176" s="26"/>
    </row>
    <row r="34177" spans="1:1">
      <c r="A34177" s="26"/>
    </row>
    <row r="34178" spans="1:1">
      <c r="A34178" s="26"/>
    </row>
    <row r="34179" spans="1:1">
      <c r="A34179" s="26"/>
    </row>
    <row r="34180" spans="1:1">
      <c r="A34180" s="26"/>
    </row>
    <row r="34181" spans="1:1">
      <c r="A34181" s="26"/>
    </row>
    <row r="34182" spans="1:1">
      <c r="A34182" s="26"/>
    </row>
    <row r="34183" spans="1:1">
      <c r="A34183" s="26"/>
    </row>
    <row r="34184" spans="1:1">
      <c r="A34184" s="26"/>
    </row>
    <row r="34185" spans="1:1">
      <c r="A34185" s="26"/>
    </row>
    <row r="34186" spans="1:1">
      <c r="A34186" s="26"/>
    </row>
    <row r="34187" spans="1:1">
      <c r="A34187" s="26"/>
    </row>
    <row r="34188" spans="1:1">
      <c r="A34188" s="26"/>
    </row>
    <row r="34189" spans="1:1" ht="13.5" thickBot="1">
      <c r="A34189" s="31"/>
    </row>
    <row r="34190" spans="1:1">
      <c r="A34190" s="44"/>
    </row>
    <row r="34191" spans="1:1" ht="13.5" thickBot="1">
      <c r="A34191" s="47"/>
    </row>
    <row r="34192" spans="1:1">
      <c r="A34192" s="48"/>
    </row>
    <row r="34193" spans="1:1">
      <c r="A34193" s="50"/>
    </row>
    <row r="34194" spans="1:1">
      <c r="A34194" s="50"/>
    </row>
    <row r="34195" spans="1:1">
      <c r="A34195" s="50"/>
    </row>
    <row r="34196" spans="1:1">
      <c r="A34196" s="50"/>
    </row>
    <row r="34197" spans="1:1">
      <c r="A34197" s="50"/>
    </row>
    <row r="34198" spans="1:1">
      <c r="A34198" s="50"/>
    </row>
    <row r="34199" spans="1:1">
      <c r="A34199" s="50"/>
    </row>
    <row r="34200" spans="1:1">
      <c r="A34200" s="50"/>
    </row>
    <row r="34201" spans="1:1">
      <c r="A34201" s="50"/>
    </row>
    <row r="34202" spans="1:1">
      <c r="A34202" s="50"/>
    </row>
    <row r="34203" spans="1:1">
      <c r="A34203" s="50"/>
    </row>
    <row r="34204" spans="1:1">
      <c r="A34204" s="50"/>
    </row>
    <row r="34205" spans="1:1">
      <c r="A34205" s="50"/>
    </row>
    <row r="34206" spans="1:1">
      <c r="A34206" s="50"/>
    </row>
    <row r="34207" spans="1:1">
      <c r="A34207" s="50"/>
    </row>
    <row r="34208" spans="1:1" ht="13.5" thickBot="1">
      <c r="A34208" s="47"/>
    </row>
    <row r="34209" spans="1:1">
      <c r="A34209" s="1"/>
    </row>
    <row r="34210" spans="1:1">
      <c r="A34210" s="24"/>
    </row>
    <row r="34211" spans="1:1">
      <c r="A34211" s="26"/>
    </row>
    <row r="34212" spans="1:1">
      <c r="A34212" s="26"/>
    </row>
    <row r="34213" spans="1:1">
      <c r="A34213" s="26"/>
    </row>
    <row r="34214" spans="1:1">
      <c r="A34214" s="26"/>
    </row>
    <row r="34215" spans="1:1">
      <c r="A34215" s="26"/>
    </row>
    <row r="34216" spans="1:1">
      <c r="A34216" s="26"/>
    </row>
    <row r="34217" spans="1:1">
      <c r="A34217" s="26"/>
    </row>
    <row r="34218" spans="1:1">
      <c r="A34218" s="26"/>
    </row>
    <row r="34219" spans="1:1">
      <c r="A34219" s="26"/>
    </row>
    <row r="34220" spans="1:1">
      <c r="A34220" s="26"/>
    </row>
    <row r="34221" spans="1:1">
      <c r="A34221" s="26"/>
    </row>
    <row r="34222" spans="1:1">
      <c r="A34222" s="26"/>
    </row>
    <row r="34223" spans="1:1">
      <c r="A34223" s="26"/>
    </row>
    <row r="34224" spans="1:1">
      <c r="A34224" s="26"/>
    </row>
    <row r="34225" spans="1:1">
      <c r="A34225" s="31"/>
    </row>
    <row r="34226" spans="1:1">
      <c r="A34226" s="24"/>
    </row>
    <row r="34227" spans="1:1">
      <c r="A34227" s="24"/>
    </row>
    <row r="34228" spans="1:1">
      <c r="A34228" s="26"/>
    </row>
    <row r="34229" spans="1:1">
      <c r="A34229" s="26"/>
    </row>
    <row r="34230" spans="1:1">
      <c r="A34230" s="26"/>
    </row>
    <row r="34231" spans="1:1">
      <c r="A34231" s="26"/>
    </row>
    <row r="34232" spans="1:1">
      <c r="A34232" s="26"/>
    </row>
    <row r="34233" spans="1:1">
      <c r="A34233" s="26"/>
    </row>
    <row r="34234" spans="1:1">
      <c r="A34234" s="26"/>
    </row>
    <row r="34235" spans="1:1">
      <c r="A34235" s="26"/>
    </row>
    <row r="34236" spans="1:1">
      <c r="A34236" s="26"/>
    </row>
    <row r="34237" spans="1:1">
      <c r="A34237" s="26"/>
    </row>
    <row r="34238" spans="1:1">
      <c r="A34238" s="26"/>
    </row>
    <row r="34239" spans="1:1">
      <c r="A34239" s="26"/>
    </row>
    <row r="34240" spans="1:1">
      <c r="A34240" s="26"/>
    </row>
    <row r="34241" spans="1:1" ht="13.5" thickBot="1">
      <c r="A34241" s="31"/>
    </row>
    <row r="34242" spans="1:1">
      <c r="A34242" s="44"/>
    </row>
    <row r="34243" spans="1:1" ht="13.5" thickBot="1">
      <c r="A34243" s="47"/>
    </row>
    <row r="34244" spans="1:1">
      <c r="A34244" s="48"/>
    </row>
    <row r="34245" spans="1:1">
      <c r="A34245" s="50"/>
    </row>
    <row r="34246" spans="1:1">
      <c r="A34246" s="50"/>
    </row>
    <row r="34247" spans="1:1">
      <c r="A34247" s="50"/>
    </row>
    <row r="34248" spans="1:1">
      <c r="A34248" s="50"/>
    </row>
    <row r="34249" spans="1:1">
      <c r="A34249" s="50"/>
    </row>
    <row r="34250" spans="1:1">
      <c r="A34250" s="50"/>
    </row>
    <row r="34251" spans="1:1">
      <c r="A34251" s="50"/>
    </row>
    <row r="34252" spans="1:1">
      <c r="A34252" s="50"/>
    </row>
    <row r="34253" spans="1:1">
      <c r="A34253" s="50"/>
    </row>
    <row r="34254" spans="1:1">
      <c r="A34254" s="50"/>
    </row>
    <row r="34255" spans="1:1">
      <c r="A34255" s="50"/>
    </row>
    <row r="34256" spans="1:1">
      <c r="A34256" s="50"/>
    </row>
    <row r="34257" spans="1:1">
      <c r="A34257" s="50"/>
    </row>
    <row r="34258" spans="1:1">
      <c r="A34258" s="50"/>
    </row>
    <row r="34259" spans="1:1">
      <c r="A34259" s="50"/>
    </row>
    <row r="34260" spans="1:1" ht="13.5" thickBot="1">
      <c r="A34260" s="47"/>
    </row>
    <row r="34261" spans="1:1">
      <c r="A34261" s="1"/>
    </row>
    <row r="34262" spans="1:1">
      <c r="A34262" s="24"/>
    </row>
    <row r="34263" spans="1:1">
      <c r="A34263" s="26"/>
    </row>
    <row r="34264" spans="1:1">
      <c r="A34264" s="26"/>
    </row>
    <row r="34265" spans="1:1">
      <c r="A34265" s="26"/>
    </row>
    <row r="34266" spans="1:1">
      <c r="A34266" s="26"/>
    </row>
    <row r="34267" spans="1:1">
      <c r="A34267" s="26"/>
    </row>
    <row r="34268" spans="1:1">
      <c r="A34268" s="26"/>
    </row>
    <row r="34269" spans="1:1">
      <c r="A34269" s="26"/>
    </row>
    <row r="34270" spans="1:1">
      <c r="A34270" s="26"/>
    </row>
    <row r="34271" spans="1:1">
      <c r="A34271" s="26"/>
    </row>
    <row r="34272" spans="1:1">
      <c r="A34272" s="26"/>
    </row>
    <row r="34273" spans="1:1">
      <c r="A34273" s="26"/>
    </row>
    <row r="34274" spans="1:1">
      <c r="A34274" s="26"/>
    </row>
    <row r="34275" spans="1:1">
      <c r="A34275" s="26"/>
    </row>
    <row r="34276" spans="1:1">
      <c r="A34276" s="26"/>
    </row>
    <row r="34277" spans="1:1">
      <c r="A34277" s="31"/>
    </row>
    <row r="34278" spans="1:1">
      <c r="A34278" s="24"/>
    </row>
    <row r="34279" spans="1:1">
      <c r="A34279" s="24"/>
    </row>
    <row r="34280" spans="1:1">
      <c r="A34280" s="26"/>
    </row>
    <row r="34281" spans="1:1">
      <c r="A34281" s="26"/>
    </row>
    <row r="34282" spans="1:1">
      <c r="A34282" s="26"/>
    </row>
    <row r="34283" spans="1:1">
      <c r="A34283" s="26"/>
    </row>
    <row r="34284" spans="1:1">
      <c r="A34284" s="26"/>
    </row>
    <row r="34285" spans="1:1">
      <c r="A34285" s="26"/>
    </row>
    <row r="34286" spans="1:1">
      <c r="A34286" s="26"/>
    </row>
    <row r="34287" spans="1:1">
      <c r="A34287" s="26"/>
    </row>
    <row r="34288" spans="1:1">
      <c r="A34288" s="26"/>
    </row>
    <row r="34289" spans="1:1">
      <c r="A34289" s="26"/>
    </row>
    <row r="34290" spans="1:1">
      <c r="A34290" s="26"/>
    </row>
    <row r="34291" spans="1:1">
      <c r="A34291" s="26"/>
    </row>
    <row r="34292" spans="1:1">
      <c r="A34292" s="26"/>
    </row>
    <row r="34293" spans="1:1" ht="13.5" thickBot="1">
      <c r="A34293" s="31"/>
    </row>
    <row r="34294" spans="1:1">
      <c r="A34294" s="44"/>
    </row>
    <row r="34295" spans="1:1" ht="13.5" thickBot="1">
      <c r="A34295" s="47"/>
    </row>
    <row r="34296" spans="1:1">
      <c r="A34296" s="48"/>
    </row>
    <row r="34297" spans="1:1">
      <c r="A34297" s="50"/>
    </row>
    <row r="34298" spans="1:1">
      <c r="A34298" s="50"/>
    </row>
    <row r="34299" spans="1:1">
      <c r="A34299" s="50"/>
    </row>
    <row r="34300" spans="1:1">
      <c r="A34300" s="50"/>
    </row>
    <row r="34301" spans="1:1">
      <c r="A34301" s="50"/>
    </row>
    <row r="34302" spans="1:1">
      <c r="A34302" s="50"/>
    </row>
    <row r="34303" spans="1:1">
      <c r="A34303" s="50"/>
    </row>
    <row r="34304" spans="1:1">
      <c r="A34304" s="50"/>
    </row>
    <row r="34305" spans="1:1">
      <c r="A34305" s="50"/>
    </row>
    <row r="34306" spans="1:1">
      <c r="A34306" s="50"/>
    </row>
    <row r="34307" spans="1:1">
      <c r="A34307" s="50"/>
    </row>
    <row r="34308" spans="1:1">
      <c r="A34308" s="50"/>
    </row>
    <row r="34309" spans="1:1">
      <c r="A34309" s="50"/>
    </row>
    <row r="34310" spans="1:1">
      <c r="A34310" s="50"/>
    </row>
    <row r="34311" spans="1:1">
      <c r="A34311" s="50"/>
    </row>
    <row r="34312" spans="1:1" ht="13.5" thickBot="1">
      <c r="A34312" s="47"/>
    </row>
    <row r="34313" spans="1:1">
      <c r="A34313" s="1"/>
    </row>
    <row r="34314" spans="1:1">
      <c r="A34314" s="24"/>
    </row>
    <row r="34315" spans="1:1">
      <c r="A34315" s="26"/>
    </row>
    <row r="34316" spans="1:1">
      <c r="A34316" s="26"/>
    </row>
    <row r="34317" spans="1:1">
      <c r="A34317" s="26"/>
    </row>
    <row r="34318" spans="1:1">
      <c r="A34318" s="26"/>
    </row>
    <row r="34319" spans="1:1">
      <c r="A34319" s="26"/>
    </row>
    <row r="34320" spans="1:1">
      <c r="A34320" s="26"/>
    </row>
    <row r="34321" spans="1:1">
      <c r="A34321" s="26"/>
    </row>
    <row r="34322" spans="1:1">
      <c r="A34322" s="26"/>
    </row>
    <row r="34323" spans="1:1">
      <c r="A34323" s="26"/>
    </row>
    <row r="34324" spans="1:1">
      <c r="A34324" s="26"/>
    </row>
    <row r="34325" spans="1:1">
      <c r="A34325" s="26"/>
    </row>
    <row r="34326" spans="1:1">
      <c r="A34326" s="26"/>
    </row>
    <row r="34327" spans="1:1">
      <c r="A34327" s="26"/>
    </row>
    <row r="34328" spans="1:1">
      <c r="A34328" s="26"/>
    </row>
    <row r="34329" spans="1:1">
      <c r="A34329" s="31"/>
    </row>
    <row r="34330" spans="1:1">
      <c r="A34330" s="24"/>
    </row>
    <row r="34331" spans="1:1">
      <c r="A34331" s="24"/>
    </row>
    <row r="34332" spans="1:1">
      <c r="A34332" s="26"/>
    </row>
    <row r="34333" spans="1:1">
      <c r="A34333" s="26"/>
    </row>
    <row r="34334" spans="1:1">
      <c r="A34334" s="26"/>
    </row>
    <row r="34335" spans="1:1">
      <c r="A34335" s="26"/>
    </row>
    <row r="34336" spans="1:1">
      <c r="A34336" s="26"/>
    </row>
    <row r="34337" spans="1:1">
      <c r="A34337" s="26"/>
    </row>
    <row r="34338" spans="1:1">
      <c r="A34338" s="26"/>
    </row>
    <row r="34339" spans="1:1">
      <c r="A34339" s="26"/>
    </row>
    <row r="34340" spans="1:1">
      <c r="A34340" s="26"/>
    </row>
    <row r="34341" spans="1:1">
      <c r="A34341" s="26"/>
    </row>
    <row r="34342" spans="1:1">
      <c r="A34342" s="26"/>
    </row>
    <row r="34343" spans="1:1">
      <c r="A34343" s="26"/>
    </row>
    <row r="34344" spans="1:1">
      <c r="A34344" s="26"/>
    </row>
    <row r="34345" spans="1:1" ht="13.5" thickBot="1">
      <c r="A34345" s="31"/>
    </row>
    <row r="34346" spans="1:1">
      <c r="A34346" s="44"/>
    </row>
    <row r="34347" spans="1:1" ht="13.5" thickBot="1">
      <c r="A34347" s="47"/>
    </row>
    <row r="34348" spans="1:1">
      <c r="A34348" s="48"/>
    </row>
    <row r="34349" spans="1:1">
      <c r="A34349" s="50"/>
    </row>
    <row r="34350" spans="1:1">
      <c r="A34350" s="50"/>
    </row>
    <row r="34351" spans="1:1">
      <c r="A34351" s="50"/>
    </row>
    <row r="34352" spans="1:1">
      <c r="A34352" s="50"/>
    </row>
    <row r="34353" spans="1:1">
      <c r="A34353" s="50"/>
    </row>
    <row r="34354" spans="1:1">
      <c r="A34354" s="50"/>
    </row>
    <row r="34355" spans="1:1">
      <c r="A34355" s="50"/>
    </row>
    <row r="34356" spans="1:1">
      <c r="A34356" s="50"/>
    </row>
    <row r="34357" spans="1:1">
      <c r="A34357" s="50"/>
    </row>
    <row r="34358" spans="1:1">
      <c r="A34358" s="50"/>
    </row>
    <row r="34359" spans="1:1">
      <c r="A34359" s="50"/>
    </row>
    <row r="34360" spans="1:1">
      <c r="A34360" s="50"/>
    </row>
    <row r="34361" spans="1:1">
      <c r="A34361" s="50"/>
    </row>
    <row r="34362" spans="1:1">
      <c r="A34362" s="50"/>
    </row>
    <row r="34363" spans="1:1">
      <c r="A34363" s="50"/>
    </row>
    <row r="34364" spans="1:1" ht="13.5" thickBot="1">
      <c r="A34364" s="47"/>
    </row>
    <row r="34365" spans="1:1">
      <c r="A34365" s="1"/>
    </row>
    <row r="34366" spans="1:1">
      <c r="A34366" s="24"/>
    </row>
    <row r="34367" spans="1:1">
      <c r="A34367" s="26"/>
    </row>
    <row r="34368" spans="1:1">
      <c r="A34368" s="26"/>
    </row>
    <row r="34369" spans="1:1">
      <c r="A34369" s="26"/>
    </row>
    <row r="34370" spans="1:1">
      <c r="A34370" s="26"/>
    </row>
    <row r="34371" spans="1:1">
      <c r="A34371" s="26"/>
    </row>
    <row r="34372" spans="1:1">
      <c r="A34372" s="26"/>
    </row>
    <row r="34373" spans="1:1">
      <c r="A34373" s="26"/>
    </row>
    <row r="34374" spans="1:1">
      <c r="A34374" s="26"/>
    </row>
    <row r="34375" spans="1:1">
      <c r="A34375" s="26"/>
    </row>
    <row r="34376" spans="1:1">
      <c r="A34376" s="26"/>
    </row>
    <row r="34377" spans="1:1">
      <c r="A34377" s="26"/>
    </row>
    <row r="34378" spans="1:1">
      <c r="A34378" s="26"/>
    </row>
    <row r="34379" spans="1:1">
      <c r="A34379" s="26"/>
    </row>
    <row r="34380" spans="1:1">
      <c r="A34380" s="26"/>
    </row>
    <row r="34381" spans="1:1">
      <c r="A34381" s="31"/>
    </row>
    <row r="34382" spans="1:1">
      <c r="A34382" s="24"/>
    </row>
    <row r="34383" spans="1:1">
      <c r="A34383" s="24"/>
    </row>
    <row r="34384" spans="1:1">
      <c r="A34384" s="26"/>
    </row>
    <row r="34385" spans="1:1">
      <c r="A34385" s="26"/>
    </row>
    <row r="34386" spans="1:1">
      <c r="A34386" s="26"/>
    </row>
    <row r="34387" spans="1:1">
      <c r="A34387" s="26"/>
    </row>
    <row r="34388" spans="1:1">
      <c r="A34388" s="26"/>
    </row>
    <row r="34389" spans="1:1">
      <c r="A34389" s="26"/>
    </row>
    <row r="34390" spans="1:1">
      <c r="A34390" s="26"/>
    </row>
    <row r="34391" spans="1:1">
      <c r="A34391" s="26"/>
    </row>
    <row r="34392" spans="1:1">
      <c r="A34392" s="26"/>
    </row>
    <row r="34393" spans="1:1">
      <c r="A34393" s="26"/>
    </row>
    <row r="34394" spans="1:1">
      <c r="A34394" s="26"/>
    </row>
    <row r="34395" spans="1:1">
      <c r="A34395" s="26"/>
    </row>
    <row r="34396" spans="1:1">
      <c r="A34396" s="26"/>
    </row>
    <row r="34397" spans="1:1" ht="13.5" thickBot="1">
      <c r="A34397" s="31"/>
    </row>
    <row r="34398" spans="1:1">
      <c r="A34398" s="44"/>
    </row>
    <row r="34399" spans="1:1" ht="13.5" thickBot="1">
      <c r="A34399" s="47"/>
    </row>
    <row r="34400" spans="1:1">
      <c r="A34400" s="48"/>
    </row>
    <row r="34401" spans="1:1">
      <c r="A34401" s="50"/>
    </row>
    <row r="34402" spans="1:1">
      <c r="A34402" s="50"/>
    </row>
    <row r="34403" spans="1:1">
      <c r="A34403" s="50"/>
    </row>
    <row r="34404" spans="1:1">
      <c r="A34404" s="50"/>
    </row>
    <row r="34405" spans="1:1">
      <c r="A34405" s="50"/>
    </row>
    <row r="34406" spans="1:1">
      <c r="A34406" s="50"/>
    </row>
    <row r="34407" spans="1:1">
      <c r="A34407" s="50"/>
    </row>
    <row r="34408" spans="1:1">
      <c r="A34408" s="50"/>
    </row>
    <row r="34409" spans="1:1">
      <c r="A34409" s="50"/>
    </row>
    <row r="34410" spans="1:1">
      <c r="A34410" s="50"/>
    </row>
    <row r="34411" spans="1:1">
      <c r="A34411" s="50"/>
    </row>
    <row r="34412" spans="1:1">
      <c r="A34412" s="50"/>
    </row>
    <row r="34413" spans="1:1">
      <c r="A34413" s="50"/>
    </row>
    <row r="34414" spans="1:1">
      <c r="A34414" s="50"/>
    </row>
    <row r="34415" spans="1:1">
      <c r="A34415" s="50"/>
    </row>
    <row r="34416" spans="1:1" ht="13.5" thickBot="1">
      <c r="A34416" s="47"/>
    </row>
    <row r="34417" spans="1:1">
      <c r="A34417" s="1"/>
    </row>
    <row r="34418" spans="1:1">
      <c r="A34418" s="24"/>
    </row>
    <row r="34419" spans="1:1">
      <c r="A34419" s="26"/>
    </row>
    <row r="34420" spans="1:1">
      <c r="A34420" s="26"/>
    </row>
    <row r="34421" spans="1:1">
      <c r="A34421" s="26"/>
    </row>
    <row r="34422" spans="1:1">
      <c r="A34422" s="26"/>
    </row>
    <row r="34423" spans="1:1">
      <c r="A34423" s="26"/>
    </row>
    <row r="34424" spans="1:1">
      <c r="A34424" s="26"/>
    </row>
    <row r="34425" spans="1:1">
      <c r="A34425" s="26"/>
    </row>
    <row r="34426" spans="1:1">
      <c r="A34426" s="26"/>
    </row>
    <row r="34427" spans="1:1">
      <c r="A34427" s="26"/>
    </row>
    <row r="34428" spans="1:1">
      <c r="A34428" s="26"/>
    </row>
    <row r="34429" spans="1:1">
      <c r="A34429" s="26"/>
    </row>
    <row r="34430" spans="1:1">
      <c r="A34430" s="26"/>
    </row>
    <row r="34431" spans="1:1">
      <c r="A34431" s="26"/>
    </row>
    <row r="34432" spans="1:1">
      <c r="A34432" s="26"/>
    </row>
    <row r="34433" spans="1:1">
      <c r="A34433" s="31"/>
    </row>
    <row r="34434" spans="1:1">
      <c r="A34434" s="24"/>
    </row>
    <row r="34435" spans="1:1">
      <c r="A34435" s="24"/>
    </row>
    <row r="34436" spans="1:1">
      <c r="A34436" s="26"/>
    </row>
    <row r="34437" spans="1:1">
      <c r="A34437" s="26"/>
    </row>
    <row r="34438" spans="1:1">
      <c r="A34438" s="26"/>
    </row>
    <row r="34439" spans="1:1">
      <c r="A34439" s="26"/>
    </row>
    <row r="34440" spans="1:1">
      <c r="A34440" s="26"/>
    </row>
    <row r="34441" spans="1:1">
      <c r="A34441" s="26"/>
    </row>
    <row r="34442" spans="1:1">
      <c r="A34442" s="26"/>
    </row>
    <row r="34443" spans="1:1">
      <c r="A34443" s="26"/>
    </row>
    <row r="34444" spans="1:1">
      <c r="A34444" s="26"/>
    </row>
    <row r="34445" spans="1:1">
      <c r="A34445" s="26"/>
    </row>
    <row r="34446" spans="1:1">
      <c r="A34446" s="26"/>
    </row>
    <row r="34447" spans="1:1">
      <c r="A34447" s="26"/>
    </row>
    <row r="34448" spans="1:1">
      <c r="A34448" s="26"/>
    </row>
    <row r="34449" spans="1:1" ht="13.5" thickBot="1">
      <c r="A34449" s="31"/>
    </row>
    <row r="34450" spans="1:1">
      <c r="A34450" s="44"/>
    </row>
    <row r="34451" spans="1:1" ht="13.5" thickBot="1">
      <c r="A34451" s="47"/>
    </row>
    <row r="34452" spans="1:1">
      <c r="A34452" s="48"/>
    </row>
    <row r="34453" spans="1:1">
      <c r="A34453" s="50"/>
    </row>
    <row r="34454" spans="1:1">
      <c r="A34454" s="50"/>
    </row>
    <row r="34455" spans="1:1">
      <c r="A34455" s="50"/>
    </row>
    <row r="34456" spans="1:1">
      <c r="A34456" s="50"/>
    </row>
    <row r="34457" spans="1:1">
      <c r="A34457" s="50"/>
    </row>
    <row r="34458" spans="1:1">
      <c r="A34458" s="50"/>
    </row>
    <row r="34459" spans="1:1">
      <c r="A34459" s="50"/>
    </row>
    <row r="34460" spans="1:1">
      <c r="A34460" s="50"/>
    </row>
    <row r="34461" spans="1:1">
      <c r="A34461" s="50"/>
    </row>
    <row r="34462" spans="1:1">
      <c r="A34462" s="50"/>
    </row>
    <row r="34463" spans="1:1">
      <c r="A34463" s="50"/>
    </row>
    <row r="34464" spans="1:1">
      <c r="A34464" s="50"/>
    </row>
    <row r="34465" spans="1:1">
      <c r="A34465" s="50"/>
    </row>
    <row r="34466" spans="1:1">
      <c r="A34466" s="50"/>
    </row>
    <row r="34467" spans="1:1">
      <c r="A34467" s="50"/>
    </row>
    <row r="34468" spans="1:1" ht="13.5" thickBot="1">
      <c r="A34468" s="47"/>
    </row>
    <row r="34469" spans="1:1">
      <c r="A34469" s="1"/>
    </row>
    <row r="34470" spans="1:1">
      <c r="A34470" s="24"/>
    </row>
    <row r="34471" spans="1:1">
      <c r="A34471" s="26"/>
    </row>
    <row r="34472" spans="1:1">
      <c r="A34472" s="26"/>
    </row>
    <row r="34473" spans="1:1">
      <c r="A34473" s="26"/>
    </row>
    <row r="34474" spans="1:1">
      <c r="A34474" s="26"/>
    </row>
    <row r="34475" spans="1:1">
      <c r="A34475" s="26"/>
    </row>
    <row r="34476" spans="1:1">
      <c r="A34476" s="26"/>
    </row>
    <row r="34477" spans="1:1">
      <c r="A34477" s="26"/>
    </row>
    <row r="34478" spans="1:1">
      <c r="A34478" s="26"/>
    </row>
    <row r="34479" spans="1:1">
      <c r="A34479" s="26"/>
    </row>
    <row r="34480" spans="1:1">
      <c r="A34480" s="26"/>
    </row>
    <row r="34481" spans="1:1">
      <c r="A34481" s="26"/>
    </row>
    <row r="34482" spans="1:1">
      <c r="A34482" s="26"/>
    </row>
    <row r="34483" spans="1:1">
      <c r="A34483" s="26"/>
    </row>
    <row r="34484" spans="1:1">
      <c r="A34484" s="26"/>
    </row>
    <row r="34485" spans="1:1">
      <c r="A34485" s="31"/>
    </row>
    <row r="34486" spans="1:1">
      <c r="A34486" s="24"/>
    </row>
    <row r="34487" spans="1:1">
      <c r="A34487" s="24"/>
    </row>
    <row r="34488" spans="1:1">
      <c r="A34488" s="26"/>
    </row>
    <row r="34489" spans="1:1">
      <c r="A34489" s="26"/>
    </row>
    <row r="34490" spans="1:1">
      <c r="A34490" s="26"/>
    </row>
    <row r="34491" spans="1:1">
      <c r="A34491" s="26"/>
    </row>
    <row r="34492" spans="1:1">
      <c r="A34492" s="26"/>
    </row>
    <row r="34493" spans="1:1">
      <c r="A34493" s="26"/>
    </row>
    <row r="34494" spans="1:1">
      <c r="A34494" s="26"/>
    </row>
    <row r="34495" spans="1:1">
      <c r="A34495" s="26"/>
    </row>
    <row r="34496" spans="1:1">
      <c r="A34496" s="26"/>
    </row>
    <row r="34497" spans="1:1">
      <c r="A34497" s="26"/>
    </row>
    <row r="34498" spans="1:1">
      <c r="A34498" s="26"/>
    </row>
    <row r="34499" spans="1:1">
      <c r="A34499" s="26"/>
    </row>
    <row r="34500" spans="1:1">
      <c r="A34500" s="26"/>
    </row>
    <row r="34501" spans="1:1" ht="13.5" thickBot="1">
      <c r="A34501" s="31"/>
    </row>
    <row r="34502" spans="1:1">
      <c r="A34502" s="44"/>
    </row>
    <row r="34503" spans="1:1" ht="13.5" thickBot="1">
      <c r="A34503" s="47"/>
    </row>
    <row r="34504" spans="1:1">
      <c r="A34504" s="48"/>
    </row>
    <row r="34505" spans="1:1">
      <c r="A34505" s="50"/>
    </row>
    <row r="34506" spans="1:1">
      <c r="A34506" s="50"/>
    </row>
    <row r="34507" spans="1:1">
      <c r="A34507" s="50"/>
    </row>
    <row r="34508" spans="1:1">
      <c r="A34508" s="50"/>
    </row>
    <row r="34509" spans="1:1">
      <c r="A34509" s="50"/>
    </row>
    <row r="34510" spans="1:1">
      <c r="A34510" s="50"/>
    </row>
    <row r="34511" spans="1:1">
      <c r="A34511" s="50"/>
    </row>
    <row r="34512" spans="1:1">
      <c r="A34512" s="50"/>
    </row>
    <row r="34513" spans="1:1">
      <c r="A34513" s="50"/>
    </row>
    <row r="34514" spans="1:1">
      <c r="A34514" s="50"/>
    </row>
    <row r="34515" spans="1:1">
      <c r="A34515" s="50"/>
    </row>
    <row r="34516" spans="1:1">
      <c r="A34516" s="50"/>
    </row>
    <row r="34517" spans="1:1">
      <c r="A34517" s="50"/>
    </row>
    <row r="34518" spans="1:1">
      <c r="A34518" s="50"/>
    </row>
    <row r="34519" spans="1:1">
      <c r="A34519" s="50"/>
    </row>
    <row r="34520" spans="1:1" ht="13.5" thickBot="1">
      <c r="A34520" s="47"/>
    </row>
    <row r="34521" spans="1:1">
      <c r="A34521" s="1"/>
    </row>
    <row r="34522" spans="1:1">
      <c r="A34522" s="24"/>
    </row>
    <row r="34523" spans="1:1">
      <c r="A34523" s="26"/>
    </row>
    <row r="34524" spans="1:1">
      <c r="A34524" s="26"/>
    </row>
    <row r="34525" spans="1:1">
      <c r="A34525" s="26"/>
    </row>
    <row r="34526" spans="1:1">
      <c r="A34526" s="26"/>
    </row>
    <row r="34527" spans="1:1">
      <c r="A34527" s="26"/>
    </row>
    <row r="34528" spans="1:1">
      <c r="A34528" s="26"/>
    </row>
    <row r="34529" spans="1:1">
      <c r="A34529" s="26"/>
    </row>
    <row r="34530" spans="1:1">
      <c r="A34530" s="26"/>
    </row>
    <row r="34531" spans="1:1">
      <c r="A34531" s="26"/>
    </row>
    <row r="34532" spans="1:1">
      <c r="A34532" s="26"/>
    </row>
    <row r="34533" spans="1:1">
      <c r="A34533" s="26"/>
    </row>
    <row r="34534" spans="1:1">
      <c r="A34534" s="26"/>
    </row>
    <row r="34535" spans="1:1">
      <c r="A34535" s="26"/>
    </row>
    <row r="34536" spans="1:1">
      <c r="A34536" s="26"/>
    </row>
    <row r="34537" spans="1:1">
      <c r="A34537" s="31"/>
    </row>
    <row r="34538" spans="1:1">
      <c r="A34538" s="24"/>
    </row>
    <row r="34539" spans="1:1">
      <c r="A34539" s="24"/>
    </row>
    <row r="34540" spans="1:1">
      <c r="A34540" s="26"/>
    </row>
    <row r="34541" spans="1:1">
      <c r="A34541" s="26"/>
    </row>
    <row r="34542" spans="1:1">
      <c r="A34542" s="26"/>
    </row>
    <row r="34543" spans="1:1">
      <c r="A34543" s="26"/>
    </row>
    <row r="34544" spans="1:1">
      <c r="A34544" s="26"/>
    </row>
    <row r="34545" spans="1:1">
      <c r="A34545" s="26"/>
    </row>
    <row r="34546" spans="1:1">
      <c r="A34546" s="26"/>
    </row>
    <row r="34547" spans="1:1">
      <c r="A34547" s="26"/>
    </row>
    <row r="34548" spans="1:1">
      <c r="A34548" s="26"/>
    </row>
    <row r="34549" spans="1:1">
      <c r="A34549" s="26"/>
    </row>
    <row r="34550" spans="1:1">
      <c r="A34550" s="26"/>
    </row>
    <row r="34551" spans="1:1">
      <c r="A34551" s="26"/>
    </row>
    <row r="34552" spans="1:1">
      <c r="A34552" s="26"/>
    </row>
    <row r="34553" spans="1:1" ht="13.5" thickBot="1">
      <c r="A34553" s="31"/>
    </row>
    <row r="34554" spans="1:1">
      <c r="A34554" s="44"/>
    </row>
    <row r="34555" spans="1:1" ht="13.5" thickBot="1">
      <c r="A34555" s="47"/>
    </row>
    <row r="34556" spans="1:1">
      <c r="A34556" s="48"/>
    </row>
    <row r="34557" spans="1:1">
      <c r="A34557" s="50"/>
    </row>
    <row r="34558" spans="1:1">
      <c r="A34558" s="50"/>
    </row>
    <row r="34559" spans="1:1">
      <c r="A34559" s="50"/>
    </row>
    <row r="34560" spans="1:1">
      <c r="A34560" s="50"/>
    </row>
    <row r="34561" spans="1:1">
      <c r="A34561" s="50"/>
    </row>
    <row r="34562" spans="1:1">
      <c r="A34562" s="50"/>
    </row>
    <row r="34563" spans="1:1">
      <c r="A34563" s="50"/>
    </row>
    <row r="34564" spans="1:1">
      <c r="A34564" s="50"/>
    </row>
    <row r="34565" spans="1:1">
      <c r="A34565" s="50"/>
    </row>
    <row r="34566" spans="1:1">
      <c r="A34566" s="50"/>
    </row>
    <row r="34567" spans="1:1">
      <c r="A34567" s="50"/>
    </row>
    <row r="34568" spans="1:1">
      <c r="A34568" s="50"/>
    </row>
    <row r="34569" spans="1:1">
      <c r="A34569" s="50"/>
    </row>
    <row r="34570" spans="1:1">
      <c r="A34570" s="50"/>
    </row>
    <row r="34571" spans="1:1">
      <c r="A34571" s="50"/>
    </row>
    <row r="34572" spans="1:1" ht="13.5" thickBot="1">
      <c r="A34572" s="47"/>
    </row>
    <row r="34573" spans="1:1">
      <c r="A34573" s="1"/>
    </row>
    <row r="34574" spans="1:1">
      <c r="A34574" s="24"/>
    </row>
    <row r="34575" spans="1:1">
      <c r="A34575" s="26"/>
    </row>
    <row r="34576" spans="1:1">
      <c r="A34576" s="26"/>
    </row>
    <row r="34577" spans="1:1">
      <c r="A34577" s="26"/>
    </row>
    <row r="34578" spans="1:1">
      <c r="A34578" s="26"/>
    </row>
    <row r="34579" spans="1:1">
      <c r="A34579" s="26"/>
    </row>
    <row r="34580" spans="1:1">
      <c r="A34580" s="26"/>
    </row>
    <row r="34581" spans="1:1">
      <c r="A34581" s="26"/>
    </row>
    <row r="34582" spans="1:1">
      <c r="A34582" s="26"/>
    </row>
    <row r="34583" spans="1:1">
      <c r="A34583" s="26"/>
    </row>
    <row r="34584" spans="1:1">
      <c r="A34584" s="26"/>
    </row>
    <row r="34585" spans="1:1">
      <c r="A34585" s="26"/>
    </row>
    <row r="34586" spans="1:1">
      <c r="A34586" s="26"/>
    </row>
    <row r="34587" spans="1:1">
      <c r="A34587" s="26"/>
    </row>
    <row r="34588" spans="1:1">
      <c r="A34588" s="26"/>
    </row>
    <row r="34589" spans="1:1">
      <c r="A34589" s="31"/>
    </row>
    <row r="34590" spans="1:1">
      <c r="A34590" s="24"/>
    </row>
    <row r="34591" spans="1:1">
      <c r="A34591" s="24"/>
    </row>
    <row r="34592" spans="1:1">
      <c r="A34592" s="26"/>
    </row>
    <row r="34593" spans="1:1">
      <c r="A34593" s="26"/>
    </row>
    <row r="34594" spans="1:1">
      <c r="A34594" s="26"/>
    </row>
    <row r="34595" spans="1:1">
      <c r="A34595" s="26"/>
    </row>
    <row r="34596" spans="1:1">
      <c r="A34596" s="26"/>
    </row>
    <row r="34597" spans="1:1">
      <c r="A34597" s="26"/>
    </row>
    <row r="34598" spans="1:1">
      <c r="A34598" s="26"/>
    </row>
    <row r="34599" spans="1:1">
      <c r="A34599" s="26"/>
    </row>
    <row r="34600" spans="1:1">
      <c r="A34600" s="26"/>
    </row>
    <row r="34601" spans="1:1">
      <c r="A34601" s="26"/>
    </row>
    <row r="34602" spans="1:1">
      <c r="A34602" s="26"/>
    </row>
    <row r="34603" spans="1:1">
      <c r="A34603" s="26"/>
    </row>
    <row r="34604" spans="1:1">
      <c r="A34604" s="26"/>
    </row>
    <row r="34605" spans="1:1" ht="13.5" thickBot="1">
      <c r="A34605" s="31"/>
    </row>
    <row r="34606" spans="1:1">
      <c r="A34606" s="44"/>
    </row>
    <row r="34607" spans="1:1" ht="13.5" thickBot="1">
      <c r="A34607" s="47"/>
    </row>
    <row r="34608" spans="1:1">
      <c r="A34608" s="48"/>
    </row>
    <row r="34609" spans="1:1">
      <c r="A34609" s="50"/>
    </row>
    <row r="34610" spans="1:1">
      <c r="A34610" s="50"/>
    </row>
    <row r="34611" spans="1:1">
      <c r="A34611" s="50"/>
    </row>
    <row r="34612" spans="1:1">
      <c r="A34612" s="50"/>
    </row>
    <row r="34613" spans="1:1">
      <c r="A34613" s="50"/>
    </row>
    <row r="34614" spans="1:1">
      <c r="A34614" s="50"/>
    </row>
    <row r="34615" spans="1:1">
      <c r="A34615" s="50"/>
    </row>
    <row r="34616" spans="1:1">
      <c r="A34616" s="50"/>
    </row>
    <row r="34617" spans="1:1">
      <c r="A34617" s="50"/>
    </row>
    <row r="34618" spans="1:1">
      <c r="A34618" s="50"/>
    </row>
    <row r="34619" spans="1:1">
      <c r="A34619" s="50"/>
    </row>
    <row r="34620" spans="1:1">
      <c r="A34620" s="50"/>
    </row>
    <row r="34621" spans="1:1">
      <c r="A34621" s="50"/>
    </row>
    <row r="34622" spans="1:1">
      <c r="A34622" s="50"/>
    </row>
    <row r="34623" spans="1:1">
      <c r="A34623" s="50"/>
    </row>
    <row r="34624" spans="1:1" ht="13.5" thickBot="1">
      <c r="A34624" s="47"/>
    </row>
    <row r="34625" spans="1:1">
      <c r="A34625" s="1"/>
    </row>
    <row r="34626" spans="1:1">
      <c r="A34626" s="24"/>
    </row>
    <row r="34627" spans="1:1">
      <c r="A34627" s="26"/>
    </row>
    <row r="34628" spans="1:1">
      <c r="A34628" s="26"/>
    </row>
    <row r="34629" spans="1:1">
      <c r="A34629" s="26"/>
    </row>
    <row r="34630" spans="1:1">
      <c r="A34630" s="26"/>
    </row>
    <row r="34631" spans="1:1">
      <c r="A34631" s="26"/>
    </row>
    <row r="34632" spans="1:1">
      <c r="A34632" s="26"/>
    </row>
    <row r="34633" spans="1:1">
      <c r="A34633" s="26"/>
    </row>
    <row r="34634" spans="1:1">
      <c r="A34634" s="26"/>
    </row>
    <row r="34635" spans="1:1">
      <c r="A34635" s="26"/>
    </row>
    <row r="34636" spans="1:1">
      <c r="A34636" s="26"/>
    </row>
    <row r="34637" spans="1:1">
      <c r="A34637" s="26"/>
    </row>
    <row r="34638" spans="1:1">
      <c r="A34638" s="26"/>
    </row>
    <row r="34639" spans="1:1">
      <c r="A34639" s="26"/>
    </row>
    <row r="34640" spans="1:1">
      <c r="A34640" s="26"/>
    </row>
    <row r="34641" spans="1:1">
      <c r="A34641" s="31"/>
    </row>
    <row r="34642" spans="1:1">
      <c r="A34642" s="24"/>
    </row>
    <row r="34643" spans="1:1">
      <c r="A34643" s="24"/>
    </row>
    <row r="34644" spans="1:1">
      <c r="A34644" s="26"/>
    </row>
    <row r="34645" spans="1:1">
      <c r="A34645" s="26"/>
    </row>
    <row r="34646" spans="1:1">
      <c r="A34646" s="26"/>
    </row>
    <row r="34647" spans="1:1">
      <c r="A34647" s="26"/>
    </row>
    <row r="34648" spans="1:1">
      <c r="A34648" s="26"/>
    </row>
    <row r="34649" spans="1:1">
      <c r="A34649" s="26"/>
    </row>
    <row r="34650" spans="1:1">
      <c r="A34650" s="26"/>
    </row>
    <row r="34651" spans="1:1">
      <c r="A34651" s="26"/>
    </row>
    <row r="34652" spans="1:1">
      <c r="A34652" s="26"/>
    </row>
    <row r="34653" spans="1:1">
      <c r="A34653" s="26"/>
    </row>
    <row r="34654" spans="1:1">
      <c r="A34654" s="26"/>
    </row>
    <row r="34655" spans="1:1">
      <c r="A34655" s="26"/>
    </row>
    <row r="34656" spans="1:1">
      <c r="A34656" s="26"/>
    </row>
    <row r="34657" spans="1:1" ht="13.5" thickBot="1">
      <c r="A34657" s="31"/>
    </row>
    <row r="34658" spans="1:1">
      <c r="A34658" s="44"/>
    </row>
    <row r="34659" spans="1:1" ht="13.5" thickBot="1">
      <c r="A34659" s="47"/>
    </row>
    <row r="34660" spans="1:1">
      <c r="A34660" s="48"/>
    </row>
    <row r="34661" spans="1:1">
      <c r="A34661" s="50"/>
    </row>
    <row r="34662" spans="1:1">
      <c r="A34662" s="50"/>
    </row>
    <row r="34663" spans="1:1">
      <c r="A34663" s="50"/>
    </row>
    <row r="34664" spans="1:1">
      <c r="A34664" s="50"/>
    </row>
    <row r="34665" spans="1:1">
      <c r="A34665" s="50"/>
    </row>
    <row r="34666" spans="1:1">
      <c r="A34666" s="50"/>
    </row>
    <row r="34667" spans="1:1">
      <c r="A34667" s="50"/>
    </row>
    <row r="34668" spans="1:1">
      <c r="A34668" s="50"/>
    </row>
    <row r="34669" spans="1:1">
      <c r="A34669" s="50"/>
    </row>
    <row r="34670" spans="1:1">
      <c r="A34670" s="50"/>
    </row>
    <row r="34671" spans="1:1">
      <c r="A34671" s="50"/>
    </row>
    <row r="34672" spans="1:1">
      <c r="A34672" s="50"/>
    </row>
    <row r="34673" spans="1:1">
      <c r="A34673" s="50"/>
    </row>
    <row r="34674" spans="1:1">
      <c r="A34674" s="50"/>
    </row>
    <row r="34675" spans="1:1">
      <c r="A34675" s="50"/>
    </row>
    <row r="34676" spans="1:1" ht="13.5" thickBot="1">
      <c r="A34676" s="47"/>
    </row>
    <row r="34677" spans="1:1">
      <c r="A34677" s="1"/>
    </row>
    <row r="34678" spans="1:1">
      <c r="A34678" s="24"/>
    </row>
    <row r="34679" spans="1:1">
      <c r="A34679" s="26"/>
    </row>
    <row r="34680" spans="1:1">
      <c r="A34680" s="26"/>
    </row>
    <row r="34681" spans="1:1">
      <c r="A34681" s="26"/>
    </row>
    <row r="34682" spans="1:1">
      <c r="A34682" s="26"/>
    </row>
    <row r="34683" spans="1:1">
      <c r="A34683" s="26"/>
    </row>
    <row r="34684" spans="1:1">
      <c r="A34684" s="26"/>
    </row>
    <row r="34685" spans="1:1">
      <c r="A34685" s="26"/>
    </row>
    <row r="34686" spans="1:1">
      <c r="A34686" s="26"/>
    </row>
    <row r="34687" spans="1:1">
      <c r="A34687" s="26"/>
    </row>
    <row r="34688" spans="1:1">
      <c r="A34688" s="26"/>
    </row>
    <row r="34689" spans="1:1">
      <c r="A34689" s="26"/>
    </row>
    <row r="34690" spans="1:1">
      <c r="A34690" s="26"/>
    </row>
    <row r="34691" spans="1:1">
      <c r="A34691" s="26"/>
    </row>
    <row r="34692" spans="1:1">
      <c r="A34692" s="26"/>
    </row>
    <row r="34693" spans="1:1">
      <c r="A34693" s="31"/>
    </row>
    <row r="34694" spans="1:1">
      <c r="A34694" s="24"/>
    </row>
    <row r="34695" spans="1:1">
      <c r="A34695" s="24"/>
    </row>
    <row r="34696" spans="1:1">
      <c r="A34696" s="26"/>
    </row>
    <row r="34697" spans="1:1">
      <c r="A34697" s="26"/>
    </row>
    <row r="34698" spans="1:1">
      <c r="A34698" s="26"/>
    </row>
    <row r="34699" spans="1:1">
      <c r="A34699" s="26"/>
    </row>
    <row r="34700" spans="1:1">
      <c r="A34700" s="26"/>
    </row>
    <row r="34701" spans="1:1">
      <c r="A34701" s="26"/>
    </row>
    <row r="34702" spans="1:1">
      <c r="A34702" s="26"/>
    </row>
    <row r="34703" spans="1:1">
      <c r="A34703" s="26"/>
    </row>
    <row r="34704" spans="1:1">
      <c r="A34704" s="26"/>
    </row>
    <row r="34705" spans="1:1">
      <c r="A34705" s="26"/>
    </row>
    <row r="34706" spans="1:1">
      <c r="A34706" s="26"/>
    </row>
    <row r="34707" spans="1:1">
      <c r="A34707" s="26"/>
    </row>
    <row r="34708" spans="1:1">
      <c r="A34708" s="26"/>
    </row>
    <row r="34709" spans="1:1" ht="13.5" thickBot="1">
      <c r="A34709" s="31"/>
    </row>
    <row r="34710" spans="1:1">
      <c r="A34710" s="44"/>
    </row>
    <row r="34711" spans="1:1" ht="13.5" thickBot="1">
      <c r="A34711" s="47"/>
    </row>
    <row r="34712" spans="1:1">
      <c r="A34712" s="48"/>
    </row>
    <row r="34713" spans="1:1">
      <c r="A34713" s="50"/>
    </row>
    <row r="34714" spans="1:1">
      <c r="A34714" s="50"/>
    </row>
    <row r="34715" spans="1:1">
      <c r="A34715" s="50"/>
    </row>
    <row r="34716" spans="1:1">
      <c r="A34716" s="50"/>
    </row>
    <row r="34717" spans="1:1">
      <c r="A34717" s="50"/>
    </row>
    <row r="34718" spans="1:1">
      <c r="A34718" s="50"/>
    </row>
    <row r="34719" spans="1:1">
      <c r="A34719" s="50"/>
    </row>
    <row r="34720" spans="1:1">
      <c r="A34720" s="50"/>
    </row>
    <row r="34721" spans="1:1">
      <c r="A34721" s="50"/>
    </row>
    <row r="34722" spans="1:1">
      <c r="A34722" s="50"/>
    </row>
    <row r="34723" spans="1:1">
      <c r="A34723" s="50"/>
    </row>
    <row r="34724" spans="1:1">
      <c r="A34724" s="50"/>
    </row>
    <row r="34725" spans="1:1">
      <c r="A34725" s="50"/>
    </row>
    <row r="34726" spans="1:1">
      <c r="A34726" s="50"/>
    </row>
    <row r="34727" spans="1:1">
      <c r="A34727" s="50"/>
    </row>
    <row r="34728" spans="1:1" ht="13.5" thickBot="1">
      <c r="A34728" s="47"/>
    </row>
    <row r="34729" spans="1:1">
      <c r="A34729" s="1"/>
    </row>
    <row r="34730" spans="1:1">
      <c r="A34730" s="24"/>
    </row>
    <row r="34731" spans="1:1">
      <c r="A34731" s="26"/>
    </row>
    <row r="34732" spans="1:1">
      <c r="A34732" s="26"/>
    </row>
    <row r="34733" spans="1:1">
      <c r="A34733" s="26"/>
    </row>
    <row r="34734" spans="1:1">
      <c r="A34734" s="26"/>
    </row>
    <row r="34735" spans="1:1">
      <c r="A34735" s="26"/>
    </row>
    <row r="34736" spans="1:1">
      <c r="A34736" s="26"/>
    </row>
    <row r="34737" spans="1:1">
      <c r="A34737" s="26"/>
    </row>
    <row r="34738" spans="1:1">
      <c r="A34738" s="26"/>
    </row>
    <row r="34739" spans="1:1">
      <c r="A34739" s="26"/>
    </row>
    <row r="34740" spans="1:1">
      <c r="A34740" s="26"/>
    </row>
    <row r="34741" spans="1:1">
      <c r="A34741" s="26"/>
    </row>
    <row r="34742" spans="1:1">
      <c r="A34742" s="26"/>
    </row>
    <row r="34743" spans="1:1">
      <c r="A34743" s="26"/>
    </row>
    <row r="34744" spans="1:1">
      <c r="A34744" s="26"/>
    </row>
    <row r="34745" spans="1:1">
      <c r="A34745" s="31"/>
    </row>
    <row r="34746" spans="1:1">
      <c r="A34746" s="24"/>
    </row>
    <row r="34747" spans="1:1">
      <c r="A34747" s="24"/>
    </row>
    <row r="34748" spans="1:1">
      <c r="A34748" s="26"/>
    </row>
    <row r="34749" spans="1:1">
      <c r="A34749" s="26"/>
    </row>
    <row r="34750" spans="1:1">
      <c r="A34750" s="26"/>
    </row>
    <row r="34751" spans="1:1">
      <c r="A34751" s="26"/>
    </row>
    <row r="34752" spans="1:1">
      <c r="A34752" s="26"/>
    </row>
    <row r="34753" spans="1:1">
      <c r="A34753" s="26"/>
    </row>
    <row r="34754" spans="1:1">
      <c r="A34754" s="26"/>
    </row>
    <row r="34755" spans="1:1">
      <c r="A34755" s="26"/>
    </row>
    <row r="34756" spans="1:1">
      <c r="A34756" s="26"/>
    </row>
    <row r="34757" spans="1:1">
      <c r="A34757" s="26"/>
    </row>
    <row r="34758" spans="1:1">
      <c r="A34758" s="26"/>
    </row>
    <row r="34759" spans="1:1">
      <c r="A34759" s="26"/>
    </row>
    <row r="34760" spans="1:1">
      <c r="A34760" s="26"/>
    </row>
    <row r="34761" spans="1:1" ht="13.5" thickBot="1">
      <c r="A34761" s="31"/>
    </row>
    <row r="34762" spans="1:1">
      <c r="A34762" s="44"/>
    </row>
    <row r="34763" spans="1:1" ht="13.5" thickBot="1">
      <c r="A34763" s="47"/>
    </row>
    <row r="34764" spans="1:1">
      <c r="A34764" s="48"/>
    </row>
    <row r="34765" spans="1:1">
      <c r="A34765" s="50"/>
    </row>
    <row r="34766" spans="1:1">
      <c r="A34766" s="50"/>
    </row>
    <row r="34767" spans="1:1">
      <c r="A34767" s="50"/>
    </row>
    <row r="34768" spans="1:1">
      <c r="A34768" s="50"/>
    </row>
    <row r="34769" spans="1:1">
      <c r="A34769" s="50"/>
    </row>
    <row r="34770" spans="1:1">
      <c r="A34770" s="50"/>
    </row>
    <row r="34771" spans="1:1">
      <c r="A34771" s="50"/>
    </row>
    <row r="34772" spans="1:1">
      <c r="A34772" s="50"/>
    </row>
    <row r="34773" spans="1:1">
      <c r="A34773" s="50"/>
    </row>
    <row r="34774" spans="1:1">
      <c r="A34774" s="50"/>
    </row>
    <row r="34775" spans="1:1">
      <c r="A34775" s="50"/>
    </row>
    <row r="34776" spans="1:1">
      <c r="A34776" s="50"/>
    </row>
    <row r="34777" spans="1:1">
      <c r="A34777" s="50"/>
    </row>
    <row r="34778" spans="1:1">
      <c r="A34778" s="50"/>
    </row>
    <row r="34779" spans="1:1">
      <c r="A34779" s="50"/>
    </row>
    <row r="34780" spans="1:1" ht="13.5" thickBot="1">
      <c r="A34780" s="47"/>
    </row>
    <row r="34781" spans="1:1">
      <c r="A34781" s="1"/>
    </row>
    <row r="34782" spans="1:1">
      <c r="A34782" s="24"/>
    </row>
    <row r="34783" spans="1:1">
      <c r="A34783" s="26"/>
    </row>
    <row r="34784" spans="1:1">
      <c r="A34784" s="26"/>
    </row>
    <row r="34785" spans="1:1">
      <c r="A34785" s="26"/>
    </row>
    <row r="34786" spans="1:1">
      <c r="A34786" s="26"/>
    </row>
    <row r="34787" spans="1:1">
      <c r="A34787" s="26"/>
    </row>
    <row r="34788" spans="1:1">
      <c r="A34788" s="26"/>
    </row>
    <row r="34789" spans="1:1">
      <c r="A34789" s="26"/>
    </row>
    <row r="34790" spans="1:1">
      <c r="A34790" s="26"/>
    </row>
    <row r="34791" spans="1:1">
      <c r="A34791" s="26"/>
    </row>
    <row r="34792" spans="1:1">
      <c r="A34792" s="26"/>
    </row>
    <row r="34793" spans="1:1">
      <c r="A34793" s="26"/>
    </row>
    <row r="34794" spans="1:1">
      <c r="A34794" s="26"/>
    </row>
    <row r="34795" spans="1:1">
      <c r="A34795" s="26"/>
    </row>
    <row r="34796" spans="1:1">
      <c r="A34796" s="26"/>
    </row>
    <row r="34797" spans="1:1">
      <c r="A34797" s="31"/>
    </row>
    <row r="34798" spans="1:1">
      <c r="A34798" s="24"/>
    </row>
    <row r="34799" spans="1:1">
      <c r="A34799" s="24"/>
    </row>
    <row r="34800" spans="1:1">
      <c r="A34800" s="26"/>
    </row>
    <row r="34801" spans="1:1">
      <c r="A34801" s="26"/>
    </row>
    <row r="34802" spans="1:1">
      <c r="A34802" s="26"/>
    </row>
    <row r="34803" spans="1:1">
      <c r="A34803" s="26"/>
    </row>
    <row r="34804" spans="1:1">
      <c r="A34804" s="26"/>
    </row>
    <row r="34805" spans="1:1">
      <c r="A34805" s="26"/>
    </row>
    <row r="34806" spans="1:1">
      <c r="A34806" s="26"/>
    </row>
    <row r="34807" spans="1:1">
      <c r="A34807" s="26"/>
    </row>
    <row r="34808" spans="1:1">
      <c r="A34808" s="26"/>
    </row>
    <row r="34809" spans="1:1">
      <c r="A34809" s="26"/>
    </row>
    <row r="34810" spans="1:1">
      <c r="A34810" s="26"/>
    </row>
    <row r="34811" spans="1:1">
      <c r="A34811" s="26"/>
    </row>
    <row r="34812" spans="1:1">
      <c r="A34812" s="26"/>
    </row>
    <row r="34813" spans="1:1" ht="13.5" thickBot="1">
      <c r="A34813" s="31"/>
    </row>
    <row r="34814" spans="1:1">
      <c r="A34814" s="44"/>
    </row>
    <row r="34815" spans="1:1" ht="13.5" thickBot="1">
      <c r="A34815" s="47"/>
    </row>
    <row r="34816" spans="1:1">
      <c r="A34816" s="48"/>
    </row>
    <row r="34817" spans="1:1">
      <c r="A34817" s="50"/>
    </row>
    <row r="34818" spans="1:1">
      <c r="A34818" s="50"/>
    </row>
    <row r="34819" spans="1:1">
      <c r="A34819" s="50"/>
    </row>
    <row r="34820" spans="1:1">
      <c r="A34820" s="50"/>
    </row>
    <row r="34821" spans="1:1">
      <c r="A34821" s="50"/>
    </row>
    <row r="34822" spans="1:1">
      <c r="A34822" s="50"/>
    </row>
    <row r="34823" spans="1:1">
      <c r="A34823" s="50"/>
    </row>
    <row r="34824" spans="1:1">
      <c r="A34824" s="50"/>
    </row>
    <row r="34825" spans="1:1">
      <c r="A34825" s="50"/>
    </row>
    <row r="34826" spans="1:1">
      <c r="A34826" s="50"/>
    </row>
    <row r="34827" spans="1:1">
      <c r="A34827" s="50"/>
    </row>
    <row r="34828" spans="1:1">
      <c r="A34828" s="50"/>
    </row>
    <row r="34829" spans="1:1">
      <c r="A34829" s="50"/>
    </row>
    <row r="34830" spans="1:1">
      <c r="A34830" s="50"/>
    </row>
    <row r="34831" spans="1:1">
      <c r="A34831" s="50"/>
    </row>
    <row r="34832" spans="1:1" ht="13.5" thickBot="1">
      <c r="A34832" s="47"/>
    </row>
    <row r="34833" spans="1:1">
      <c r="A34833" s="1"/>
    </row>
    <row r="34834" spans="1:1">
      <c r="A34834" s="24"/>
    </row>
    <row r="34835" spans="1:1">
      <c r="A34835" s="26"/>
    </row>
    <row r="34836" spans="1:1">
      <c r="A34836" s="26"/>
    </row>
    <row r="34837" spans="1:1">
      <c r="A34837" s="26"/>
    </row>
    <row r="34838" spans="1:1">
      <c r="A34838" s="26"/>
    </row>
    <row r="34839" spans="1:1">
      <c r="A34839" s="26"/>
    </row>
    <row r="34840" spans="1:1">
      <c r="A34840" s="26"/>
    </row>
    <row r="34841" spans="1:1">
      <c r="A34841" s="26"/>
    </row>
    <row r="34842" spans="1:1">
      <c r="A34842" s="26"/>
    </row>
    <row r="34843" spans="1:1">
      <c r="A34843" s="26"/>
    </row>
    <row r="34844" spans="1:1">
      <c r="A34844" s="26"/>
    </row>
    <row r="34845" spans="1:1">
      <c r="A34845" s="26"/>
    </row>
    <row r="34846" spans="1:1">
      <c r="A34846" s="26"/>
    </row>
    <row r="34847" spans="1:1">
      <c r="A34847" s="26"/>
    </row>
    <row r="34848" spans="1:1">
      <c r="A34848" s="26"/>
    </row>
    <row r="34849" spans="1:1">
      <c r="A34849" s="31"/>
    </row>
    <row r="34850" spans="1:1">
      <c r="A34850" s="24"/>
    </row>
    <row r="34851" spans="1:1">
      <c r="A34851" s="24"/>
    </row>
    <row r="34852" spans="1:1">
      <c r="A34852" s="26"/>
    </row>
    <row r="34853" spans="1:1">
      <c r="A34853" s="26"/>
    </row>
    <row r="34854" spans="1:1">
      <c r="A34854" s="26"/>
    </row>
    <row r="34855" spans="1:1">
      <c r="A34855" s="26"/>
    </row>
    <row r="34856" spans="1:1">
      <c r="A34856" s="26"/>
    </row>
    <row r="34857" spans="1:1">
      <c r="A34857" s="26"/>
    </row>
    <row r="34858" spans="1:1">
      <c r="A34858" s="26"/>
    </row>
    <row r="34859" spans="1:1">
      <c r="A34859" s="26"/>
    </row>
    <row r="34860" spans="1:1">
      <c r="A34860" s="26"/>
    </row>
    <row r="34861" spans="1:1">
      <c r="A34861" s="26"/>
    </row>
    <row r="34862" spans="1:1">
      <c r="A34862" s="26"/>
    </row>
    <row r="34863" spans="1:1">
      <c r="A34863" s="26"/>
    </row>
    <row r="34864" spans="1:1">
      <c r="A34864" s="26"/>
    </row>
    <row r="34865" spans="1:1" ht="13.5" thickBot="1">
      <c r="A34865" s="31"/>
    </row>
    <row r="34866" spans="1:1">
      <c r="A34866" s="44"/>
    </row>
    <row r="34867" spans="1:1" ht="13.5" thickBot="1">
      <c r="A34867" s="47"/>
    </row>
    <row r="34868" spans="1:1">
      <c r="A34868" s="48"/>
    </row>
    <row r="34869" spans="1:1">
      <c r="A34869" s="50"/>
    </row>
    <row r="34870" spans="1:1">
      <c r="A34870" s="50"/>
    </row>
    <row r="34871" spans="1:1">
      <c r="A34871" s="50"/>
    </row>
    <row r="34872" spans="1:1">
      <c r="A34872" s="50"/>
    </row>
    <row r="34873" spans="1:1">
      <c r="A34873" s="50"/>
    </row>
    <row r="34874" spans="1:1">
      <c r="A34874" s="50"/>
    </row>
    <row r="34875" spans="1:1">
      <c r="A34875" s="50"/>
    </row>
    <row r="34876" spans="1:1">
      <c r="A34876" s="50"/>
    </row>
    <row r="34877" spans="1:1">
      <c r="A34877" s="50"/>
    </row>
    <row r="34878" spans="1:1">
      <c r="A34878" s="50"/>
    </row>
    <row r="34879" spans="1:1">
      <c r="A34879" s="50"/>
    </row>
    <row r="34880" spans="1:1">
      <c r="A34880" s="50"/>
    </row>
    <row r="34881" spans="1:1">
      <c r="A34881" s="50"/>
    </row>
    <row r="34882" spans="1:1">
      <c r="A34882" s="50"/>
    </row>
    <row r="34883" spans="1:1">
      <c r="A34883" s="50"/>
    </row>
    <row r="34884" spans="1:1" ht="13.5" thickBot="1">
      <c r="A34884" s="47"/>
    </row>
    <row r="34885" spans="1:1">
      <c r="A34885" s="1"/>
    </row>
    <row r="34886" spans="1:1">
      <c r="A34886" s="24"/>
    </row>
    <row r="34887" spans="1:1">
      <c r="A34887" s="26"/>
    </row>
    <row r="34888" spans="1:1">
      <c r="A34888" s="26"/>
    </row>
    <row r="34889" spans="1:1">
      <c r="A34889" s="26"/>
    </row>
    <row r="34890" spans="1:1">
      <c r="A34890" s="26"/>
    </row>
    <row r="34891" spans="1:1">
      <c r="A34891" s="26"/>
    </row>
    <row r="34892" spans="1:1">
      <c r="A34892" s="26"/>
    </row>
    <row r="34893" spans="1:1">
      <c r="A34893" s="26"/>
    </row>
    <row r="34894" spans="1:1">
      <c r="A34894" s="26"/>
    </row>
    <row r="34895" spans="1:1">
      <c r="A34895" s="26"/>
    </row>
    <row r="34896" spans="1:1">
      <c r="A34896" s="26"/>
    </row>
    <row r="34897" spans="1:1">
      <c r="A34897" s="26"/>
    </row>
    <row r="34898" spans="1:1">
      <c r="A34898" s="26"/>
    </row>
    <row r="34899" spans="1:1">
      <c r="A34899" s="26"/>
    </row>
    <row r="34900" spans="1:1">
      <c r="A34900" s="26"/>
    </row>
    <row r="34901" spans="1:1">
      <c r="A34901" s="31"/>
    </row>
    <row r="34902" spans="1:1">
      <c r="A34902" s="24"/>
    </row>
    <row r="34903" spans="1:1">
      <c r="A34903" s="24"/>
    </row>
    <row r="34904" spans="1:1">
      <c r="A34904" s="26"/>
    </row>
    <row r="34905" spans="1:1">
      <c r="A34905" s="26"/>
    </row>
    <row r="34906" spans="1:1">
      <c r="A34906" s="26"/>
    </row>
    <row r="34907" spans="1:1">
      <c r="A34907" s="26"/>
    </row>
    <row r="34908" spans="1:1">
      <c r="A34908" s="26"/>
    </row>
    <row r="34909" spans="1:1">
      <c r="A34909" s="26"/>
    </row>
    <row r="34910" spans="1:1">
      <c r="A34910" s="26"/>
    </row>
    <row r="34911" spans="1:1">
      <c r="A34911" s="26"/>
    </row>
    <row r="34912" spans="1:1">
      <c r="A34912" s="26"/>
    </row>
    <row r="34913" spans="1:1">
      <c r="A34913" s="26"/>
    </row>
    <row r="34914" spans="1:1">
      <c r="A34914" s="26"/>
    </row>
    <row r="34915" spans="1:1">
      <c r="A34915" s="26"/>
    </row>
    <row r="34916" spans="1:1">
      <c r="A34916" s="26"/>
    </row>
    <row r="34917" spans="1:1" ht="13.5" thickBot="1">
      <c r="A34917" s="31"/>
    </row>
    <row r="34918" spans="1:1">
      <c r="A34918" s="44"/>
    </row>
    <row r="34919" spans="1:1" ht="13.5" thickBot="1">
      <c r="A34919" s="47"/>
    </row>
    <row r="34920" spans="1:1">
      <c r="A34920" s="48"/>
    </row>
    <row r="34921" spans="1:1">
      <c r="A34921" s="50"/>
    </row>
    <row r="34922" spans="1:1">
      <c r="A34922" s="50"/>
    </row>
    <row r="34923" spans="1:1">
      <c r="A34923" s="50"/>
    </row>
    <row r="34924" spans="1:1">
      <c r="A34924" s="50"/>
    </row>
    <row r="34925" spans="1:1">
      <c r="A34925" s="50"/>
    </row>
    <row r="34926" spans="1:1">
      <c r="A34926" s="50"/>
    </row>
    <row r="34927" spans="1:1">
      <c r="A34927" s="50"/>
    </row>
    <row r="34928" spans="1:1">
      <c r="A34928" s="50"/>
    </row>
    <row r="34929" spans="1:1">
      <c r="A34929" s="50"/>
    </row>
    <row r="34930" spans="1:1">
      <c r="A34930" s="50"/>
    </row>
    <row r="34931" spans="1:1">
      <c r="A34931" s="50"/>
    </row>
    <row r="34932" spans="1:1">
      <c r="A34932" s="50"/>
    </row>
    <row r="34933" spans="1:1">
      <c r="A34933" s="50"/>
    </row>
    <row r="34934" spans="1:1">
      <c r="A34934" s="50"/>
    </row>
    <row r="34935" spans="1:1">
      <c r="A34935" s="50"/>
    </row>
    <row r="34936" spans="1:1" ht="13.5" thickBot="1">
      <c r="A34936" s="47"/>
    </row>
    <row r="34937" spans="1:1">
      <c r="A34937" s="1"/>
    </row>
    <row r="34938" spans="1:1">
      <c r="A34938" s="24"/>
    </row>
    <row r="34939" spans="1:1">
      <c r="A34939" s="26"/>
    </row>
    <row r="34940" spans="1:1">
      <c r="A34940" s="26"/>
    </row>
    <row r="34941" spans="1:1">
      <c r="A34941" s="26"/>
    </row>
    <row r="34942" spans="1:1">
      <c r="A34942" s="26"/>
    </row>
    <row r="34943" spans="1:1">
      <c r="A34943" s="26"/>
    </row>
    <row r="34944" spans="1:1">
      <c r="A34944" s="26"/>
    </row>
    <row r="34945" spans="1:1">
      <c r="A34945" s="26"/>
    </row>
    <row r="34946" spans="1:1">
      <c r="A34946" s="26"/>
    </row>
    <row r="34947" spans="1:1">
      <c r="A34947" s="26"/>
    </row>
    <row r="34948" spans="1:1">
      <c r="A34948" s="26"/>
    </row>
    <row r="34949" spans="1:1">
      <c r="A34949" s="26"/>
    </row>
    <row r="34950" spans="1:1">
      <c r="A34950" s="26"/>
    </row>
    <row r="34951" spans="1:1">
      <c r="A34951" s="26"/>
    </row>
    <row r="34952" spans="1:1">
      <c r="A34952" s="26"/>
    </row>
    <row r="34953" spans="1:1">
      <c r="A34953" s="31"/>
    </row>
    <row r="34954" spans="1:1">
      <c r="A34954" s="24"/>
    </row>
    <row r="34955" spans="1:1">
      <c r="A34955" s="24"/>
    </row>
    <row r="34956" spans="1:1">
      <c r="A34956" s="26"/>
    </row>
    <row r="34957" spans="1:1">
      <c r="A34957" s="26"/>
    </row>
    <row r="34958" spans="1:1">
      <c r="A34958" s="26"/>
    </row>
    <row r="34959" spans="1:1">
      <c r="A34959" s="26"/>
    </row>
    <row r="34960" spans="1:1">
      <c r="A34960" s="26"/>
    </row>
    <row r="34961" spans="1:1">
      <c r="A34961" s="26"/>
    </row>
    <row r="34962" spans="1:1">
      <c r="A34962" s="26"/>
    </row>
    <row r="34963" spans="1:1">
      <c r="A34963" s="26"/>
    </row>
    <row r="34964" spans="1:1">
      <c r="A34964" s="26"/>
    </row>
    <row r="34965" spans="1:1">
      <c r="A34965" s="26"/>
    </row>
    <row r="34966" spans="1:1">
      <c r="A34966" s="26"/>
    </row>
    <row r="34967" spans="1:1">
      <c r="A34967" s="26"/>
    </row>
    <row r="34968" spans="1:1">
      <c r="A34968" s="26"/>
    </row>
    <row r="34969" spans="1:1" ht="13.5" thickBot="1">
      <c r="A34969" s="31"/>
    </row>
    <row r="34970" spans="1:1">
      <c r="A34970" s="44"/>
    </row>
    <row r="34971" spans="1:1" ht="13.5" thickBot="1">
      <c r="A34971" s="47"/>
    </row>
    <row r="34972" spans="1:1">
      <c r="A34972" s="48"/>
    </row>
    <row r="34973" spans="1:1">
      <c r="A34973" s="50"/>
    </row>
    <row r="34974" spans="1:1">
      <c r="A34974" s="50"/>
    </row>
    <row r="34975" spans="1:1">
      <c r="A34975" s="50"/>
    </row>
    <row r="34976" spans="1:1">
      <c r="A34976" s="50"/>
    </row>
    <row r="34977" spans="1:1">
      <c r="A34977" s="50"/>
    </row>
    <row r="34978" spans="1:1">
      <c r="A34978" s="50"/>
    </row>
    <row r="34979" spans="1:1">
      <c r="A34979" s="50"/>
    </row>
    <row r="34980" spans="1:1">
      <c r="A34980" s="50"/>
    </row>
    <row r="34981" spans="1:1">
      <c r="A34981" s="50"/>
    </row>
    <row r="34982" spans="1:1">
      <c r="A34982" s="50"/>
    </row>
    <row r="34983" spans="1:1">
      <c r="A34983" s="50"/>
    </row>
    <row r="34984" spans="1:1">
      <c r="A34984" s="50"/>
    </row>
    <row r="34985" spans="1:1">
      <c r="A34985" s="50"/>
    </row>
    <row r="34986" spans="1:1">
      <c r="A34986" s="50"/>
    </row>
    <row r="34987" spans="1:1">
      <c r="A34987" s="50"/>
    </row>
    <row r="34988" spans="1:1" ht="13.5" thickBot="1">
      <c r="A34988" s="47"/>
    </row>
    <row r="34989" spans="1:1">
      <c r="A34989" s="1"/>
    </row>
    <row r="34990" spans="1:1">
      <c r="A34990" s="24"/>
    </row>
    <row r="34991" spans="1:1">
      <c r="A34991" s="26"/>
    </row>
    <row r="34992" spans="1:1">
      <c r="A34992" s="26"/>
    </row>
    <row r="34993" spans="1:1">
      <c r="A34993" s="26"/>
    </row>
    <row r="34994" spans="1:1">
      <c r="A34994" s="26"/>
    </row>
    <row r="34995" spans="1:1">
      <c r="A34995" s="26"/>
    </row>
    <row r="34996" spans="1:1">
      <c r="A34996" s="26"/>
    </row>
    <row r="34997" spans="1:1">
      <c r="A34997" s="26"/>
    </row>
    <row r="34998" spans="1:1">
      <c r="A34998" s="26"/>
    </row>
    <row r="34999" spans="1:1">
      <c r="A34999" s="26"/>
    </row>
    <row r="35000" spans="1:1">
      <c r="A35000" s="26"/>
    </row>
    <row r="35001" spans="1:1">
      <c r="A35001" s="26"/>
    </row>
    <row r="35002" spans="1:1">
      <c r="A35002" s="26"/>
    </row>
    <row r="35003" spans="1:1">
      <c r="A35003" s="26"/>
    </row>
    <row r="35004" spans="1:1">
      <c r="A35004" s="26"/>
    </row>
    <row r="35005" spans="1:1">
      <c r="A35005" s="31"/>
    </row>
    <row r="35006" spans="1:1">
      <c r="A35006" s="24"/>
    </row>
    <row r="35007" spans="1:1">
      <c r="A35007" s="24"/>
    </row>
    <row r="35008" spans="1:1">
      <c r="A35008" s="26"/>
    </row>
    <row r="35009" spans="1:1">
      <c r="A35009" s="26"/>
    </row>
    <row r="35010" spans="1:1">
      <c r="A35010" s="26"/>
    </row>
    <row r="35011" spans="1:1">
      <c r="A35011" s="26"/>
    </row>
    <row r="35012" spans="1:1">
      <c r="A35012" s="26"/>
    </row>
    <row r="35013" spans="1:1">
      <c r="A35013" s="26"/>
    </row>
    <row r="35014" spans="1:1">
      <c r="A35014" s="26"/>
    </row>
    <row r="35015" spans="1:1">
      <c r="A35015" s="26"/>
    </row>
    <row r="35016" spans="1:1">
      <c r="A35016" s="26"/>
    </row>
    <row r="35017" spans="1:1">
      <c r="A35017" s="26"/>
    </row>
    <row r="35018" spans="1:1">
      <c r="A35018" s="26"/>
    </row>
    <row r="35019" spans="1:1">
      <c r="A35019" s="26"/>
    </row>
    <row r="35020" spans="1:1">
      <c r="A35020" s="26"/>
    </row>
    <row r="35021" spans="1:1" ht="13.5" thickBot="1">
      <c r="A35021" s="31"/>
    </row>
    <row r="35022" spans="1:1">
      <c r="A35022" s="44"/>
    </row>
    <row r="35023" spans="1:1" ht="13.5" thickBot="1">
      <c r="A35023" s="47"/>
    </row>
    <row r="35024" spans="1:1">
      <c r="A35024" s="48"/>
    </row>
    <row r="35025" spans="1:1">
      <c r="A35025" s="50"/>
    </row>
    <row r="35026" spans="1:1">
      <c r="A35026" s="50"/>
    </row>
    <row r="35027" spans="1:1">
      <c r="A35027" s="50"/>
    </row>
    <row r="35028" spans="1:1">
      <c r="A35028" s="50"/>
    </row>
    <row r="35029" spans="1:1">
      <c r="A35029" s="50"/>
    </row>
    <row r="35030" spans="1:1">
      <c r="A35030" s="50"/>
    </row>
    <row r="35031" spans="1:1">
      <c r="A35031" s="50"/>
    </row>
    <row r="35032" spans="1:1">
      <c r="A35032" s="50"/>
    </row>
    <row r="35033" spans="1:1">
      <c r="A35033" s="50"/>
    </row>
    <row r="35034" spans="1:1">
      <c r="A35034" s="50"/>
    </row>
    <row r="35035" spans="1:1">
      <c r="A35035" s="50"/>
    </row>
    <row r="35036" spans="1:1">
      <c r="A35036" s="50"/>
    </row>
    <row r="35037" spans="1:1">
      <c r="A35037" s="50"/>
    </row>
    <row r="35038" spans="1:1">
      <c r="A35038" s="50"/>
    </row>
    <row r="35039" spans="1:1">
      <c r="A35039" s="50"/>
    </row>
    <row r="35040" spans="1:1" ht="13.5" thickBot="1">
      <c r="A35040" s="47"/>
    </row>
    <row r="35041" spans="1:1">
      <c r="A35041" s="1"/>
    </row>
    <row r="35042" spans="1:1">
      <c r="A35042" s="24"/>
    </row>
    <row r="35043" spans="1:1">
      <c r="A35043" s="26"/>
    </row>
    <row r="35044" spans="1:1">
      <c r="A35044" s="26"/>
    </row>
    <row r="35045" spans="1:1">
      <c r="A35045" s="26"/>
    </row>
    <row r="35046" spans="1:1">
      <c r="A35046" s="26"/>
    </row>
    <row r="35047" spans="1:1">
      <c r="A35047" s="26"/>
    </row>
    <row r="35048" spans="1:1">
      <c r="A35048" s="26"/>
    </row>
    <row r="35049" spans="1:1">
      <c r="A35049" s="26"/>
    </row>
    <row r="35050" spans="1:1">
      <c r="A35050" s="26"/>
    </row>
    <row r="35051" spans="1:1">
      <c r="A35051" s="26"/>
    </row>
    <row r="35052" spans="1:1">
      <c r="A35052" s="26"/>
    </row>
    <row r="35053" spans="1:1">
      <c r="A35053" s="26"/>
    </row>
    <row r="35054" spans="1:1">
      <c r="A35054" s="26"/>
    </row>
    <row r="35055" spans="1:1">
      <c r="A35055" s="26"/>
    </row>
    <row r="35056" spans="1:1">
      <c r="A35056" s="26"/>
    </row>
    <row r="35057" spans="1:1">
      <c r="A35057" s="31"/>
    </row>
    <row r="35058" spans="1:1">
      <c r="A35058" s="24"/>
    </row>
    <row r="35059" spans="1:1">
      <c r="A35059" s="24"/>
    </row>
    <row r="35060" spans="1:1">
      <c r="A35060" s="26"/>
    </row>
    <row r="35061" spans="1:1">
      <c r="A35061" s="26"/>
    </row>
    <row r="35062" spans="1:1">
      <c r="A35062" s="26"/>
    </row>
    <row r="35063" spans="1:1">
      <c r="A35063" s="26"/>
    </row>
    <row r="35064" spans="1:1">
      <c r="A35064" s="26"/>
    </row>
    <row r="35065" spans="1:1">
      <c r="A35065" s="26"/>
    </row>
    <row r="35066" spans="1:1">
      <c r="A35066" s="26"/>
    </row>
    <row r="35067" spans="1:1">
      <c r="A35067" s="26"/>
    </row>
    <row r="35068" spans="1:1">
      <c r="A35068" s="26"/>
    </row>
    <row r="35069" spans="1:1">
      <c r="A35069" s="26"/>
    </row>
    <row r="35070" spans="1:1">
      <c r="A35070" s="26"/>
    </row>
    <row r="35071" spans="1:1">
      <c r="A35071" s="26"/>
    </row>
    <row r="35072" spans="1:1">
      <c r="A35072" s="26"/>
    </row>
    <row r="35073" spans="1:1" ht="13.5" thickBot="1">
      <c r="A35073" s="31"/>
    </row>
    <row r="35074" spans="1:1">
      <c r="A35074" s="44"/>
    </row>
    <row r="35075" spans="1:1" ht="13.5" thickBot="1">
      <c r="A35075" s="47"/>
    </row>
    <row r="35076" spans="1:1">
      <c r="A35076" s="48"/>
    </row>
    <row r="35077" spans="1:1">
      <c r="A35077" s="50"/>
    </row>
    <row r="35078" spans="1:1">
      <c r="A35078" s="50"/>
    </row>
    <row r="35079" spans="1:1">
      <c r="A35079" s="50"/>
    </row>
    <row r="35080" spans="1:1">
      <c r="A35080" s="50"/>
    </row>
    <row r="35081" spans="1:1">
      <c r="A35081" s="50"/>
    </row>
    <row r="35082" spans="1:1">
      <c r="A35082" s="50"/>
    </row>
    <row r="35083" spans="1:1">
      <c r="A35083" s="50"/>
    </row>
    <row r="35084" spans="1:1">
      <c r="A35084" s="50"/>
    </row>
    <row r="35085" spans="1:1">
      <c r="A35085" s="50"/>
    </row>
    <row r="35086" spans="1:1">
      <c r="A35086" s="50"/>
    </row>
    <row r="35087" spans="1:1">
      <c r="A35087" s="50"/>
    </row>
    <row r="35088" spans="1:1">
      <c r="A35088" s="50"/>
    </row>
    <row r="35089" spans="1:1">
      <c r="A35089" s="50"/>
    </row>
    <row r="35090" spans="1:1">
      <c r="A35090" s="50"/>
    </row>
    <row r="35091" spans="1:1">
      <c r="A35091" s="50"/>
    </row>
    <row r="35092" spans="1:1" ht="13.5" thickBot="1">
      <c r="A35092" s="47"/>
    </row>
    <row r="35093" spans="1:1">
      <c r="A35093" s="1"/>
    </row>
    <row r="35094" spans="1:1">
      <c r="A35094" s="24"/>
    </row>
    <row r="35095" spans="1:1">
      <c r="A35095" s="26"/>
    </row>
    <row r="35096" spans="1:1">
      <c r="A35096" s="26"/>
    </row>
    <row r="35097" spans="1:1">
      <c r="A35097" s="26"/>
    </row>
    <row r="35098" spans="1:1">
      <c r="A35098" s="26"/>
    </row>
    <row r="35099" spans="1:1">
      <c r="A35099" s="26"/>
    </row>
    <row r="35100" spans="1:1">
      <c r="A35100" s="26"/>
    </row>
    <row r="35101" spans="1:1">
      <c r="A35101" s="26"/>
    </row>
    <row r="35102" spans="1:1">
      <c r="A35102" s="26"/>
    </row>
    <row r="35103" spans="1:1">
      <c r="A35103" s="26"/>
    </row>
    <row r="35104" spans="1:1">
      <c r="A35104" s="26"/>
    </row>
    <row r="35105" spans="1:1">
      <c r="A35105" s="26"/>
    </row>
    <row r="35106" spans="1:1">
      <c r="A35106" s="26"/>
    </row>
    <row r="35107" spans="1:1">
      <c r="A35107" s="26"/>
    </row>
    <row r="35108" spans="1:1">
      <c r="A35108" s="26"/>
    </row>
    <row r="35109" spans="1:1">
      <c r="A35109" s="31"/>
    </row>
    <row r="35110" spans="1:1">
      <c r="A35110" s="24"/>
    </row>
    <row r="35111" spans="1:1">
      <c r="A35111" s="24"/>
    </row>
    <row r="35112" spans="1:1">
      <c r="A35112" s="26"/>
    </row>
    <row r="35113" spans="1:1">
      <c r="A35113" s="26"/>
    </row>
    <row r="35114" spans="1:1">
      <c r="A35114" s="26"/>
    </row>
    <row r="35115" spans="1:1">
      <c r="A35115" s="26"/>
    </row>
    <row r="35116" spans="1:1">
      <c r="A35116" s="26"/>
    </row>
    <row r="35117" spans="1:1">
      <c r="A35117" s="26"/>
    </row>
    <row r="35118" spans="1:1">
      <c r="A35118" s="26"/>
    </row>
    <row r="35119" spans="1:1">
      <c r="A35119" s="26"/>
    </row>
    <row r="35120" spans="1:1">
      <c r="A35120" s="26"/>
    </row>
    <row r="35121" spans="1:1">
      <c r="A35121" s="26"/>
    </row>
    <row r="35122" spans="1:1">
      <c r="A35122" s="26"/>
    </row>
    <row r="35123" spans="1:1">
      <c r="A35123" s="26"/>
    </row>
    <row r="35124" spans="1:1">
      <c r="A35124" s="26"/>
    </row>
    <row r="35125" spans="1:1" ht="13.5" thickBot="1">
      <c r="A35125" s="31"/>
    </row>
    <row r="35126" spans="1:1">
      <c r="A35126" s="44"/>
    </row>
    <row r="35127" spans="1:1" ht="13.5" thickBot="1">
      <c r="A35127" s="47"/>
    </row>
    <row r="35128" spans="1:1">
      <c r="A35128" s="48"/>
    </row>
    <row r="35129" spans="1:1">
      <c r="A35129" s="50"/>
    </row>
    <row r="35130" spans="1:1">
      <c r="A35130" s="50"/>
    </row>
    <row r="35131" spans="1:1">
      <c r="A35131" s="50"/>
    </row>
    <row r="35132" spans="1:1">
      <c r="A35132" s="50"/>
    </row>
    <row r="35133" spans="1:1">
      <c r="A35133" s="50"/>
    </row>
    <row r="35134" spans="1:1">
      <c r="A35134" s="50"/>
    </row>
    <row r="35135" spans="1:1">
      <c r="A35135" s="50"/>
    </row>
    <row r="35136" spans="1:1">
      <c r="A35136" s="50"/>
    </row>
    <row r="35137" spans="1:1">
      <c r="A35137" s="50"/>
    </row>
    <row r="35138" spans="1:1">
      <c r="A35138" s="50"/>
    </row>
    <row r="35139" spans="1:1">
      <c r="A35139" s="50"/>
    </row>
    <row r="35140" spans="1:1">
      <c r="A35140" s="50"/>
    </row>
    <row r="35141" spans="1:1">
      <c r="A35141" s="50"/>
    </row>
    <row r="35142" spans="1:1">
      <c r="A35142" s="50"/>
    </row>
    <row r="35143" spans="1:1">
      <c r="A35143" s="50"/>
    </row>
    <row r="35144" spans="1:1" ht="13.5" thickBot="1">
      <c r="A35144" s="47"/>
    </row>
    <row r="35145" spans="1:1">
      <c r="A35145" s="1"/>
    </row>
    <row r="35146" spans="1:1">
      <c r="A35146" s="24"/>
    </row>
    <row r="35147" spans="1:1">
      <c r="A35147" s="26"/>
    </row>
    <row r="35148" spans="1:1">
      <c r="A35148" s="26"/>
    </row>
    <row r="35149" spans="1:1">
      <c r="A35149" s="26"/>
    </row>
    <row r="35150" spans="1:1">
      <c r="A35150" s="26"/>
    </row>
    <row r="35151" spans="1:1">
      <c r="A35151" s="26"/>
    </row>
    <row r="35152" spans="1:1">
      <c r="A35152" s="26"/>
    </row>
    <row r="35153" spans="1:1">
      <c r="A35153" s="26"/>
    </row>
    <row r="35154" spans="1:1">
      <c r="A35154" s="26"/>
    </row>
    <row r="35155" spans="1:1">
      <c r="A35155" s="26"/>
    </row>
    <row r="35156" spans="1:1">
      <c r="A35156" s="26"/>
    </row>
    <row r="35157" spans="1:1">
      <c r="A35157" s="26"/>
    </row>
    <row r="35158" spans="1:1">
      <c r="A35158" s="26"/>
    </row>
    <row r="35159" spans="1:1">
      <c r="A35159" s="26"/>
    </row>
    <row r="35160" spans="1:1">
      <c r="A35160" s="26"/>
    </row>
    <row r="35161" spans="1:1">
      <c r="A35161" s="31"/>
    </row>
    <row r="35162" spans="1:1">
      <c r="A35162" s="24"/>
    </row>
    <row r="35163" spans="1:1">
      <c r="A35163" s="24"/>
    </row>
    <row r="35164" spans="1:1">
      <c r="A35164" s="26"/>
    </row>
    <row r="35165" spans="1:1">
      <c r="A35165" s="26"/>
    </row>
    <row r="35166" spans="1:1">
      <c r="A35166" s="26"/>
    </row>
    <row r="35167" spans="1:1">
      <c r="A35167" s="26"/>
    </row>
    <row r="35168" spans="1:1">
      <c r="A35168" s="26"/>
    </row>
    <row r="35169" spans="1:1">
      <c r="A35169" s="26"/>
    </row>
    <row r="35170" spans="1:1">
      <c r="A35170" s="26"/>
    </row>
    <row r="35171" spans="1:1">
      <c r="A35171" s="26"/>
    </row>
    <row r="35172" spans="1:1">
      <c r="A35172" s="26"/>
    </row>
    <row r="35173" spans="1:1">
      <c r="A35173" s="26"/>
    </row>
    <row r="35174" spans="1:1">
      <c r="A35174" s="26"/>
    </row>
    <row r="35175" spans="1:1">
      <c r="A35175" s="26"/>
    </row>
    <row r="35176" spans="1:1">
      <c r="A35176" s="26"/>
    </row>
    <row r="35177" spans="1:1" ht="13.5" thickBot="1">
      <c r="A35177" s="31"/>
    </row>
    <row r="35178" spans="1:1">
      <c r="A35178" s="44"/>
    </row>
    <row r="35179" spans="1:1" ht="13.5" thickBot="1">
      <c r="A35179" s="47"/>
    </row>
    <row r="35180" spans="1:1">
      <c r="A35180" s="48"/>
    </row>
    <row r="35181" spans="1:1">
      <c r="A35181" s="50"/>
    </row>
    <row r="35182" spans="1:1">
      <c r="A35182" s="50"/>
    </row>
    <row r="35183" spans="1:1">
      <c r="A35183" s="50"/>
    </row>
    <row r="35184" spans="1:1">
      <c r="A35184" s="50"/>
    </row>
    <row r="35185" spans="1:1">
      <c r="A35185" s="50"/>
    </row>
    <row r="35186" spans="1:1">
      <c r="A35186" s="50"/>
    </row>
    <row r="35187" spans="1:1">
      <c r="A35187" s="50"/>
    </row>
    <row r="35188" spans="1:1">
      <c r="A35188" s="50"/>
    </row>
    <row r="35189" spans="1:1">
      <c r="A35189" s="50"/>
    </row>
    <row r="35190" spans="1:1">
      <c r="A35190" s="50"/>
    </row>
    <row r="35191" spans="1:1">
      <c r="A35191" s="50"/>
    </row>
    <row r="35192" spans="1:1">
      <c r="A35192" s="50"/>
    </row>
    <row r="35193" spans="1:1">
      <c r="A35193" s="50"/>
    </row>
    <row r="35194" spans="1:1">
      <c r="A35194" s="50"/>
    </row>
    <row r="35195" spans="1:1">
      <c r="A35195" s="50"/>
    </row>
    <row r="35196" spans="1:1" ht="13.5" thickBot="1">
      <c r="A35196" s="47"/>
    </row>
    <row r="35197" spans="1:1">
      <c r="A35197" s="1"/>
    </row>
    <row r="35198" spans="1:1">
      <c r="A35198" s="24"/>
    </row>
    <row r="35199" spans="1:1">
      <c r="A35199" s="26"/>
    </row>
    <row r="35200" spans="1:1">
      <c r="A35200" s="26"/>
    </row>
    <row r="35201" spans="1:1">
      <c r="A35201" s="26"/>
    </row>
    <row r="35202" spans="1:1">
      <c r="A35202" s="26"/>
    </row>
    <row r="35203" spans="1:1">
      <c r="A35203" s="26"/>
    </row>
    <row r="35204" spans="1:1">
      <c r="A35204" s="26"/>
    </row>
    <row r="35205" spans="1:1">
      <c r="A35205" s="26"/>
    </row>
    <row r="35206" spans="1:1">
      <c r="A35206" s="26"/>
    </row>
    <row r="35207" spans="1:1">
      <c r="A35207" s="26"/>
    </row>
    <row r="35208" spans="1:1">
      <c r="A35208" s="26"/>
    </row>
    <row r="35209" spans="1:1">
      <c r="A35209" s="26"/>
    </row>
    <row r="35210" spans="1:1">
      <c r="A35210" s="26"/>
    </row>
    <row r="35211" spans="1:1">
      <c r="A35211" s="26"/>
    </row>
    <row r="35212" spans="1:1">
      <c r="A35212" s="26"/>
    </row>
    <row r="35213" spans="1:1">
      <c r="A35213" s="31"/>
    </row>
    <row r="35214" spans="1:1">
      <c r="A35214" s="24"/>
    </row>
    <row r="35215" spans="1:1">
      <c r="A35215" s="24"/>
    </row>
    <row r="35216" spans="1:1">
      <c r="A35216" s="26"/>
    </row>
    <row r="35217" spans="1:1">
      <c r="A35217" s="26"/>
    </row>
    <row r="35218" spans="1:1">
      <c r="A35218" s="26"/>
    </row>
    <row r="35219" spans="1:1">
      <c r="A35219" s="26"/>
    </row>
    <row r="35220" spans="1:1">
      <c r="A35220" s="26"/>
    </row>
    <row r="35221" spans="1:1">
      <c r="A35221" s="26"/>
    </row>
    <row r="35222" spans="1:1">
      <c r="A35222" s="26"/>
    </row>
    <row r="35223" spans="1:1">
      <c r="A35223" s="26"/>
    </row>
    <row r="35224" spans="1:1">
      <c r="A35224" s="26"/>
    </row>
    <row r="35225" spans="1:1">
      <c r="A35225" s="26"/>
    </row>
    <row r="35226" spans="1:1">
      <c r="A35226" s="26"/>
    </row>
    <row r="35227" spans="1:1">
      <c r="A35227" s="26"/>
    </row>
    <row r="35228" spans="1:1">
      <c r="A35228" s="26"/>
    </row>
    <row r="35229" spans="1:1" ht="13.5" thickBot="1">
      <c r="A35229" s="31"/>
    </row>
    <row r="35230" spans="1:1">
      <c r="A35230" s="44"/>
    </row>
    <row r="35231" spans="1:1" ht="13.5" thickBot="1">
      <c r="A35231" s="47"/>
    </row>
    <row r="35232" spans="1:1">
      <c r="A35232" s="48"/>
    </row>
    <row r="35233" spans="1:1">
      <c r="A35233" s="50"/>
    </row>
    <row r="35234" spans="1:1">
      <c r="A35234" s="50"/>
    </row>
    <row r="35235" spans="1:1">
      <c r="A35235" s="50"/>
    </row>
    <row r="35236" spans="1:1">
      <c r="A35236" s="50"/>
    </row>
    <row r="35237" spans="1:1">
      <c r="A35237" s="50"/>
    </row>
    <row r="35238" spans="1:1">
      <c r="A35238" s="50"/>
    </row>
    <row r="35239" spans="1:1">
      <c r="A35239" s="50"/>
    </row>
    <row r="35240" spans="1:1">
      <c r="A35240" s="50"/>
    </row>
    <row r="35241" spans="1:1">
      <c r="A35241" s="50"/>
    </row>
    <row r="35242" spans="1:1">
      <c r="A35242" s="50"/>
    </row>
    <row r="35243" spans="1:1">
      <c r="A35243" s="50"/>
    </row>
    <row r="35244" spans="1:1">
      <c r="A35244" s="50"/>
    </row>
    <row r="35245" spans="1:1">
      <c r="A35245" s="50"/>
    </row>
    <row r="35246" spans="1:1">
      <c r="A35246" s="50"/>
    </row>
    <row r="35247" spans="1:1">
      <c r="A35247" s="50"/>
    </row>
    <row r="35248" spans="1:1" ht="13.5" thickBot="1">
      <c r="A35248" s="47"/>
    </row>
    <row r="35249" spans="1:1">
      <c r="A35249" s="1"/>
    </row>
    <row r="35250" spans="1:1">
      <c r="A35250" s="24"/>
    </row>
    <row r="35251" spans="1:1">
      <c r="A35251" s="26"/>
    </row>
    <row r="35252" spans="1:1">
      <c r="A35252" s="26"/>
    </row>
    <row r="35253" spans="1:1">
      <c r="A35253" s="26"/>
    </row>
    <row r="35254" spans="1:1">
      <c r="A35254" s="26"/>
    </row>
    <row r="35255" spans="1:1">
      <c r="A35255" s="26"/>
    </row>
    <row r="35256" spans="1:1">
      <c r="A35256" s="26"/>
    </row>
    <row r="35257" spans="1:1">
      <c r="A35257" s="26"/>
    </row>
    <row r="35258" spans="1:1">
      <c r="A35258" s="26"/>
    </row>
    <row r="35259" spans="1:1">
      <c r="A35259" s="26"/>
    </row>
    <row r="35260" spans="1:1">
      <c r="A35260" s="26"/>
    </row>
    <row r="35261" spans="1:1">
      <c r="A35261" s="26"/>
    </row>
    <row r="35262" spans="1:1">
      <c r="A35262" s="26"/>
    </row>
    <row r="35263" spans="1:1">
      <c r="A35263" s="26"/>
    </row>
    <row r="35264" spans="1:1">
      <c r="A35264" s="26"/>
    </row>
    <row r="35265" spans="1:1">
      <c r="A35265" s="31"/>
    </row>
    <row r="35266" spans="1:1">
      <c r="A35266" s="24"/>
    </row>
    <row r="35267" spans="1:1">
      <c r="A35267" s="24"/>
    </row>
    <row r="35268" spans="1:1">
      <c r="A35268" s="26"/>
    </row>
    <row r="35269" spans="1:1">
      <c r="A35269" s="26"/>
    </row>
    <row r="35270" spans="1:1">
      <c r="A35270" s="26"/>
    </row>
    <row r="35271" spans="1:1">
      <c r="A35271" s="26"/>
    </row>
    <row r="35272" spans="1:1">
      <c r="A35272" s="26"/>
    </row>
    <row r="35273" spans="1:1">
      <c r="A35273" s="26"/>
    </row>
    <row r="35274" spans="1:1">
      <c r="A35274" s="26"/>
    </row>
    <row r="35275" spans="1:1">
      <c r="A35275" s="26"/>
    </row>
    <row r="35276" spans="1:1">
      <c r="A35276" s="26"/>
    </row>
    <row r="35277" spans="1:1">
      <c r="A35277" s="26"/>
    </row>
    <row r="35278" spans="1:1">
      <c r="A35278" s="26"/>
    </row>
    <row r="35279" spans="1:1">
      <c r="A35279" s="26"/>
    </row>
    <row r="35280" spans="1:1">
      <c r="A35280" s="26"/>
    </row>
    <row r="35281" spans="1:1" ht="13.5" thickBot="1">
      <c r="A35281" s="31"/>
    </row>
    <row r="35282" spans="1:1">
      <c r="A35282" s="44"/>
    </row>
    <row r="35283" spans="1:1" ht="13.5" thickBot="1">
      <c r="A35283" s="47"/>
    </row>
    <row r="35284" spans="1:1">
      <c r="A35284" s="48"/>
    </row>
    <row r="35285" spans="1:1">
      <c r="A35285" s="50"/>
    </row>
    <row r="35286" spans="1:1">
      <c r="A35286" s="50"/>
    </row>
    <row r="35287" spans="1:1">
      <c r="A35287" s="50"/>
    </row>
    <row r="35288" spans="1:1">
      <c r="A35288" s="50"/>
    </row>
    <row r="35289" spans="1:1">
      <c r="A35289" s="50"/>
    </row>
    <row r="35290" spans="1:1">
      <c r="A35290" s="50"/>
    </row>
    <row r="35291" spans="1:1">
      <c r="A35291" s="50"/>
    </row>
    <row r="35292" spans="1:1">
      <c r="A35292" s="50"/>
    </row>
    <row r="35293" spans="1:1">
      <c r="A35293" s="50"/>
    </row>
    <row r="35294" spans="1:1">
      <c r="A35294" s="50"/>
    </row>
    <row r="35295" spans="1:1">
      <c r="A35295" s="50"/>
    </row>
    <row r="35296" spans="1:1">
      <c r="A35296" s="50"/>
    </row>
    <row r="35297" spans="1:1">
      <c r="A35297" s="50"/>
    </row>
    <row r="35298" spans="1:1">
      <c r="A35298" s="50"/>
    </row>
    <row r="35299" spans="1:1">
      <c r="A35299" s="50"/>
    </row>
    <row r="35300" spans="1:1" ht="13.5" thickBot="1">
      <c r="A35300" s="47"/>
    </row>
    <row r="35301" spans="1:1">
      <c r="A35301" s="1"/>
    </row>
    <row r="35302" spans="1:1">
      <c r="A35302" s="24"/>
    </row>
    <row r="35303" spans="1:1">
      <c r="A35303" s="26"/>
    </row>
    <row r="35304" spans="1:1">
      <c r="A35304" s="26"/>
    </row>
    <row r="35305" spans="1:1">
      <c r="A35305" s="26"/>
    </row>
    <row r="35306" spans="1:1">
      <c r="A35306" s="26"/>
    </row>
    <row r="35307" spans="1:1">
      <c r="A35307" s="26"/>
    </row>
    <row r="35308" spans="1:1">
      <c r="A35308" s="26"/>
    </row>
    <row r="35309" spans="1:1">
      <c r="A35309" s="26"/>
    </row>
    <row r="35310" spans="1:1">
      <c r="A35310" s="26"/>
    </row>
    <row r="35311" spans="1:1">
      <c r="A35311" s="26"/>
    </row>
    <row r="35312" spans="1:1">
      <c r="A35312" s="26"/>
    </row>
    <row r="35313" spans="1:1">
      <c r="A35313" s="26"/>
    </row>
    <row r="35314" spans="1:1">
      <c r="A35314" s="26"/>
    </row>
    <row r="35315" spans="1:1">
      <c r="A35315" s="26"/>
    </row>
    <row r="35316" spans="1:1">
      <c r="A35316" s="26"/>
    </row>
    <row r="35317" spans="1:1">
      <c r="A35317" s="31"/>
    </row>
    <row r="35318" spans="1:1">
      <c r="A35318" s="24"/>
    </row>
    <row r="35319" spans="1:1">
      <c r="A35319" s="24"/>
    </row>
    <row r="35320" spans="1:1">
      <c r="A35320" s="26"/>
    </row>
    <row r="35321" spans="1:1">
      <c r="A35321" s="26"/>
    </row>
    <row r="35322" spans="1:1">
      <c r="A35322" s="26"/>
    </row>
    <row r="35323" spans="1:1">
      <c r="A35323" s="26"/>
    </row>
    <row r="35324" spans="1:1">
      <c r="A35324" s="26"/>
    </row>
    <row r="35325" spans="1:1">
      <c r="A35325" s="26"/>
    </row>
    <row r="35326" spans="1:1">
      <c r="A35326" s="26"/>
    </row>
    <row r="35327" spans="1:1">
      <c r="A35327" s="26"/>
    </row>
    <row r="35328" spans="1:1">
      <c r="A35328" s="26"/>
    </row>
    <row r="35329" spans="1:1">
      <c r="A35329" s="26"/>
    </row>
    <row r="35330" spans="1:1">
      <c r="A35330" s="26"/>
    </row>
    <row r="35331" spans="1:1">
      <c r="A35331" s="26"/>
    </row>
    <row r="35332" spans="1:1">
      <c r="A35332" s="26"/>
    </row>
    <row r="35333" spans="1:1" ht="13.5" thickBot="1">
      <c r="A35333" s="31"/>
    </row>
    <row r="35334" spans="1:1">
      <c r="A35334" s="44"/>
    </row>
    <row r="35335" spans="1:1" ht="13.5" thickBot="1">
      <c r="A35335" s="47"/>
    </row>
    <row r="35336" spans="1:1">
      <c r="A35336" s="48"/>
    </row>
    <row r="35337" spans="1:1">
      <c r="A35337" s="50"/>
    </row>
    <row r="35338" spans="1:1">
      <c r="A35338" s="50"/>
    </row>
    <row r="35339" spans="1:1">
      <c r="A35339" s="50"/>
    </row>
    <row r="35340" spans="1:1">
      <c r="A35340" s="50"/>
    </row>
    <row r="35341" spans="1:1">
      <c r="A35341" s="50"/>
    </row>
    <row r="35342" spans="1:1">
      <c r="A35342" s="50"/>
    </row>
    <row r="35343" spans="1:1">
      <c r="A35343" s="50"/>
    </row>
    <row r="35344" spans="1:1">
      <c r="A35344" s="50"/>
    </row>
    <row r="35345" spans="1:1">
      <c r="A35345" s="50"/>
    </row>
    <row r="35346" spans="1:1">
      <c r="A35346" s="50"/>
    </row>
    <row r="35347" spans="1:1">
      <c r="A35347" s="50"/>
    </row>
    <row r="35348" spans="1:1">
      <c r="A35348" s="50"/>
    </row>
    <row r="35349" spans="1:1">
      <c r="A35349" s="50"/>
    </row>
    <row r="35350" spans="1:1">
      <c r="A35350" s="50"/>
    </row>
    <row r="35351" spans="1:1">
      <c r="A35351" s="50"/>
    </row>
    <row r="35352" spans="1:1" ht="13.5" thickBot="1">
      <c r="A35352" s="47"/>
    </row>
    <row r="35353" spans="1:1">
      <c r="A35353" s="1"/>
    </row>
    <row r="35354" spans="1:1">
      <c r="A35354" s="24"/>
    </row>
    <row r="35355" spans="1:1">
      <c r="A35355" s="26"/>
    </row>
    <row r="35356" spans="1:1">
      <c r="A35356" s="26"/>
    </row>
    <row r="35357" spans="1:1">
      <c r="A35357" s="26"/>
    </row>
    <row r="35358" spans="1:1">
      <c r="A35358" s="26"/>
    </row>
    <row r="35359" spans="1:1">
      <c r="A35359" s="26"/>
    </row>
    <row r="35360" spans="1:1">
      <c r="A35360" s="26"/>
    </row>
    <row r="35361" spans="1:1">
      <c r="A35361" s="26"/>
    </row>
    <row r="35362" spans="1:1">
      <c r="A35362" s="26"/>
    </row>
    <row r="35363" spans="1:1">
      <c r="A35363" s="26"/>
    </row>
    <row r="35364" spans="1:1">
      <c r="A35364" s="26"/>
    </row>
    <row r="35365" spans="1:1">
      <c r="A35365" s="26"/>
    </row>
    <row r="35366" spans="1:1">
      <c r="A35366" s="26"/>
    </row>
    <row r="35367" spans="1:1">
      <c r="A35367" s="26"/>
    </row>
    <row r="35368" spans="1:1">
      <c r="A35368" s="26"/>
    </row>
    <row r="35369" spans="1:1">
      <c r="A35369" s="31"/>
    </row>
    <row r="35370" spans="1:1">
      <c r="A35370" s="24"/>
    </row>
    <row r="35371" spans="1:1">
      <c r="A35371" s="24"/>
    </row>
    <row r="35372" spans="1:1">
      <c r="A35372" s="26"/>
    </row>
    <row r="35373" spans="1:1">
      <c r="A35373" s="26"/>
    </row>
    <row r="35374" spans="1:1">
      <c r="A35374" s="26"/>
    </row>
    <row r="35375" spans="1:1">
      <c r="A35375" s="26"/>
    </row>
    <row r="35376" spans="1:1">
      <c r="A35376" s="26"/>
    </row>
    <row r="35377" spans="1:1">
      <c r="A35377" s="26"/>
    </row>
    <row r="35378" spans="1:1">
      <c r="A35378" s="26"/>
    </row>
    <row r="35379" spans="1:1">
      <c r="A35379" s="26"/>
    </row>
    <row r="35380" spans="1:1">
      <c r="A35380" s="26"/>
    </row>
    <row r="35381" spans="1:1">
      <c r="A35381" s="26"/>
    </row>
    <row r="35382" spans="1:1">
      <c r="A35382" s="26"/>
    </row>
    <row r="35383" spans="1:1">
      <c r="A35383" s="26"/>
    </row>
    <row r="35384" spans="1:1">
      <c r="A35384" s="26"/>
    </row>
    <row r="35385" spans="1:1" ht="13.5" thickBot="1">
      <c r="A35385" s="31"/>
    </row>
    <row r="35386" spans="1:1">
      <c r="A35386" s="44"/>
    </row>
    <row r="35387" spans="1:1" ht="13.5" thickBot="1">
      <c r="A35387" s="47"/>
    </row>
    <row r="35388" spans="1:1">
      <c r="A35388" s="48"/>
    </row>
    <row r="35389" spans="1:1">
      <c r="A35389" s="50"/>
    </row>
    <row r="35390" spans="1:1">
      <c r="A35390" s="50"/>
    </row>
    <row r="35391" spans="1:1">
      <c r="A35391" s="50"/>
    </row>
    <row r="35392" spans="1:1">
      <c r="A35392" s="50"/>
    </row>
    <row r="35393" spans="1:1">
      <c r="A35393" s="50"/>
    </row>
    <row r="35394" spans="1:1">
      <c r="A35394" s="50"/>
    </row>
    <row r="35395" spans="1:1">
      <c r="A35395" s="50"/>
    </row>
    <row r="35396" spans="1:1">
      <c r="A35396" s="50"/>
    </row>
    <row r="35397" spans="1:1">
      <c r="A35397" s="50"/>
    </row>
    <row r="35398" spans="1:1">
      <c r="A35398" s="50"/>
    </row>
    <row r="35399" spans="1:1">
      <c r="A35399" s="50"/>
    </row>
    <row r="35400" spans="1:1">
      <c r="A35400" s="50"/>
    </row>
    <row r="35401" spans="1:1">
      <c r="A35401" s="50"/>
    </row>
    <row r="35402" spans="1:1">
      <c r="A35402" s="50"/>
    </row>
    <row r="35403" spans="1:1">
      <c r="A35403" s="50"/>
    </row>
    <row r="35404" spans="1:1" ht="13.5" thickBot="1">
      <c r="A35404" s="47"/>
    </row>
    <row r="35405" spans="1:1">
      <c r="A35405" s="1"/>
    </row>
    <row r="35406" spans="1:1">
      <c r="A35406" s="24"/>
    </row>
    <row r="35407" spans="1:1">
      <c r="A35407" s="26"/>
    </row>
    <row r="35408" spans="1:1">
      <c r="A35408" s="26"/>
    </row>
    <row r="35409" spans="1:1">
      <c r="A35409" s="26"/>
    </row>
    <row r="35410" spans="1:1">
      <c r="A35410" s="26"/>
    </row>
    <row r="35411" spans="1:1">
      <c r="A35411" s="26"/>
    </row>
    <row r="35412" spans="1:1">
      <c r="A35412" s="26"/>
    </row>
    <row r="35413" spans="1:1">
      <c r="A35413" s="26"/>
    </row>
    <row r="35414" spans="1:1">
      <c r="A35414" s="26"/>
    </row>
    <row r="35415" spans="1:1">
      <c r="A35415" s="26"/>
    </row>
    <row r="35416" spans="1:1">
      <c r="A35416" s="26"/>
    </row>
    <row r="35417" spans="1:1">
      <c r="A35417" s="26"/>
    </row>
    <row r="35418" spans="1:1">
      <c r="A35418" s="26"/>
    </row>
    <row r="35419" spans="1:1">
      <c r="A35419" s="26"/>
    </row>
    <row r="35420" spans="1:1">
      <c r="A35420" s="26"/>
    </row>
    <row r="35421" spans="1:1">
      <c r="A35421" s="31"/>
    </row>
    <row r="35422" spans="1:1">
      <c r="A35422" s="24"/>
    </row>
    <row r="35423" spans="1:1">
      <c r="A35423" s="24"/>
    </row>
    <row r="35424" spans="1:1">
      <c r="A35424" s="26"/>
    </row>
    <row r="35425" spans="1:1">
      <c r="A35425" s="26"/>
    </row>
    <row r="35426" spans="1:1">
      <c r="A35426" s="26"/>
    </row>
    <row r="35427" spans="1:1">
      <c r="A35427" s="26"/>
    </row>
    <row r="35428" spans="1:1">
      <c r="A35428" s="26"/>
    </row>
    <row r="35429" spans="1:1">
      <c r="A35429" s="26"/>
    </row>
    <row r="35430" spans="1:1">
      <c r="A35430" s="26"/>
    </row>
    <row r="35431" spans="1:1">
      <c r="A35431" s="26"/>
    </row>
    <row r="35432" spans="1:1">
      <c r="A35432" s="26"/>
    </row>
    <row r="35433" spans="1:1">
      <c r="A35433" s="26"/>
    </row>
    <row r="35434" spans="1:1">
      <c r="A35434" s="26"/>
    </row>
    <row r="35435" spans="1:1">
      <c r="A35435" s="26"/>
    </row>
    <row r="35436" spans="1:1">
      <c r="A35436" s="26"/>
    </row>
    <row r="35437" spans="1:1" ht="13.5" thickBot="1">
      <c r="A35437" s="31"/>
    </row>
    <row r="35438" spans="1:1">
      <c r="A35438" s="44"/>
    </row>
    <row r="35439" spans="1:1" ht="13.5" thickBot="1">
      <c r="A35439" s="47"/>
    </row>
    <row r="35440" spans="1:1">
      <c r="A35440" s="48"/>
    </row>
    <row r="35441" spans="1:1">
      <c r="A35441" s="50"/>
    </row>
    <row r="35442" spans="1:1">
      <c r="A35442" s="50"/>
    </row>
    <row r="35443" spans="1:1">
      <c r="A35443" s="50"/>
    </row>
    <row r="35444" spans="1:1">
      <c r="A35444" s="50"/>
    </row>
    <row r="35445" spans="1:1">
      <c r="A35445" s="50"/>
    </row>
    <row r="35446" spans="1:1">
      <c r="A35446" s="50"/>
    </row>
    <row r="35447" spans="1:1">
      <c r="A35447" s="50"/>
    </row>
    <row r="35448" spans="1:1">
      <c r="A35448" s="50"/>
    </row>
    <row r="35449" spans="1:1">
      <c r="A35449" s="50"/>
    </row>
    <row r="35450" spans="1:1">
      <c r="A35450" s="50"/>
    </row>
    <row r="35451" spans="1:1">
      <c r="A35451" s="50"/>
    </row>
    <row r="35452" spans="1:1">
      <c r="A35452" s="50"/>
    </row>
    <row r="35453" spans="1:1">
      <c r="A35453" s="50"/>
    </row>
    <row r="35454" spans="1:1">
      <c r="A35454" s="50"/>
    </row>
    <row r="35455" spans="1:1">
      <c r="A35455" s="50"/>
    </row>
    <row r="35456" spans="1:1" ht="13.5" thickBot="1">
      <c r="A35456" s="47"/>
    </row>
    <row r="35457" spans="1:1">
      <c r="A35457" s="1"/>
    </row>
    <row r="35458" spans="1:1">
      <c r="A35458" s="24"/>
    </row>
    <row r="35459" spans="1:1">
      <c r="A35459" s="26"/>
    </row>
    <row r="35460" spans="1:1">
      <c r="A35460" s="26"/>
    </row>
    <row r="35461" spans="1:1">
      <c r="A35461" s="26"/>
    </row>
    <row r="35462" spans="1:1">
      <c r="A35462" s="26"/>
    </row>
    <row r="35463" spans="1:1">
      <c r="A35463" s="26"/>
    </row>
    <row r="35464" spans="1:1">
      <c r="A35464" s="26"/>
    </row>
    <row r="35465" spans="1:1">
      <c r="A35465" s="26"/>
    </row>
    <row r="35466" spans="1:1">
      <c r="A35466" s="26"/>
    </row>
    <row r="35467" spans="1:1">
      <c r="A35467" s="26"/>
    </row>
    <row r="35468" spans="1:1">
      <c r="A35468" s="26"/>
    </row>
    <row r="35469" spans="1:1">
      <c r="A35469" s="26"/>
    </row>
    <row r="35470" spans="1:1">
      <c r="A35470" s="26"/>
    </row>
    <row r="35471" spans="1:1">
      <c r="A35471" s="26"/>
    </row>
    <row r="35472" spans="1:1">
      <c r="A35472" s="26"/>
    </row>
    <row r="35473" spans="1:1">
      <c r="A35473" s="31"/>
    </row>
    <row r="35474" spans="1:1">
      <c r="A35474" s="24"/>
    </row>
    <row r="35475" spans="1:1">
      <c r="A35475" s="24"/>
    </row>
    <row r="35476" spans="1:1">
      <c r="A35476" s="26"/>
    </row>
    <row r="35477" spans="1:1">
      <c r="A35477" s="26"/>
    </row>
    <row r="35478" spans="1:1">
      <c r="A35478" s="26"/>
    </row>
    <row r="35479" spans="1:1">
      <c r="A35479" s="26"/>
    </row>
    <row r="35480" spans="1:1">
      <c r="A35480" s="26"/>
    </row>
    <row r="35481" spans="1:1">
      <c r="A35481" s="26"/>
    </row>
    <row r="35482" spans="1:1">
      <c r="A35482" s="26"/>
    </row>
    <row r="35483" spans="1:1">
      <c r="A35483" s="26"/>
    </row>
    <row r="35484" spans="1:1">
      <c r="A35484" s="26"/>
    </row>
    <row r="35485" spans="1:1">
      <c r="A35485" s="26"/>
    </row>
    <row r="35486" spans="1:1">
      <c r="A35486" s="26"/>
    </row>
    <row r="35487" spans="1:1">
      <c r="A35487" s="26"/>
    </row>
    <row r="35488" spans="1:1">
      <c r="A35488" s="26"/>
    </row>
    <row r="35489" spans="1:1" ht="13.5" thickBot="1">
      <c r="A35489" s="31"/>
    </row>
    <row r="35490" spans="1:1">
      <c r="A35490" s="44"/>
    </row>
    <row r="35491" spans="1:1" ht="13.5" thickBot="1">
      <c r="A35491" s="47"/>
    </row>
    <row r="35492" spans="1:1">
      <c r="A35492" s="48"/>
    </row>
    <row r="35493" spans="1:1">
      <c r="A35493" s="50"/>
    </row>
    <row r="35494" spans="1:1">
      <c r="A35494" s="50"/>
    </row>
    <row r="35495" spans="1:1">
      <c r="A35495" s="50"/>
    </row>
    <row r="35496" spans="1:1">
      <c r="A35496" s="50"/>
    </row>
    <row r="35497" spans="1:1">
      <c r="A35497" s="50"/>
    </row>
    <row r="35498" spans="1:1">
      <c r="A35498" s="50"/>
    </row>
    <row r="35499" spans="1:1">
      <c r="A35499" s="50"/>
    </row>
    <row r="35500" spans="1:1">
      <c r="A35500" s="50"/>
    </row>
    <row r="35501" spans="1:1">
      <c r="A35501" s="50"/>
    </row>
    <row r="35502" spans="1:1">
      <c r="A35502" s="50"/>
    </row>
    <row r="35503" spans="1:1">
      <c r="A35503" s="50"/>
    </row>
    <row r="35504" spans="1:1">
      <c r="A35504" s="50"/>
    </row>
    <row r="35505" spans="1:1">
      <c r="A35505" s="50"/>
    </row>
    <row r="35506" spans="1:1">
      <c r="A35506" s="50"/>
    </row>
    <row r="35507" spans="1:1">
      <c r="A35507" s="50"/>
    </row>
    <row r="35508" spans="1:1" ht="13.5" thickBot="1">
      <c r="A35508" s="47"/>
    </row>
    <row r="35509" spans="1:1">
      <c r="A35509" s="1"/>
    </row>
    <row r="35510" spans="1:1">
      <c r="A35510" s="24"/>
    </row>
    <row r="35511" spans="1:1">
      <c r="A35511" s="26"/>
    </row>
    <row r="35512" spans="1:1">
      <c r="A35512" s="26"/>
    </row>
    <row r="35513" spans="1:1">
      <c r="A35513" s="26"/>
    </row>
    <row r="35514" spans="1:1">
      <c r="A35514" s="26"/>
    </row>
    <row r="35515" spans="1:1">
      <c r="A35515" s="26"/>
    </row>
    <row r="35516" spans="1:1">
      <c r="A35516" s="26"/>
    </row>
    <row r="35517" spans="1:1">
      <c r="A35517" s="26"/>
    </row>
    <row r="35518" spans="1:1">
      <c r="A35518" s="26"/>
    </row>
    <row r="35519" spans="1:1">
      <c r="A35519" s="26"/>
    </row>
    <row r="35520" spans="1:1">
      <c r="A35520" s="26"/>
    </row>
    <row r="35521" spans="1:1">
      <c r="A35521" s="26"/>
    </row>
    <row r="35522" spans="1:1">
      <c r="A35522" s="26"/>
    </row>
    <row r="35523" spans="1:1">
      <c r="A35523" s="26"/>
    </row>
    <row r="35524" spans="1:1">
      <c r="A35524" s="26"/>
    </row>
    <row r="35525" spans="1:1">
      <c r="A35525" s="31"/>
    </row>
    <row r="35526" spans="1:1">
      <c r="A35526" s="24"/>
    </row>
    <row r="35527" spans="1:1">
      <c r="A35527" s="24"/>
    </row>
    <row r="35528" spans="1:1">
      <c r="A35528" s="26"/>
    </row>
    <row r="35529" spans="1:1">
      <c r="A35529" s="26"/>
    </row>
    <row r="35530" spans="1:1">
      <c r="A35530" s="26"/>
    </row>
    <row r="35531" spans="1:1">
      <c r="A35531" s="26"/>
    </row>
    <row r="35532" spans="1:1">
      <c r="A35532" s="26"/>
    </row>
    <row r="35533" spans="1:1">
      <c r="A35533" s="26"/>
    </row>
    <row r="35534" spans="1:1">
      <c r="A35534" s="26"/>
    </row>
    <row r="35535" spans="1:1">
      <c r="A35535" s="26"/>
    </row>
    <row r="35536" spans="1:1">
      <c r="A35536" s="26"/>
    </row>
    <row r="35537" spans="1:1">
      <c r="A35537" s="26"/>
    </row>
    <row r="35538" spans="1:1">
      <c r="A35538" s="26"/>
    </row>
    <row r="35539" spans="1:1">
      <c r="A35539" s="26"/>
    </row>
    <row r="35540" spans="1:1">
      <c r="A35540" s="26"/>
    </row>
    <row r="35541" spans="1:1" ht="13.5" thickBot="1">
      <c r="A35541" s="31"/>
    </row>
    <row r="35542" spans="1:1">
      <c r="A35542" s="44"/>
    </row>
    <row r="35543" spans="1:1" ht="13.5" thickBot="1">
      <c r="A35543" s="47"/>
    </row>
    <row r="35544" spans="1:1">
      <c r="A35544" s="48"/>
    </row>
    <row r="35545" spans="1:1">
      <c r="A35545" s="50"/>
    </row>
    <row r="35546" spans="1:1">
      <c r="A35546" s="50"/>
    </row>
    <row r="35547" spans="1:1">
      <c r="A35547" s="50"/>
    </row>
    <row r="35548" spans="1:1">
      <c r="A35548" s="50"/>
    </row>
    <row r="35549" spans="1:1">
      <c r="A35549" s="50"/>
    </row>
    <row r="35550" spans="1:1">
      <c r="A35550" s="50"/>
    </row>
    <row r="35551" spans="1:1">
      <c r="A35551" s="50"/>
    </row>
    <row r="35552" spans="1:1">
      <c r="A35552" s="50"/>
    </row>
    <row r="35553" spans="1:1">
      <c r="A35553" s="50"/>
    </row>
    <row r="35554" spans="1:1">
      <c r="A35554" s="50"/>
    </row>
    <row r="35555" spans="1:1">
      <c r="A35555" s="50"/>
    </row>
    <row r="35556" spans="1:1">
      <c r="A35556" s="50"/>
    </row>
    <row r="35557" spans="1:1">
      <c r="A35557" s="50"/>
    </row>
    <row r="35558" spans="1:1">
      <c r="A35558" s="50"/>
    </row>
    <row r="35559" spans="1:1">
      <c r="A35559" s="50"/>
    </row>
    <row r="35560" spans="1:1" ht="13.5" thickBot="1">
      <c r="A35560" s="47"/>
    </row>
    <row r="35561" spans="1:1">
      <c r="A35561" s="1"/>
    </row>
    <row r="35562" spans="1:1">
      <c r="A35562" s="24"/>
    </row>
    <row r="35563" spans="1:1">
      <c r="A35563" s="26"/>
    </row>
    <row r="35564" spans="1:1">
      <c r="A35564" s="26"/>
    </row>
    <row r="35565" spans="1:1">
      <c r="A35565" s="26"/>
    </row>
    <row r="35566" spans="1:1">
      <c r="A35566" s="26"/>
    </row>
    <row r="35567" spans="1:1">
      <c r="A35567" s="26"/>
    </row>
    <row r="35568" spans="1:1">
      <c r="A35568" s="26"/>
    </row>
    <row r="35569" spans="1:1">
      <c r="A35569" s="26"/>
    </row>
    <row r="35570" spans="1:1">
      <c r="A35570" s="26"/>
    </row>
    <row r="35571" spans="1:1">
      <c r="A35571" s="26"/>
    </row>
    <row r="35572" spans="1:1">
      <c r="A35572" s="26"/>
    </row>
    <row r="35573" spans="1:1">
      <c r="A35573" s="26"/>
    </row>
    <row r="35574" spans="1:1">
      <c r="A35574" s="26"/>
    </row>
    <row r="35575" spans="1:1">
      <c r="A35575" s="26"/>
    </row>
    <row r="35576" spans="1:1">
      <c r="A35576" s="26"/>
    </row>
    <row r="35577" spans="1:1">
      <c r="A35577" s="31"/>
    </row>
    <row r="35578" spans="1:1">
      <c r="A35578" s="24"/>
    </row>
    <row r="35579" spans="1:1">
      <c r="A35579" s="24"/>
    </row>
    <row r="35580" spans="1:1">
      <c r="A35580" s="26"/>
    </row>
    <row r="35581" spans="1:1">
      <c r="A35581" s="26"/>
    </row>
    <row r="35582" spans="1:1">
      <c r="A35582" s="26"/>
    </row>
    <row r="35583" spans="1:1">
      <c r="A35583" s="26"/>
    </row>
    <row r="35584" spans="1:1">
      <c r="A35584" s="26"/>
    </row>
    <row r="35585" spans="1:1">
      <c r="A35585" s="26"/>
    </row>
    <row r="35586" spans="1:1">
      <c r="A35586" s="26"/>
    </row>
    <row r="35587" spans="1:1">
      <c r="A35587" s="26"/>
    </row>
    <row r="35588" spans="1:1">
      <c r="A35588" s="26"/>
    </row>
    <row r="35589" spans="1:1">
      <c r="A35589" s="26"/>
    </row>
    <row r="35590" spans="1:1">
      <c r="A35590" s="26"/>
    </row>
    <row r="35591" spans="1:1">
      <c r="A35591" s="26"/>
    </row>
    <row r="35592" spans="1:1">
      <c r="A35592" s="26"/>
    </row>
    <row r="35593" spans="1:1" ht="13.5" thickBot="1">
      <c r="A35593" s="31"/>
    </row>
    <row r="35594" spans="1:1">
      <c r="A35594" s="44"/>
    </row>
    <row r="35595" spans="1:1" ht="13.5" thickBot="1">
      <c r="A35595" s="47"/>
    </row>
    <row r="35596" spans="1:1">
      <c r="A35596" s="48"/>
    </row>
    <row r="35597" spans="1:1">
      <c r="A35597" s="50"/>
    </row>
    <row r="35598" spans="1:1">
      <c r="A35598" s="50"/>
    </row>
    <row r="35599" spans="1:1">
      <c r="A35599" s="50"/>
    </row>
    <row r="35600" spans="1:1">
      <c r="A35600" s="50"/>
    </row>
    <row r="35601" spans="1:1">
      <c r="A35601" s="50"/>
    </row>
    <row r="35602" spans="1:1">
      <c r="A35602" s="50"/>
    </row>
    <row r="35603" spans="1:1">
      <c r="A35603" s="50"/>
    </row>
    <row r="35604" spans="1:1">
      <c r="A35604" s="50"/>
    </row>
    <row r="35605" spans="1:1">
      <c r="A35605" s="50"/>
    </row>
    <row r="35606" spans="1:1">
      <c r="A35606" s="50"/>
    </row>
    <row r="35607" spans="1:1">
      <c r="A35607" s="50"/>
    </row>
    <row r="35608" spans="1:1">
      <c r="A35608" s="50"/>
    </row>
    <row r="35609" spans="1:1">
      <c r="A35609" s="50"/>
    </row>
    <row r="35610" spans="1:1">
      <c r="A35610" s="50"/>
    </row>
    <row r="35611" spans="1:1">
      <c r="A35611" s="50"/>
    </row>
    <row r="35612" spans="1:1" ht="13.5" thickBot="1">
      <c r="A35612" s="47"/>
    </row>
    <row r="35613" spans="1:1">
      <c r="A35613" s="1"/>
    </row>
    <row r="35614" spans="1:1">
      <c r="A35614" s="24"/>
    </row>
    <row r="35615" spans="1:1">
      <c r="A35615" s="26"/>
    </row>
    <row r="35616" spans="1:1">
      <c r="A35616" s="26"/>
    </row>
    <row r="35617" spans="1:1">
      <c r="A35617" s="26"/>
    </row>
    <row r="35618" spans="1:1">
      <c r="A35618" s="26"/>
    </row>
    <row r="35619" spans="1:1">
      <c r="A35619" s="26"/>
    </row>
    <row r="35620" spans="1:1">
      <c r="A35620" s="26"/>
    </row>
    <row r="35621" spans="1:1">
      <c r="A35621" s="26"/>
    </row>
    <row r="35622" spans="1:1">
      <c r="A35622" s="26"/>
    </row>
    <row r="35623" spans="1:1">
      <c r="A35623" s="26"/>
    </row>
    <row r="35624" spans="1:1">
      <c r="A35624" s="26"/>
    </row>
    <row r="35625" spans="1:1">
      <c r="A35625" s="26"/>
    </row>
    <row r="35626" spans="1:1">
      <c r="A35626" s="26"/>
    </row>
    <row r="35627" spans="1:1">
      <c r="A35627" s="26"/>
    </row>
    <row r="35628" spans="1:1">
      <c r="A35628" s="26"/>
    </row>
    <row r="35629" spans="1:1">
      <c r="A35629" s="31"/>
    </row>
    <row r="35630" spans="1:1">
      <c r="A35630" s="24"/>
    </row>
    <row r="35631" spans="1:1">
      <c r="A35631" s="24"/>
    </row>
    <row r="35632" spans="1:1">
      <c r="A35632" s="26"/>
    </row>
    <row r="35633" spans="1:1">
      <c r="A35633" s="26"/>
    </row>
    <row r="35634" spans="1:1">
      <c r="A35634" s="26"/>
    </row>
    <row r="35635" spans="1:1">
      <c r="A35635" s="26"/>
    </row>
    <row r="35636" spans="1:1">
      <c r="A35636" s="26"/>
    </row>
    <row r="35637" spans="1:1">
      <c r="A35637" s="26"/>
    </row>
    <row r="35638" spans="1:1">
      <c r="A35638" s="26"/>
    </row>
    <row r="35639" spans="1:1">
      <c r="A35639" s="26"/>
    </row>
    <row r="35640" spans="1:1">
      <c r="A35640" s="26"/>
    </row>
    <row r="35641" spans="1:1">
      <c r="A35641" s="26"/>
    </row>
    <row r="35642" spans="1:1">
      <c r="A35642" s="26"/>
    </row>
    <row r="35643" spans="1:1">
      <c r="A35643" s="26"/>
    </row>
    <row r="35644" spans="1:1">
      <c r="A35644" s="26"/>
    </row>
    <row r="35645" spans="1:1" ht="13.5" thickBot="1">
      <c r="A35645" s="31"/>
    </row>
    <row r="35646" spans="1:1">
      <c r="A35646" s="44"/>
    </row>
    <row r="35647" spans="1:1" ht="13.5" thickBot="1">
      <c r="A35647" s="47"/>
    </row>
    <row r="35648" spans="1:1">
      <c r="A35648" s="48"/>
    </row>
    <row r="35649" spans="1:1">
      <c r="A35649" s="50"/>
    </row>
    <row r="35650" spans="1:1">
      <c r="A35650" s="50"/>
    </row>
    <row r="35651" spans="1:1">
      <c r="A35651" s="50"/>
    </row>
    <row r="35652" spans="1:1">
      <c r="A35652" s="50"/>
    </row>
    <row r="35653" spans="1:1">
      <c r="A35653" s="50"/>
    </row>
    <row r="35654" spans="1:1">
      <c r="A35654" s="50"/>
    </row>
    <row r="35655" spans="1:1">
      <c r="A35655" s="50"/>
    </row>
    <row r="35656" spans="1:1">
      <c r="A35656" s="50"/>
    </row>
    <row r="35657" spans="1:1">
      <c r="A35657" s="50"/>
    </row>
    <row r="35658" spans="1:1">
      <c r="A35658" s="50"/>
    </row>
    <row r="35659" spans="1:1">
      <c r="A35659" s="50"/>
    </row>
    <row r="35660" spans="1:1">
      <c r="A35660" s="50"/>
    </row>
    <row r="35661" spans="1:1">
      <c r="A35661" s="50"/>
    </row>
    <row r="35662" spans="1:1">
      <c r="A35662" s="50"/>
    </row>
    <row r="35663" spans="1:1">
      <c r="A35663" s="50"/>
    </row>
    <row r="35664" spans="1:1" ht="13.5" thickBot="1">
      <c r="A35664" s="47"/>
    </row>
    <row r="35665" spans="1:1">
      <c r="A35665" s="1"/>
    </row>
    <row r="35666" spans="1:1">
      <c r="A35666" s="24"/>
    </row>
    <row r="35667" spans="1:1">
      <c r="A35667" s="26"/>
    </row>
    <row r="35668" spans="1:1">
      <c r="A35668" s="26"/>
    </row>
    <row r="35669" spans="1:1">
      <c r="A35669" s="26"/>
    </row>
    <row r="35670" spans="1:1">
      <c r="A35670" s="26"/>
    </row>
    <row r="35671" spans="1:1">
      <c r="A35671" s="26"/>
    </row>
    <row r="35672" spans="1:1">
      <c r="A35672" s="26"/>
    </row>
    <row r="35673" spans="1:1">
      <c r="A35673" s="26"/>
    </row>
    <row r="35674" spans="1:1">
      <c r="A35674" s="26"/>
    </row>
    <row r="35675" spans="1:1">
      <c r="A35675" s="26"/>
    </row>
    <row r="35676" spans="1:1">
      <c r="A35676" s="26"/>
    </row>
    <row r="35677" spans="1:1">
      <c r="A35677" s="26"/>
    </row>
    <row r="35678" spans="1:1">
      <c r="A35678" s="26"/>
    </row>
    <row r="35679" spans="1:1">
      <c r="A35679" s="26"/>
    </row>
    <row r="35680" spans="1:1">
      <c r="A35680" s="26"/>
    </row>
    <row r="35681" spans="1:1">
      <c r="A35681" s="31"/>
    </row>
    <row r="35682" spans="1:1">
      <c r="A35682" s="24"/>
    </row>
    <row r="35683" spans="1:1">
      <c r="A35683" s="24"/>
    </row>
    <row r="35684" spans="1:1">
      <c r="A35684" s="26"/>
    </row>
    <row r="35685" spans="1:1">
      <c r="A35685" s="26"/>
    </row>
    <row r="35686" spans="1:1">
      <c r="A35686" s="26"/>
    </row>
    <row r="35687" spans="1:1">
      <c r="A35687" s="26"/>
    </row>
    <row r="35688" spans="1:1">
      <c r="A35688" s="26"/>
    </row>
    <row r="35689" spans="1:1">
      <c r="A35689" s="26"/>
    </row>
    <row r="35690" spans="1:1">
      <c r="A35690" s="26"/>
    </row>
    <row r="35691" spans="1:1">
      <c r="A35691" s="26"/>
    </row>
    <row r="35692" spans="1:1">
      <c r="A35692" s="26"/>
    </row>
    <row r="35693" spans="1:1">
      <c r="A35693" s="26"/>
    </row>
    <row r="35694" spans="1:1">
      <c r="A35694" s="26"/>
    </row>
    <row r="35695" spans="1:1">
      <c r="A35695" s="26"/>
    </row>
    <row r="35696" spans="1:1">
      <c r="A35696" s="26"/>
    </row>
    <row r="35697" spans="1:1" ht="13.5" thickBot="1">
      <c r="A35697" s="31"/>
    </row>
    <row r="35698" spans="1:1">
      <c r="A35698" s="44"/>
    </row>
    <row r="35699" spans="1:1" ht="13.5" thickBot="1">
      <c r="A35699" s="47"/>
    </row>
    <row r="35700" spans="1:1">
      <c r="A35700" s="48"/>
    </row>
    <row r="35701" spans="1:1">
      <c r="A35701" s="50"/>
    </row>
    <row r="35702" spans="1:1">
      <c r="A35702" s="50"/>
    </row>
    <row r="35703" spans="1:1">
      <c r="A35703" s="50"/>
    </row>
    <row r="35704" spans="1:1">
      <c r="A35704" s="50"/>
    </row>
    <row r="35705" spans="1:1">
      <c r="A35705" s="50"/>
    </row>
    <row r="35706" spans="1:1">
      <c r="A35706" s="50"/>
    </row>
    <row r="35707" spans="1:1">
      <c r="A35707" s="50"/>
    </row>
    <row r="35708" spans="1:1">
      <c r="A35708" s="50"/>
    </row>
    <row r="35709" spans="1:1">
      <c r="A35709" s="50"/>
    </row>
    <row r="35710" spans="1:1">
      <c r="A35710" s="50"/>
    </row>
    <row r="35711" spans="1:1">
      <c r="A35711" s="50"/>
    </row>
    <row r="35712" spans="1:1">
      <c r="A35712" s="50"/>
    </row>
    <row r="35713" spans="1:1">
      <c r="A35713" s="50"/>
    </row>
    <row r="35714" spans="1:1">
      <c r="A35714" s="50"/>
    </row>
    <row r="35715" spans="1:1">
      <c r="A35715" s="50"/>
    </row>
    <row r="35716" spans="1:1" ht="13.5" thickBot="1">
      <c r="A35716" s="47"/>
    </row>
    <row r="35717" spans="1:1">
      <c r="A35717" s="1"/>
    </row>
    <row r="35718" spans="1:1">
      <c r="A35718" s="24"/>
    </row>
    <row r="35719" spans="1:1">
      <c r="A35719" s="26"/>
    </row>
    <row r="35720" spans="1:1">
      <c r="A35720" s="26"/>
    </row>
    <row r="35721" spans="1:1">
      <c r="A35721" s="26"/>
    </row>
    <row r="35722" spans="1:1">
      <c r="A35722" s="26"/>
    </row>
    <row r="35723" spans="1:1">
      <c r="A35723" s="26"/>
    </row>
    <row r="35724" spans="1:1">
      <c r="A35724" s="26"/>
    </row>
    <row r="35725" spans="1:1">
      <c r="A35725" s="26"/>
    </row>
    <row r="35726" spans="1:1">
      <c r="A35726" s="26"/>
    </row>
    <row r="35727" spans="1:1">
      <c r="A35727" s="26"/>
    </row>
    <row r="35728" spans="1:1">
      <c r="A35728" s="26"/>
    </row>
    <row r="35729" spans="1:1">
      <c r="A35729" s="26"/>
    </row>
    <row r="35730" spans="1:1">
      <c r="A35730" s="26"/>
    </row>
    <row r="35731" spans="1:1">
      <c r="A35731" s="26"/>
    </row>
    <row r="35732" spans="1:1">
      <c r="A35732" s="26"/>
    </row>
    <row r="35733" spans="1:1">
      <c r="A35733" s="31"/>
    </row>
    <row r="35734" spans="1:1">
      <c r="A35734" s="24"/>
    </row>
    <row r="35735" spans="1:1">
      <c r="A35735" s="24"/>
    </row>
    <row r="35736" spans="1:1">
      <c r="A35736" s="26"/>
    </row>
    <row r="35737" spans="1:1">
      <c r="A35737" s="26"/>
    </row>
    <row r="35738" spans="1:1">
      <c r="A35738" s="26"/>
    </row>
    <row r="35739" spans="1:1">
      <c r="A35739" s="26"/>
    </row>
    <row r="35740" spans="1:1">
      <c r="A35740" s="26"/>
    </row>
    <row r="35741" spans="1:1">
      <c r="A35741" s="26"/>
    </row>
    <row r="35742" spans="1:1">
      <c r="A35742" s="26"/>
    </row>
    <row r="35743" spans="1:1">
      <c r="A35743" s="26"/>
    </row>
    <row r="35744" spans="1:1">
      <c r="A35744" s="26"/>
    </row>
    <row r="35745" spans="1:1">
      <c r="A35745" s="26"/>
    </row>
    <row r="35746" spans="1:1">
      <c r="A35746" s="26"/>
    </row>
    <row r="35747" spans="1:1">
      <c r="A35747" s="26"/>
    </row>
    <row r="35748" spans="1:1">
      <c r="A35748" s="26"/>
    </row>
    <row r="35749" spans="1:1" ht="13.5" thickBot="1">
      <c r="A35749" s="31"/>
    </row>
    <row r="35750" spans="1:1">
      <c r="A35750" s="44"/>
    </row>
    <row r="35751" spans="1:1" ht="13.5" thickBot="1">
      <c r="A35751" s="47"/>
    </row>
    <row r="35752" spans="1:1">
      <c r="A35752" s="48"/>
    </row>
    <row r="35753" spans="1:1">
      <c r="A35753" s="50"/>
    </row>
    <row r="35754" spans="1:1">
      <c r="A35754" s="50"/>
    </row>
    <row r="35755" spans="1:1">
      <c r="A35755" s="50"/>
    </row>
    <row r="35756" spans="1:1">
      <c r="A35756" s="50"/>
    </row>
    <row r="35757" spans="1:1">
      <c r="A35757" s="50"/>
    </row>
    <row r="35758" spans="1:1">
      <c r="A35758" s="50"/>
    </row>
    <row r="35759" spans="1:1">
      <c r="A35759" s="50"/>
    </row>
    <row r="35760" spans="1:1">
      <c r="A35760" s="50"/>
    </row>
    <row r="35761" spans="1:1">
      <c r="A35761" s="50"/>
    </row>
    <row r="35762" spans="1:1">
      <c r="A35762" s="50"/>
    </row>
    <row r="35763" spans="1:1">
      <c r="A35763" s="50"/>
    </row>
    <row r="35764" spans="1:1">
      <c r="A35764" s="50"/>
    </row>
    <row r="35765" spans="1:1">
      <c r="A35765" s="50"/>
    </row>
    <row r="35766" spans="1:1">
      <c r="A35766" s="50"/>
    </row>
    <row r="35767" spans="1:1">
      <c r="A35767" s="50"/>
    </row>
    <row r="35768" spans="1:1" ht="13.5" thickBot="1">
      <c r="A35768" s="47"/>
    </row>
    <row r="35769" spans="1:1">
      <c r="A35769" s="1"/>
    </row>
    <row r="35770" spans="1:1">
      <c r="A35770" s="24"/>
    </row>
    <row r="35771" spans="1:1">
      <c r="A35771" s="26"/>
    </row>
    <row r="35772" spans="1:1">
      <c r="A35772" s="26"/>
    </row>
    <row r="35773" spans="1:1">
      <c r="A35773" s="26"/>
    </row>
    <row r="35774" spans="1:1">
      <c r="A35774" s="26"/>
    </row>
    <row r="35775" spans="1:1">
      <c r="A35775" s="26"/>
    </row>
    <row r="35776" spans="1:1">
      <c r="A35776" s="26"/>
    </row>
    <row r="35777" spans="1:1">
      <c r="A35777" s="26"/>
    </row>
    <row r="35778" spans="1:1">
      <c r="A35778" s="26"/>
    </row>
    <row r="35779" spans="1:1">
      <c r="A35779" s="26"/>
    </row>
    <row r="35780" spans="1:1">
      <c r="A35780" s="26"/>
    </row>
    <row r="35781" spans="1:1">
      <c r="A35781" s="26"/>
    </row>
    <row r="35782" spans="1:1">
      <c r="A35782" s="26"/>
    </row>
    <row r="35783" spans="1:1">
      <c r="A35783" s="26"/>
    </row>
    <row r="35784" spans="1:1">
      <c r="A35784" s="26"/>
    </row>
    <row r="35785" spans="1:1">
      <c r="A35785" s="31"/>
    </row>
    <row r="35786" spans="1:1">
      <c r="A35786" s="24"/>
    </row>
    <row r="35787" spans="1:1">
      <c r="A35787" s="24"/>
    </row>
    <row r="35788" spans="1:1">
      <c r="A35788" s="26"/>
    </row>
    <row r="35789" spans="1:1">
      <c r="A35789" s="26"/>
    </row>
    <row r="35790" spans="1:1">
      <c r="A35790" s="26"/>
    </row>
    <row r="35791" spans="1:1">
      <c r="A35791" s="26"/>
    </row>
    <row r="35792" spans="1:1">
      <c r="A35792" s="26"/>
    </row>
    <row r="35793" spans="1:1">
      <c r="A35793" s="26"/>
    </row>
    <row r="35794" spans="1:1">
      <c r="A35794" s="26"/>
    </row>
    <row r="35795" spans="1:1">
      <c r="A35795" s="26"/>
    </row>
    <row r="35796" spans="1:1">
      <c r="A35796" s="26"/>
    </row>
    <row r="35797" spans="1:1">
      <c r="A35797" s="26"/>
    </row>
    <row r="35798" spans="1:1">
      <c r="A35798" s="26"/>
    </row>
    <row r="35799" spans="1:1">
      <c r="A35799" s="26"/>
    </row>
    <row r="35800" spans="1:1">
      <c r="A35800" s="26"/>
    </row>
    <row r="35801" spans="1:1" ht="13.5" thickBot="1">
      <c r="A35801" s="31"/>
    </row>
    <row r="35802" spans="1:1">
      <c r="A35802" s="44"/>
    </row>
    <row r="35803" spans="1:1" ht="13.5" thickBot="1">
      <c r="A35803" s="47"/>
    </row>
    <row r="35804" spans="1:1">
      <c r="A35804" s="48"/>
    </row>
    <row r="35805" spans="1:1">
      <c r="A35805" s="50"/>
    </row>
    <row r="35806" spans="1:1">
      <c r="A35806" s="50"/>
    </row>
    <row r="35807" spans="1:1">
      <c r="A35807" s="50"/>
    </row>
    <row r="35808" spans="1:1">
      <c r="A35808" s="50"/>
    </row>
    <row r="35809" spans="1:1">
      <c r="A35809" s="50"/>
    </row>
    <row r="35810" spans="1:1">
      <c r="A35810" s="50"/>
    </row>
    <row r="35811" spans="1:1">
      <c r="A35811" s="50"/>
    </row>
    <row r="35812" spans="1:1">
      <c r="A35812" s="50"/>
    </row>
    <row r="35813" spans="1:1">
      <c r="A35813" s="50"/>
    </row>
    <row r="35814" spans="1:1">
      <c r="A35814" s="50"/>
    </row>
    <row r="35815" spans="1:1">
      <c r="A35815" s="50"/>
    </row>
    <row r="35816" spans="1:1">
      <c r="A35816" s="50"/>
    </row>
    <row r="35817" spans="1:1">
      <c r="A35817" s="50"/>
    </row>
    <row r="35818" spans="1:1">
      <c r="A35818" s="50"/>
    </row>
    <row r="35819" spans="1:1">
      <c r="A35819" s="50"/>
    </row>
    <row r="35820" spans="1:1" ht="13.5" thickBot="1">
      <c r="A35820" s="47"/>
    </row>
    <row r="35821" spans="1:1">
      <c r="A35821" s="1"/>
    </row>
    <row r="35822" spans="1:1">
      <c r="A35822" s="24"/>
    </row>
    <row r="35823" spans="1:1">
      <c r="A35823" s="26"/>
    </row>
    <row r="35824" spans="1:1">
      <c r="A35824" s="26"/>
    </row>
    <row r="35825" spans="1:1">
      <c r="A35825" s="26"/>
    </row>
    <row r="35826" spans="1:1">
      <c r="A35826" s="26"/>
    </row>
    <row r="35827" spans="1:1">
      <c r="A35827" s="26"/>
    </row>
    <row r="35828" spans="1:1">
      <c r="A35828" s="26"/>
    </row>
    <row r="35829" spans="1:1">
      <c r="A35829" s="26"/>
    </row>
    <row r="35830" spans="1:1">
      <c r="A35830" s="26"/>
    </row>
    <row r="35831" spans="1:1">
      <c r="A35831" s="26"/>
    </row>
    <row r="35832" spans="1:1">
      <c r="A35832" s="26"/>
    </row>
    <row r="35833" spans="1:1">
      <c r="A35833" s="26"/>
    </row>
    <row r="35834" spans="1:1">
      <c r="A35834" s="26"/>
    </row>
    <row r="35835" spans="1:1">
      <c r="A35835" s="26"/>
    </row>
    <row r="35836" spans="1:1">
      <c r="A35836" s="26"/>
    </row>
    <row r="35837" spans="1:1">
      <c r="A35837" s="31"/>
    </row>
    <row r="35838" spans="1:1">
      <c r="A35838" s="24"/>
    </row>
    <row r="35839" spans="1:1">
      <c r="A35839" s="24"/>
    </row>
    <row r="35840" spans="1:1">
      <c r="A35840" s="26"/>
    </row>
    <row r="35841" spans="1:1">
      <c r="A35841" s="26"/>
    </row>
    <row r="35842" spans="1:1">
      <c r="A35842" s="26"/>
    </row>
    <row r="35843" spans="1:1">
      <c r="A35843" s="26"/>
    </row>
    <row r="35844" spans="1:1">
      <c r="A35844" s="26"/>
    </row>
    <row r="35845" spans="1:1">
      <c r="A35845" s="26"/>
    </row>
    <row r="35846" spans="1:1">
      <c r="A35846" s="26"/>
    </row>
    <row r="35847" spans="1:1">
      <c r="A35847" s="26"/>
    </row>
    <row r="35848" spans="1:1">
      <c r="A35848" s="26"/>
    </row>
    <row r="35849" spans="1:1">
      <c r="A35849" s="26"/>
    </row>
    <row r="35850" spans="1:1">
      <c r="A35850" s="26"/>
    </row>
    <row r="35851" spans="1:1">
      <c r="A35851" s="26"/>
    </row>
    <row r="35852" spans="1:1">
      <c r="A35852" s="26"/>
    </row>
    <row r="35853" spans="1:1" ht="13.5" thickBot="1">
      <c r="A35853" s="31"/>
    </row>
    <row r="35854" spans="1:1">
      <c r="A35854" s="44"/>
    </row>
    <row r="35855" spans="1:1" ht="13.5" thickBot="1">
      <c r="A35855" s="47"/>
    </row>
    <row r="35856" spans="1:1">
      <c r="A35856" s="48"/>
    </row>
    <row r="35857" spans="1:1">
      <c r="A35857" s="50"/>
    </row>
    <row r="35858" spans="1:1">
      <c r="A35858" s="50"/>
    </row>
    <row r="35859" spans="1:1">
      <c r="A35859" s="50"/>
    </row>
    <row r="35860" spans="1:1">
      <c r="A35860" s="50"/>
    </row>
    <row r="35861" spans="1:1">
      <c r="A35861" s="50"/>
    </row>
    <row r="35862" spans="1:1">
      <c r="A35862" s="50"/>
    </row>
    <row r="35863" spans="1:1">
      <c r="A35863" s="50"/>
    </row>
    <row r="35864" spans="1:1">
      <c r="A35864" s="50"/>
    </row>
    <row r="35865" spans="1:1">
      <c r="A35865" s="50"/>
    </row>
    <row r="35866" spans="1:1">
      <c r="A35866" s="50"/>
    </row>
    <row r="35867" spans="1:1">
      <c r="A35867" s="50"/>
    </row>
    <row r="35868" spans="1:1">
      <c r="A35868" s="50"/>
    </row>
    <row r="35869" spans="1:1">
      <c r="A35869" s="50"/>
    </row>
    <row r="35870" spans="1:1">
      <c r="A35870" s="50"/>
    </row>
    <row r="35871" spans="1:1">
      <c r="A35871" s="50"/>
    </row>
    <row r="35872" spans="1:1" ht="13.5" thickBot="1">
      <c r="A35872" s="47"/>
    </row>
    <row r="35873" spans="1:1">
      <c r="A35873" s="1"/>
    </row>
    <row r="35874" spans="1:1">
      <c r="A35874" s="24"/>
    </row>
    <row r="35875" spans="1:1">
      <c r="A35875" s="26"/>
    </row>
    <row r="35876" spans="1:1">
      <c r="A35876" s="26"/>
    </row>
    <row r="35877" spans="1:1">
      <c r="A35877" s="26"/>
    </row>
    <row r="35878" spans="1:1">
      <c r="A35878" s="26"/>
    </row>
    <row r="35879" spans="1:1">
      <c r="A35879" s="26"/>
    </row>
    <row r="35880" spans="1:1">
      <c r="A35880" s="26"/>
    </row>
    <row r="35881" spans="1:1">
      <c r="A35881" s="26"/>
    </row>
    <row r="35882" spans="1:1">
      <c r="A35882" s="26"/>
    </row>
    <row r="35883" spans="1:1">
      <c r="A35883" s="26"/>
    </row>
    <row r="35884" spans="1:1">
      <c r="A35884" s="26"/>
    </row>
    <row r="35885" spans="1:1">
      <c r="A35885" s="26"/>
    </row>
    <row r="35886" spans="1:1">
      <c r="A35886" s="26"/>
    </row>
    <row r="35887" spans="1:1">
      <c r="A35887" s="26"/>
    </row>
    <row r="35888" spans="1:1">
      <c r="A35888" s="26"/>
    </row>
    <row r="35889" spans="1:1">
      <c r="A35889" s="31"/>
    </row>
    <row r="35890" spans="1:1">
      <c r="A35890" s="24"/>
    </row>
    <row r="35891" spans="1:1">
      <c r="A35891" s="24"/>
    </row>
    <row r="35892" spans="1:1">
      <c r="A35892" s="26"/>
    </row>
    <row r="35893" spans="1:1">
      <c r="A35893" s="26"/>
    </row>
    <row r="35894" spans="1:1">
      <c r="A35894" s="26"/>
    </row>
    <row r="35895" spans="1:1">
      <c r="A35895" s="26"/>
    </row>
    <row r="35896" spans="1:1">
      <c r="A35896" s="26"/>
    </row>
    <row r="35897" spans="1:1">
      <c r="A35897" s="26"/>
    </row>
    <row r="35898" spans="1:1">
      <c r="A35898" s="26"/>
    </row>
    <row r="35899" spans="1:1">
      <c r="A35899" s="26"/>
    </row>
    <row r="35900" spans="1:1">
      <c r="A35900" s="26"/>
    </row>
    <row r="35901" spans="1:1">
      <c r="A35901" s="26"/>
    </row>
    <row r="35902" spans="1:1">
      <c r="A35902" s="26"/>
    </row>
    <row r="35903" spans="1:1">
      <c r="A35903" s="26"/>
    </row>
    <row r="35904" spans="1:1">
      <c r="A35904" s="26"/>
    </row>
    <row r="35905" spans="1:1" ht="13.5" thickBot="1">
      <c r="A35905" s="31"/>
    </row>
    <row r="35906" spans="1:1">
      <c r="A35906" s="44"/>
    </row>
    <row r="35907" spans="1:1" ht="13.5" thickBot="1">
      <c r="A35907" s="47"/>
    </row>
    <row r="35908" spans="1:1">
      <c r="A35908" s="48"/>
    </row>
    <row r="35909" spans="1:1">
      <c r="A35909" s="50"/>
    </row>
    <row r="35910" spans="1:1">
      <c r="A35910" s="50"/>
    </row>
    <row r="35911" spans="1:1">
      <c r="A35911" s="50"/>
    </row>
    <row r="35912" spans="1:1">
      <c r="A35912" s="50"/>
    </row>
    <row r="35913" spans="1:1">
      <c r="A35913" s="50"/>
    </row>
    <row r="35914" spans="1:1">
      <c r="A35914" s="50"/>
    </row>
    <row r="35915" spans="1:1">
      <c r="A35915" s="50"/>
    </row>
    <row r="35916" spans="1:1">
      <c r="A35916" s="50"/>
    </row>
    <row r="35917" spans="1:1">
      <c r="A35917" s="50"/>
    </row>
    <row r="35918" spans="1:1">
      <c r="A35918" s="50"/>
    </row>
    <row r="35919" spans="1:1">
      <c r="A35919" s="50"/>
    </row>
    <row r="35920" spans="1:1">
      <c r="A35920" s="50"/>
    </row>
    <row r="35921" spans="1:1">
      <c r="A35921" s="50"/>
    </row>
    <row r="35922" spans="1:1">
      <c r="A35922" s="50"/>
    </row>
    <row r="35923" spans="1:1">
      <c r="A35923" s="50"/>
    </row>
    <row r="35924" spans="1:1" ht="13.5" thickBot="1">
      <c r="A35924" s="47"/>
    </row>
    <row r="35925" spans="1:1">
      <c r="A35925" s="1"/>
    </row>
    <row r="35926" spans="1:1">
      <c r="A35926" s="24"/>
    </row>
    <row r="35927" spans="1:1">
      <c r="A35927" s="26"/>
    </row>
    <row r="35928" spans="1:1">
      <c r="A35928" s="26"/>
    </row>
    <row r="35929" spans="1:1">
      <c r="A35929" s="26"/>
    </row>
    <row r="35930" spans="1:1">
      <c r="A35930" s="26"/>
    </row>
    <row r="35931" spans="1:1">
      <c r="A35931" s="26"/>
    </row>
    <row r="35932" spans="1:1">
      <c r="A35932" s="26"/>
    </row>
    <row r="35933" spans="1:1">
      <c r="A35933" s="26"/>
    </row>
    <row r="35934" spans="1:1">
      <c r="A35934" s="26"/>
    </row>
    <row r="35935" spans="1:1">
      <c r="A35935" s="26"/>
    </row>
    <row r="35936" spans="1:1">
      <c r="A35936" s="26"/>
    </row>
    <row r="35937" spans="1:1">
      <c r="A35937" s="26"/>
    </row>
    <row r="35938" spans="1:1">
      <c r="A35938" s="26"/>
    </row>
    <row r="35939" spans="1:1">
      <c r="A35939" s="26"/>
    </row>
    <row r="35940" spans="1:1">
      <c r="A35940" s="26"/>
    </row>
    <row r="35941" spans="1:1">
      <c r="A35941" s="31"/>
    </row>
    <row r="35942" spans="1:1">
      <c r="A35942" s="24"/>
    </row>
    <row r="35943" spans="1:1">
      <c r="A35943" s="24"/>
    </row>
    <row r="35944" spans="1:1">
      <c r="A35944" s="26"/>
    </row>
    <row r="35945" spans="1:1">
      <c r="A35945" s="26"/>
    </row>
    <row r="35946" spans="1:1">
      <c r="A35946" s="26"/>
    </row>
    <row r="35947" spans="1:1">
      <c r="A35947" s="26"/>
    </row>
    <row r="35948" spans="1:1">
      <c r="A35948" s="26"/>
    </row>
    <row r="35949" spans="1:1">
      <c r="A35949" s="26"/>
    </row>
    <row r="35950" spans="1:1">
      <c r="A35950" s="26"/>
    </row>
    <row r="35951" spans="1:1">
      <c r="A35951" s="26"/>
    </row>
    <row r="35952" spans="1:1">
      <c r="A35952" s="26"/>
    </row>
    <row r="35953" spans="1:1">
      <c r="A35953" s="26"/>
    </row>
    <row r="35954" spans="1:1">
      <c r="A35954" s="26"/>
    </row>
    <row r="35955" spans="1:1">
      <c r="A35955" s="26"/>
    </row>
    <row r="35956" spans="1:1">
      <c r="A35956" s="26"/>
    </row>
    <row r="35957" spans="1:1" ht="13.5" thickBot="1">
      <c r="A35957" s="31"/>
    </row>
    <row r="35958" spans="1:1">
      <c r="A35958" s="44"/>
    </row>
    <row r="35959" spans="1:1" ht="13.5" thickBot="1">
      <c r="A35959" s="47"/>
    </row>
    <row r="35960" spans="1:1">
      <c r="A35960" s="48"/>
    </row>
    <row r="35961" spans="1:1">
      <c r="A35961" s="50"/>
    </row>
    <row r="35962" spans="1:1">
      <c r="A35962" s="50"/>
    </row>
    <row r="35963" spans="1:1">
      <c r="A35963" s="50"/>
    </row>
    <row r="35964" spans="1:1">
      <c r="A35964" s="50"/>
    </row>
    <row r="35965" spans="1:1">
      <c r="A35965" s="50"/>
    </row>
    <row r="35966" spans="1:1">
      <c r="A35966" s="50"/>
    </row>
    <row r="35967" spans="1:1">
      <c r="A35967" s="50"/>
    </row>
    <row r="35968" spans="1:1">
      <c r="A35968" s="50"/>
    </row>
    <row r="35969" spans="1:1">
      <c r="A35969" s="50"/>
    </row>
    <row r="35970" spans="1:1">
      <c r="A35970" s="50"/>
    </row>
    <row r="35971" spans="1:1">
      <c r="A35971" s="50"/>
    </row>
    <row r="35972" spans="1:1">
      <c r="A35972" s="50"/>
    </row>
    <row r="35973" spans="1:1">
      <c r="A35973" s="50"/>
    </row>
    <row r="35974" spans="1:1">
      <c r="A35974" s="50"/>
    </row>
    <row r="35975" spans="1:1">
      <c r="A35975" s="50"/>
    </row>
    <row r="35976" spans="1:1" ht="13.5" thickBot="1">
      <c r="A35976" s="47"/>
    </row>
    <row r="35977" spans="1:1">
      <c r="A35977" s="1"/>
    </row>
    <row r="35978" spans="1:1">
      <c r="A35978" s="24"/>
    </row>
    <row r="35979" spans="1:1">
      <c r="A35979" s="26"/>
    </row>
    <row r="35980" spans="1:1">
      <c r="A35980" s="26"/>
    </row>
    <row r="35981" spans="1:1">
      <c r="A35981" s="26"/>
    </row>
    <row r="35982" spans="1:1">
      <c r="A35982" s="26"/>
    </row>
    <row r="35983" spans="1:1">
      <c r="A35983" s="26"/>
    </row>
    <row r="35984" spans="1:1">
      <c r="A35984" s="26"/>
    </row>
    <row r="35985" spans="1:1">
      <c r="A35985" s="26"/>
    </row>
    <row r="35986" spans="1:1">
      <c r="A35986" s="26"/>
    </row>
    <row r="35987" spans="1:1">
      <c r="A35987" s="26"/>
    </row>
    <row r="35988" spans="1:1">
      <c r="A35988" s="26"/>
    </row>
    <row r="35989" spans="1:1">
      <c r="A35989" s="26"/>
    </row>
    <row r="35990" spans="1:1">
      <c r="A35990" s="26"/>
    </row>
    <row r="35991" spans="1:1">
      <c r="A35991" s="26"/>
    </row>
    <row r="35992" spans="1:1">
      <c r="A35992" s="26"/>
    </row>
    <row r="35993" spans="1:1">
      <c r="A35993" s="31"/>
    </row>
    <row r="35994" spans="1:1">
      <c r="A35994" s="24"/>
    </row>
    <row r="35995" spans="1:1">
      <c r="A35995" s="24"/>
    </row>
    <row r="35996" spans="1:1">
      <c r="A35996" s="26"/>
    </row>
    <row r="35997" spans="1:1">
      <c r="A35997" s="26"/>
    </row>
    <row r="35998" spans="1:1">
      <c r="A35998" s="26"/>
    </row>
    <row r="35999" spans="1:1">
      <c r="A35999" s="26"/>
    </row>
    <row r="36000" spans="1:1">
      <c r="A36000" s="26"/>
    </row>
    <row r="36001" spans="1:1">
      <c r="A36001" s="26"/>
    </row>
    <row r="36002" spans="1:1">
      <c r="A36002" s="26"/>
    </row>
    <row r="36003" spans="1:1">
      <c r="A36003" s="26"/>
    </row>
    <row r="36004" spans="1:1">
      <c r="A36004" s="26"/>
    </row>
    <row r="36005" spans="1:1">
      <c r="A36005" s="26"/>
    </row>
    <row r="36006" spans="1:1">
      <c r="A36006" s="26"/>
    </row>
    <row r="36007" spans="1:1">
      <c r="A36007" s="26"/>
    </row>
    <row r="36008" spans="1:1">
      <c r="A36008" s="26"/>
    </row>
    <row r="36009" spans="1:1" ht="13.5" thickBot="1">
      <c r="A36009" s="31"/>
    </row>
    <row r="36010" spans="1:1">
      <c r="A36010" s="44"/>
    </row>
    <row r="36011" spans="1:1" ht="13.5" thickBot="1">
      <c r="A36011" s="47"/>
    </row>
    <row r="36012" spans="1:1">
      <c r="A36012" s="48"/>
    </row>
    <row r="36013" spans="1:1">
      <c r="A36013" s="50"/>
    </row>
    <row r="36014" spans="1:1">
      <c r="A36014" s="50"/>
    </row>
    <row r="36015" spans="1:1">
      <c r="A36015" s="50"/>
    </row>
    <row r="36016" spans="1:1">
      <c r="A36016" s="50"/>
    </row>
    <row r="36017" spans="1:1">
      <c r="A36017" s="50"/>
    </row>
    <row r="36018" spans="1:1">
      <c r="A36018" s="50"/>
    </row>
    <row r="36019" spans="1:1">
      <c r="A36019" s="50"/>
    </row>
    <row r="36020" spans="1:1">
      <c r="A36020" s="50"/>
    </row>
    <row r="36021" spans="1:1">
      <c r="A36021" s="50"/>
    </row>
    <row r="36022" spans="1:1">
      <c r="A36022" s="50"/>
    </row>
    <row r="36023" spans="1:1">
      <c r="A36023" s="50"/>
    </row>
    <row r="36024" spans="1:1">
      <c r="A36024" s="50"/>
    </row>
    <row r="36025" spans="1:1">
      <c r="A36025" s="50"/>
    </row>
    <row r="36026" spans="1:1">
      <c r="A36026" s="50"/>
    </row>
    <row r="36027" spans="1:1">
      <c r="A36027" s="50"/>
    </row>
    <row r="36028" spans="1:1" ht="13.5" thickBot="1">
      <c r="A36028" s="47"/>
    </row>
    <row r="36029" spans="1:1">
      <c r="A36029" s="1"/>
    </row>
    <row r="36030" spans="1:1">
      <c r="A36030" s="24"/>
    </row>
    <row r="36031" spans="1:1">
      <c r="A36031" s="26"/>
    </row>
    <row r="36032" spans="1:1">
      <c r="A36032" s="26"/>
    </row>
    <row r="36033" spans="1:1">
      <c r="A36033" s="26"/>
    </row>
    <row r="36034" spans="1:1">
      <c r="A36034" s="26"/>
    </row>
    <row r="36035" spans="1:1">
      <c r="A36035" s="26"/>
    </row>
    <row r="36036" spans="1:1">
      <c r="A36036" s="26"/>
    </row>
    <row r="36037" spans="1:1">
      <c r="A36037" s="26"/>
    </row>
    <row r="36038" spans="1:1">
      <c r="A36038" s="26"/>
    </row>
    <row r="36039" spans="1:1">
      <c r="A36039" s="26"/>
    </row>
    <row r="36040" spans="1:1">
      <c r="A36040" s="26"/>
    </row>
    <row r="36041" spans="1:1">
      <c r="A36041" s="26"/>
    </row>
    <row r="36042" spans="1:1">
      <c r="A36042" s="26"/>
    </row>
    <row r="36043" spans="1:1">
      <c r="A36043" s="26"/>
    </row>
    <row r="36044" spans="1:1">
      <c r="A36044" s="26"/>
    </row>
    <row r="36045" spans="1:1">
      <c r="A36045" s="31"/>
    </row>
    <row r="36046" spans="1:1">
      <c r="A36046" s="24"/>
    </row>
    <row r="36047" spans="1:1">
      <c r="A36047" s="24"/>
    </row>
    <row r="36048" spans="1:1">
      <c r="A36048" s="26"/>
    </row>
    <row r="36049" spans="1:1">
      <c r="A36049" s="26"/>
    </row>
    <row r="36050" spans="1:1">
      <c r="A36050" s="26"/>
    </row>
    <row r="36051" spans="1:1">
      <c r="A36051" s="26"/>
    </row>
    <row r="36052" spans="1:1">
      <c r="A36052" s="26"/>
    </row>
    <row r="36053" spans="1:1">
      <c r="A36053" s="26"/>
    </row>
    <row r="36054" spans="1:1">
      <c r="A36054" s="26"/>
    </row>
    <row r="36055" spans="1:1">
      <c r="A36055" s="26"/>
    </row>
    <row r="36056" spans="1:1">
      <c r="A36056" s="26"/>
    </row>
    <row r="36057" spans="1:1">
      <c r="A36057" s="26"/>
    </row>
    <row r="36058" spans="1:1">
      <c r="A36058" s="26"/>
    </row>
    <row r="36059" spans="1:1">
      <c r="A36059" s="26"/>
    </row>
    <row r="36060" spans="1:1">
      <c r="A36060" s="26"/>
    </row>
    <row r="36061" spans="1:1" ht="13.5" thickBot="1">
      <c r="A36061" s="31"/>
    </row>
    <row r="36062" spans="1:1">
      <c r="A36062" s="44"/>
    </row>
    <row r="36063" spans="1:1" ht="13.5" thickBot="1">
      <c r="A36063" s="47"/>
    </row>
    <row r="36064" spans="1:1">
      <c r="A36064" s="48"/>
    </row>
    <row r="36065" spans="1:1">
      <c r="A36065" s="50"/>
    </row>
    <row r="36066" spans="1:1">
      <c r="A36066" s="50"/>
    </row>
    <row r="36067" spans="1:1">
      <c r="A36067" s="50"/>
    </row>
    <row r="36068" spans="1:1">
      <c r="A36068" s="50"/>
    </row>
    <row r="36069" spans="1:1">
      <c r="A36069" s="50"/>
    </row>
    <row r="36070" spans="1:1">
      <c r="A36070" s="50"/>
    </row>
    <row r="36071" spans="1:1">
      <c r="A36071" s="50"/>
    </row>
    <row r="36072" spans="1:1">
      <c r="A36072" s="50"/>
    </row>
    <row r="36073" spans="1:1">
      <c r="A36073" s="50"/>
    </row>
    <row r="36074" spans="1:1">
      <c r="A36074" s="50"/>
    </row>
    <row r="36075" spans="1:1">
      <c r="A36075" s="50"/>
    </row>
    <row r="36076" spans="1:1">
      <c r="A36076" s="50"/>
    </row>
    <row r="36077" spans="1:1">
      <c r="A36077" s="50"/>
    </row>
    <row r="36078" spans="1:1">
      <c r="A36078" s="50"/>
    </row>
    <row r="36079" spans="1:1">
      <c r="A36079" s="50"/>
    </row>
    <row r="36080" spans="1:1" ht="13.5" thickBot="1">
      <c r="A36080" s="47"/>
    </row>
    <row r="36081" spans="1:1">
      <c r="A36081" s="1"/>
    </row>
    <row r="36082" spans="1:1">
      <c r="A36082" s="24"/>
    </row>
    <row r="36083" spans="1:1">
      <c r="A36083" s="26"/>
    </row>
    <row r="36084" spans="1:1">
      <c r="A36084" s="26"/>
    </row>
    <row r="36085" spans="1:1">
      <c r="A36085" s="26"/>
    </row>
    <row r="36086" spans="1:1">
      <c r="A36086" s="26"/>
    </row>
    <row r="36087" spans="1:1">
      <c r="A36087" s="26"/>
    </row>
    <row r="36088" spans="1:1">
      <c r="A36088" s="26"/>
    </row>
    <row r="36089" spans="1:1">
      <c r="A36089" s="26"/>
    </row>
    <row r="36090" spans="1:1">
      <c r="A36090" s="26"/>
    </row>
    <row r="36091" spans="1:1">
      <c r="A36091" s="26"/>
    </row>
    <row r="36092" spans="1:1">
      <c r="A36092" s="26"/>
    </row>
    <row r="36093" spans="1:1">
      <c r="A36093" s="26"/>
    </row>
    <row r="36094" spans="1:1">
      <c r="A36094" s="26"/>
    </row>
    <row r="36095" spans="1:1">
      <c r="A36095" s="26"/>
    </row>
    <row r="36096" spans="1:1">
      <c r="A36096" s="26"/>
    </row>
    <row r="36097" spans="1:1">
      <c r="A36097" s="31"/>
    </row>
    <row r="36098" spans="1:1">
      <c r="A36098" s="24"/>
    </row>
    <row r="36099" spans="1:1">
      <c r="A36099" s="24"/>
    </row>
    <row r="36100" spans="1:1">
      <c r="A36100" s="26"/>
    </row>
    <row r="36101" spans="1:1">
      <c r="A36101" s="26"/>
    </row>
    <row r="36102" spans="1:1">
      <c r="A36102" s="26"/>
    </row>
    <row r="36103" spans="1:1">
      <c r="A36103" s="26"/>
    </row>
    <row r="36104" spans="1:1">
      <c r="A36104" s="26"/>
    </row>
    <row r="36105" spans="1:1">
      <c r="A36105" s="26"/>
    </row>
    <row r="36106" spans="1:1">
      <c r="A36106" s="26"/>
    </row>
    <row r="36107" spans="1:1">
      <c r="A36107" s="26"/>
    </row>
    <row r="36108" spans="1:1">
      <c r="A36108" s="26"/>
    </row>
    <row r="36109" spans="1:1">
      <c r="A36109" s="26"/>
    </row>
    <row r="36110" spans="1:1">
      <c r="A36110" s="26"/>
    </row>
    <row r="36111" spans="1:1">
      <c r="A36111" s="26"/>
    </row>
    <row r="36112" spans="1:1">
      <c r="A36112" s="26"/>
    </row>
    <row r="36113" spans="1:1" ht="13.5" thickBot="1">
      <c r="A36113" s="31"/>
    </row>
    <row r="36114" spans="1:1">
      <c r="A36114" s="44"/>
    </row>
    <row r="36115" spans="1:1" ht="13.5" thickBot="1">
      <c r="A36115" s="47"/>
    </row>
    <row r="36116" spans="1:1">
      <c r="A36116" s="48"/>
    </row>
    <row r="36117" spans="1:1">
      <c r="A36117" s="50"/>
    </row>
    <row r="36118" spans="1:1">
      <c r="A36118" s="50"/>
    </row>
    <row r="36119" spans="1:1">
      <c r="A36119" s="50"/>
    </row>
    <row r="36120" spans="1:1">
      <c r="A36120" s="50"/>
    </row>
    <row r="36121" spans="1:1">
      <c r="A36121" s="50"/>
    </row>
    <row r="36122" spans="1:1">
      <c r="A36122" s="50"/>
    </row>
    <row r="36123" spans="1:1">
      <c r="A36123" s="50"/>
    </row>
    <row r="36124" spans="1:1">
      <c r="A36124" s="50"/>
    </row>
    <row r="36125" spans="1:1">
      <c r="A36125" s="50"/>
    </row>
    <row r="36126" spans="1:1">
      <c r="A36126" s="50"/>
    </row>
    <row r="36127" spans="1:1">
      <c r="A36127" s="50"/>
    </row>
    <row r="36128" spans="1:1">
      <c r="A36128" s="50"/>
    </row>
    <row r="36129" spans="1:1">
      <c r="A36129" s="50"/>
    </row>
    <row r="36130" spans="1:1">
      <c r="A36130" s="50"/>
    </row>
    <row r="36131" spans="1:1">
      <c r="A36131" s="50"/>
    </row>
    <row r="36132" spans="1:1" ht="13.5" thickBot="1">
      <c r="A36132" s="47"/>
    </row>
    <row r="36133" spans="1:1">
      <c r="A36133" s="1"/>
    </row>
    <row r="36134" spans="1:1">
      <c r="A36134" s="24"/>
    </row>
    <row r="36135" spans="1:1">
      <c r="A36135" s="26"/>
    </row>
    <row r="36136" spans="1:1">
      <c r="A36136" s="26"/>
    </row>
    <row r="36137" spans="1:1">
      <c r="A36137" s="26"/>
    </row>
    <row r="36138" spans="1:1">
      <c r="A36138" s="26"/>
    </row>
    <row r="36139" spans="1:1">
      <c r="A36139" s="26"/>
    </row>
    <row r="36140" spans="1:1">
      <c r="A36140" s="26"/>
    </row>
    <row r="36141" spans="1:1">
      <c r="A36141" s="26"/>
    </row>
    <row r="36142" spans="1:1">
      <c r="A36142" s="26"/>
    </row>
    <row r="36143" spans="1:1">
      <c r="A36143" s="26"/>
    </row>
    <row r="36144" spans="1:1">
      <c r="A36144" s="26"/>
    </row>
    <row r="36145" spans="1:1">
      <c r="A36145" s="26"/>
    </row>
    <row r="36146" spans="1:1">
      <c r="A36146" s="26"/>
    </row>
    <row r="36147" spans="1:1">
      <c r="A36147" s="26"/>
    </row>
    <row r="36148" spans="1:1">
      <c r="A36148" s="26"/>
    </row>
    <row r="36149" spans="1:1">
      <c r="A36149" s="31"/>
    </row>
    <row r="36150" spans="1:1">
      <c r="A36150" s="24"/>
    </row>
    <row r="36151" spans="1:1">
      <c r="A36151" s="24"/>
    </row>
    <row r="36152" spans="1:1">
      <c r="A36152" s="26"/>
    </row>
    <row r="36153" spans="1:1">
      <c r="A36153" s="26"/>
    </row>
    <row r="36154" spans="1:1">
      <c r="A36154" s="26"/>
    </row>
    <row r="36155" spans="1:1">
      <c r="A36155" s="26"/>
    </row>
    <row r="36156" spans="1:1">
      <c r="A36156" s="26"/>
    </row>
    <row r="36157" spans="1:1">
      <c r="A36157" s="26"/>
    </row>
    <row r="36158" spans="1:1">
      <c r="A36158" s="26"/>
    </row>
    <row r="36159" spans="1:1">
      <c r="A36159" s="26"/>
    </row>
    <row r="36160" spans="1:1">
      <c r="A36160" s="26"/>
    </row>
    <row r="36161" spans="1:1">
      <c r="A36161" s="26"/>
    </row>
    <row r="36162" spans="1:1">
      <c r="A36162" s="26"/>
    </row>
    <row r="36163" spans="1:1">
      <c r="A36163" s="26"/>
    </row>
    <row r="36164" spans="1:1">
      <c r="A36164" s="26"/>
    </row>
    <row r="36165" spans="1:1" ht="13.5" thickBot="1">
      <c r="A36165" s="31"/>
    </row>
    <row r="36166" spans="1:1">
      <c r="A36166" s="44"/>
    </row>
    <row r="36167" spans="1:1" ht="13.5" thickBot="1">
      <c r="A36167" s="47"/>
    </row>
    <row r="36168" spans="1:1">
      <c r="A36168" s="48"/>
    </row>
    <row r="36169" spans="1:1">
      <c r="A36169" s="50"/>
    </row>
    <row r="36170" spans="1:1">
      <c r="A36170" s="50"/>
    </row>
    <row r="36171" spans="1:1">
      <c r="A36171" s="50"/>
    </row>
    <row r="36172" spans="1:1">
      <c r="A36172" s="50"/>
    </row>
    <row r="36173" spans="1:1">
      <c r="A36173" s="50"/>
    </row>
    <row r="36174" spans="1:1">
      <c r="A36174" s="50"/>
    </row>
    <row r="36175" spans="1:1">
      <c r="A36175" s="50"/>
    </row>
    <row r="36176" spans="1:1">
      <c r="A36176" s="50"/>
    </row>
    <row r="36177" spans="1:1">
      <c r="A36177" s="50"/>
    </row>
    <row r="36178" spans="1:1">
      <c r="A36178" s="50"/>
    </row>
    <row r="36179" spans="1:1">
      <c r="A36179" s="50"/>
    </row>
    <row r="36180" spans="1:1">
      <c r="A36180" s="50"/>
    </row>
    <row r="36181" spans="1:1">
      <c r="A36181" s="50"/>
    </row>
    <row r="36182" spans="1:1">
      <c r="A36182" s="50"/>
    </row>
    <row r="36183" spans="1:1">
      <c r="A36183" s="50"/>
    </row>
    <row r="36184" spans="1:1" ht="13.5" thickBot="1">
      <c r="A36184" s="47"/>
    </row>
    <row r="36185" spans="1:1">
      <c r="A36185" s="1"/>
    </row>
    <row r="36186" spans="1:1">
      <c r="A36186" s="24"/>
    </row>
    <row r="36187" spans="1:1">
      <c r="A36187" s="26"/>
    </row>
    <row r="36188" spans="1:1">
      <c r="A36188" s="26"/>
    </row>
    <row r="36189" spans="1:1">
      <c r="A36189" s="26"/>
    </row>
    <row r="36190" spans="1:1">
      <c r="A36190" s="26"/>
    </row>
    <row r="36191" spans="1:1">
      <c r="A36191" s="26"/>
    </row>
    <row r="36192" spans="1:1">
      <c r="A36192" s="26"/>
    </row>
    <row r="36193" spans="1:1">
      <c r="A36193" s="26"/>
    </row>
    <row r="36194" spans="1:1">
      <c r="A36194" s="26"/>
    </row>
    <row r="36195" spans="1:1">
      <c r="A36195" s="26"/>
    </row>
    <row r="36196" spans="1:1">
      <c r="A36196" s="26"/>
    </row>
    <row r="36197" spans="1:1">
      <c r="A36197" s="26"/>
    </row>
    <row r="36198" spans="1:1">
      <c r="A36198" s="26"/>
    </row>
    <row r="36199" spans="1:1">
      <c r="A36199" s="26"/>
    </row>
    <row r="36200" spans="1:1">
      <c r="A36200" s="26"/>
    </row>
    <row r="36201" spans="1:1">
      <c r="A36201" s="31"/>
    </row>
    <row r="36202" spans="1:1">
      <c r="A36202" s="24"/>
    </row>
    <row r="36203" spans="1:1">
      <c r="A36203" s="24"/>
    </row>
    <row r="36204" spans="1:1">
      <c r="A36204" s="26"/>
    </row>
    <row r="36205" spans="1:1">
      <c r="A36205" s="26"/>
    </row>
    <row r="36206" spans="1:1">
      <c r="A36206" s="26"/>
    </row>
    <row r="36207" spans="1:1">
      <c r="A36207" s="26"/>
    </row>
    <row r="36208" spans="1:1">
      <c r="A36208" s="26"/>
    </row>
    <row r="36209" spans="1:1">
      <c r="A36209" s="26"/>
    </row>
    <row r="36210" spans="1:1">
      <c r="A36210" s="26"/>
    </row>
    <row r="36211" spans="1:1">
      <c r="A36211" s="26"/>
    </row>
    <row r="36212" spans="1:1">
      <c r="A36212" s="26"/>
    </row>
    <row r="36213" spans="1:1">
      <c r="A36213" s="26"/>
    </row>
    <row r="36214" spans="1:1">
      <c r="A36214" s="26"/>
    </row>
    <row r="36215" spans="1:1">
      <c r="A36215" s="26"/>
    </row>
    <row r="36216" spans="1:1">
      <c r="A36216" s="26"/>
    </row>
    <row r="36217" spans="1:1" ht="13.5" thickBot="1">
      <c r="A36217" s="31"/>
    </row>
    <row r="36218" spans="1:1">
      <c r="A36218" s="44"/>
    </row>
    <row r="36219" spans="1:1" ht="13.5" thickBot="1">
      <c r="A36219" s="47"/>
    </row>
    <row r="36220" spans="1:1">
      <c r="A36220" s="48"/>
    </row>
    <row r="36221" spans="1:1">
      <c r="A36221" s="50"/>
    </row>
    <row r="36222" spans="1:1">
      <c r="A36222" s="50"/>
    </row>
    <row r="36223" spans="1:1">
      <c r="A36223" s="50"/>
    </row>
    <row r="36224" spans="1:1">
      <c r="A36224" s="50"/>
    </row>
    <row r="36225" spans="1:1">
      <c r="A36225" s="50"/>
    </row>
    <row r="36226" spans="1:1">
      <c r="A36226" s="50"/>
    </row>
    <row r="36227" spans="1:1">
      <c r="A36227" s="50"/>
    </row>
    <row r="36228" spans="1:1">
      <c r="A36228" s="50"/>
    </row>
    <row r="36229" spans="1:1">
      <c r="A36229" s="50"/>
    </row>
    <row r="36230" spans="1:1">
      <c r="A36230" s="50"/>
    </row>
    <row r="36231" spans="1:1">
      <c r="A36231" s="50"/>
    </row>
    <row r="36232" spans="1:1">
      <c r="A36232" s="50"/>
    </row>
    <row r="36233" spans="1:1">
      <c r="A36233" s="50"/>
    </row>
    <row r="36234" spans="1:1">
      <c r="A36234" s="50"/>
    </row>
    <row r="36235" spans="1:1">
      <c r="A36235" s="50"/>
    </row>
    <row r="36236" spans="1:1" ht="13.5" thickBot="1">
      <c r="A36236" s="47"/>
    </row>
    <row r="36237" spans="1:1">
      <c r="A36237" s="1"/>
    </row>
    <row r="36238" spans="1:1">
      <c r="A36238" s="24"/>
    </row>
    <row r="36239" spans="1:1">
      <c r="A36239" s="26"/>
    </row>
    <row r="36240" spans="1:1">
      <c r="A36240" s="26"/>
    </row>
    <row r="36241" spans="1:1">
      <c r="A36241" s="26"/>
    </row>
    <row r="36242" spans="1:1">
      <c r="A36242" s="26"/>
    </row>
    <row r="36243" spans="1:1">
      <c r="A36243" s="26"/>
    </row>
    <row r="36244" spans="1:1">
      <c r="A36244" s="26"/>
    </row>
    <row r="36245" spans="1:1">
      <c r="A36245" s="26"/>
    </row>
    <row r="36246" spans="1:1">
      <c r="A36246" s="26"/>
    </row>
    <row r="36247" spans="1:1">
      <c r="A36247" s="26"/>
    </row>
    <row r="36248" spans="1:1">
      <c r="A36248" s="26"/>
    </row>
    <row r="36249" spans="1:1">
      <c r="A36249" s="26"/>
    </row>
    <row r="36250" spans="1:1">
      <c r="A36250" s="26"/>
    </row>
    <row r="36251" spans="1:1">
      <c r="A36251" s="26"/>
    </row>
    <row r="36252" spans="1:1">
      <c r="A36252" s="26"/>
    </row>
    <row r="36253" spans="1:1">
      <c r="A36253" s="31"/>
    </row>
    <row r="36254" spans="1:1">
      <c r="A36254" s="24"/>
    </row>
    <row r="36255" spans="1:1">
      <c r="A36255" s="24"/>
    </row>
    <row r="36256" spans="1:1">
      <c r="A36256" s="26"/>
    </row>
    <row r="36257" spans="1:1">
      <c r="A36257" s="26"/>
    </row>
    <row r="36258" spans="1:1">
      <c r="A36258" s="26"/>
    </row>
    <row r="36259" spans="1:1">
      <c r="A36259" s="26"/>
    </row>
    <row r="36260" spans="1:1">
      <c r="A36260" s="26"/>
    </row>
    <row r="36261" spans="1:1">
      <c r="A36261" s="26"/>
    </row>
    <row r="36262" spans="1:1">
      <c r="A36262" s="26"/>
    </row>
    <row r="36263" spans="1:1">
      <c r="A36263" s="26"/>
    </row>
    <row r="36264" spans="1:1">
      <c r="A36264" s="26"/>
    </row>
    <row r="36265" spans="1:1">
      <c r="A36265" s="26"/>
    </row>
    <row r="36266" spans="1:1">
      <c r="A36266" s="26"/>
    </row>
    <row r="36267" spans="1:1">
      <c r="A36267" s="26"/>
    </row>
    <row r="36268" spans="1:1">
      <c r="A36268" s="26"/>
    </row>
    <row r="36269" spans="1:1" ht="13.5" thickBot="1">
      <c r="A36269" s="31"/>
    </row>
    <row r="36270" spans="1:1">
      <c r="A36270" s="44"/>
    </row>
    <row r="36271" spans="1:1" ht="13.5" thickBot="1">
      <c r="A36271" s="47"/>
    </row>
    <row r="36272" spans="1:1">
      <c r="A36272" s="48"/>
    </row>
    <row r="36273" spans="1:1">
      <c r="A36273" s="50"/>
    </row>
    <row r="36274" spans="1:1">
      <c r="A36274" s="50"/>
    </row>
    <row r="36275" spans="1:1">
      <c r="A36275" s="50"/>
    </row>
    <row r="36276" spans="1:1">
      <c r="A36276" s="50"/>
    </row>
    <row r="36277" spans="1:1">
      <c r="A36277" s="50"/>
    </row>
    <row r="36278" spans="1:1">
      <c r="A36278" s="50"/>
    </row>
    <row r="36279" spans="1:1">
      <c r="A36279" s="50"/>
    </row>
    <row r="36280" spans="1:1">
      <c r="A36280" s="50"/>
    </row>
    <row r="36281" spans="1:1">
      <c r="A36281" s="50"/>
    </row>
    <row r="36282" spans="1:1">
      <c r="A36282" s="50"/>
    </row>
    <row r="36283" spans="1:1">
      <c r="A36283" s="50"/>
    </row>
    <row r="36284" spans="1:1">
      <c r="A36284" s="50"/>
    </row>
    <row r="36285" spans="1:1">
      <c r="A36285" s="50"/>
    </row>
    <row r="36286" spans="1:1">
      <c r="A36286" s="50"/>
    </row>
    <row r="36287" spans="1:1">
      <c r="A36287" s="50"/>
    </row>
    <row r="36288" spans="1:1" ht="13.5" thickBot="1">
      <c r="A36288" s="47"/>
    </row>
    <row r="36289" spans="1:1">
      <c r="A36289" s="1"/>
    </row>
    <row r="36290" spans="1:1">
      <c r="A36290" s="24"/>
    </row>
    <row r="36291" spans="1:1">
      <c r="A36291" s="26"/>
    </row>
    <row r="36292" spans="1:1">
      <c r="A36292" s="26"/>
    </row>
    <row r="36293" spans="1:1">
      <c r="A36293" s="26"/>
    </row>
    <row r="36294" spans="1:1">
      <c r="A36294" s="26"/>
    </row>
    <row r="36295" spans="1:1">
      <c r="A36295" s="26"/>
    </row>
    <row r="36296" spans="1:1">
      <c r="A36296" s="26"/>
    </row>
    <row r="36297" spans="1:1">
      <c r="A36297" s="26"/>
    </row>
    <row r="36298" spans="1:1">
      <c r="A36298" s="26"/>
    </row>
    <row r="36299" spans="1:1">
      <c r="A36299" s="26"/>
    </row>
    <row r="36300" spans="1:1">
      <c r="A36300" s="26"/>
    </row>
    <row r="36301" spans="1:1">
      <c r="A36301" s="26"/>
    </row>
    <row r="36302" spans="1:1">
      <c r="A36302" s="26"/>
    </row>
    <row r="36303" spans="1:1">
      <c r="A36303" s="26"/>
    </row>
    <row r="36304" spans="1:1">
      <c r="A36304" s="26"/>
    </row>
    <row r="36305" spans="1:1">
      <c r="A36305" s="31"/>
    </row>
    <row r="36306" spans="1:1">
      <c r="A36306" s="24"/>
    </row>
    <row r="36307" spans="1:1">
      <c r="A36307" s="24"/>
    </row>
    <row r="36308" spans="1:1">
      <c r="A36308" s="26"/>
    </row>
    <row r="36309" spans="1:1">
      <c r="A36309" s="26"/>
    </row>
    <row r="36310" spans="1:1">
      <c r="A36310" s="26"/>
    </row>
    <row r="36311" spans="1:1">
      <c r="A36311" s="26"/>
    </row>
    <row r="36312" spans="1:1">
      <c r="A36312" s="26"/>
    </row>
    <row r="36313" spans="1:1">
      <c r="A36313" s="26"/>
    </row>
    <row r="36314" spans="1:1">
      <c r="A36314" s="26"/>
    </row>
    <row r="36315" spans="1:1">
      <c r="A36315" s="26"/>
    </row>
    <row r="36316" spans="1:1">
      <c r="A36316" s="26"/>
    </row>
    <row r="36317" spans="1:1">
      <c r="A36317" s="26"/>
    </row>
    <row r="36318" spans="1:1">
      <c r="A36318" s="26"/>
    </row>
    <row r="36319" spans="1:1">
      <c r="A36319" s="26"/>
    </row>
    <row r="36320" spans="1:1">
      <c r="A36320" s="26"/>
    </row>
    <row r="36321" spans="1:1" ht="13.5" thickBot="1">
      <c r="A36321" s="31"/>
    </row>
    <row r="36322" spans="1:1">
      <c r="A36322" s="44"/>
    </row>
    <row r="36323" spans="1:1" ht="13.5" thickBot="1">
      <c r="A36323" s="47"/>
    </row>
    <row r="36324" spans="1:1">
      <c r="A36324" s="48"/>
    </row>
    <row r="36325" spans="1:1">
      <c r="A36325" s="50"/>
    </row>
    <row r="36326" spans="1:1">
      <c r="A36326" s="50"/>
    </row>
    <row r="36327" spans="1:1">
      <c r="A36327" s="50"/>
    </row>
    <row r="36328" spans="1:1">
      <c r="A36328" s="50"/>
    </row>
    <row r="36329" spans="1:1">
      <c r="A36329" s="50"/>
    </row>
    <row r="36330" spans="1:1">
      <c r="A36330" s="50"/>
    </row>
    <row r="36331" spans="1:1">
      <c r="A36331" s="50"/>
    </row>
    <row r="36332" spans="1:1">
      <c r="A36332" s="50"/>
    </row>
    <row r="36333" spans="1:1">
      <c r="A36333" s="50"/>
    </row>
    <row r="36334" spans="1:1">
      <c r="A36334" s="50"/>
    </row>
    <row r="36335" spans="1:1">
      <c r="A36335" s="50"/>
    </row>
    <row r="36336" spans="1:1">
      <c r="A36336" s="50"/>
    </row>
    <row r="36337" spans="1:1">
      <c r="A36337" s="50"/>
    </row>
    <row r="36338" spans="1:1">
      <c r="A36338" s="50"/>
    </row>
    <row r="36339" spans="1:1">
      <c r="A36339" s="50"/>
    </row>
    <row r="36340" spans="1:1" ht="13.5" thickBot="1">
      <c r="A36340" s="47"/>
    </row>
    <row r="36341" spans="1:1">
      <c r="A36341" s="1"/>
    </row>
    <row r="36342" spans="1:1">
      <c r="A36342" s="24"/>
    </row>
    <row r="36343" spans="1:1">
      <c r="A36343" s="26"/>
    </row>
    <row r="36344" spans="1:1">
      <c r="A36344" s="26"/>
    </row>
    <row r="36345" spans="1:1">
      <c r="A36345" s="26"/>
    </row>
    <row r="36346" spans="1:1">
      <c r="A36346" s="26"/>
    </row>
    <row r="36347" spans="1:1">
      <c r="A36347" s="26"/>
    </row>
    <row r="36348" spans="1:1">
      <c r="A36348" s="26"/>
    </row>
    <row r="36349" spans="1:1">
      <c r="A36349" s="26"/>
    </row>
    <row r="36350" spans="1:1">
      <c r="A36350" s="26"/>
    </row>
    <row r="36351" spans="1:1">
      <c r="A36351" s="26"/>
    </row>
    <row r="36352" spans="1:1">
      <c r="A36352" s="26"/>
    </row>
    <row r="36353" spans="1:1">
      <c r="A36353" s="26"/>
    </row>
    <row r="36354" spans="1:1">
      <c r="A36354" s="26"/>
    </row>
    <row r="36355" spans="1:1">
      <c r="A36355" s="26"/>
    </row>
    <row r="36356" spans="1:1">
      <c r="A36356" s="26"/>
    </row>
    <row r="36357" spans="1:1">
      <c r="A36357" s="31"/>
    </row>
    <row r="36358" spans="1:1">
      <c r="A36358" s="24"/>
    </row>
    <row r="36359" spans="1:1">
      <c r="A36359" s="24"/>
    </row>
    <row r="36360" spans="1:1">
      <c r="A36360" s="26"/>
    </row>
    <row r="36361" spans="1:1">
      <c r="A36361" s="26"/>
    </row>
    <row r="36362" spans="1:1">
      <c r="A36362" s="26"/>
    </row>
    <row r="36363" spans="1:1">
      <c r="A36363" s="26"/>
    </row>
    <row r="36364" spans="1:1">
      <c r="A36364" s="26"/>
    </row>
    <row r="36365" spans="1:1">
      <c r="A36365" s="26"/>
    </row>
    <row r="36366" spans="1:1">
      <c r="A36366" s="26"/>
    </row>
    <row r="36367" spans="1:1">
      <c r="A36367" s="26"/>
    </row>
    <row r="36368" spans="1:1">
      <c r="A36368" s="26"/>
    </row>
    <row r="36369" spans="1:1">
      <c r="A36369" s="26"/>
    </row>
    <row r="36370" spans="1:1">
      <c r="A36370" s="26"/>
    </row>
    <row r="36371" spans="1:1">
      <c r="A36371" s="26"/>
    </row>
    <row r="36372" spans="1:1">
      <c r="A36372" s="26"/>
    </row>
    <row r="36373" spans="1:1" ht="13.5" thickBot="1">
      <c r="A36373" s="31"/>
    </row>
    <row r="36374" spans="1:1">
      <c r="A36374" s="44"/>
    </row>
    <row r="36375" spans="1:1" ht="13.5" thickBot="1">
      <c r="A36375" s="47"/>
    </row>
    <row r="36376" spans="1:1">
      <c r="A36376" s="48"/>
    </row>
    <row r="36377" spans="1:1">
      <c r="A36377" s="50"/>
    </row>
    <row r="36378" spans="1:1">
      <c r="A36378" s="50"/>
    </row>
    <row r="36379" spans="1:1">
      <c r="A36379" s="50"/>
    </row>
    <row r="36380" spans="1:1">
      <c r="A36380" s="50"/>
    </row>
    <row r="36381" spans="1:1">
      <c r="A36381" s="50"/>
    </row>
    <row r="36382" spans="1:1">
      <c r="A36382" s="50"/>
    </row>
    <row r="36383" spans="1:1">
      <c r="A36383" s="50"/>
    </row>
    <row r="36384" spans="1:1">
      <c r="A36384" s="50"/>
    </row>
    <row r="36385" spans="1:1">
      <c r="A36385" s="50"/>
    </row>
    <row r="36386" spans="1:1">
      <c r="A36386" s="50"/>
    </row>
    <row r="36387" spans="1:1">
      <c r="A36387" s="50"/>
    </row>
    <row r="36388" spans="1:1">
      <c r="A36388" s="50"/>
    </row>
    <row r="36389" spans="1:1">
      <c r="A36389" s="50"/>
    </row>
    <row r="36390" spans="1:1">
      <c r="A36390" s="50"/>
    </row>
    <row r="36391" spans="1:1">
      <c r="A36391" s="50"/>
    </row>
    <row r="36392" spans="1:1" ht="13.5" thickBot="1">
      <c r="A36392" s="47"/>
    </row>
    <row r="36393" spans="1:1">
      <c r="A36393" s="1"/>
    </row>
    <row r="36394" spans="1:1">
      <c r="A36394" s="24"/>
    </row>
    <row r="36395" spans="1:1">
      <c r="A36395" s="26"/>
    </row>
    <row r="36396" spans="1:1">
      <c r="A36396" s="26"/>
    </row>
    <row r="36397" spans="1:1">
      <c r="A36397" s="26"/>
    </row>
    <row r="36398" spans="1:1">
      <c r="A36398" s="26"/>
    </row>
    <row r="36399" spans="1:1">
      <c r="A36399" s="26"/>
    </row>
    <row r="36400" spans="1:1">
      <c r="A36400" s="26"/>
    </row>
    <row r="36401" spans="1:1">
      <c r="A36401" s="26"/>
    </row>
    <row r="36402" spans="1:1">
      <c r="A36402" s="26"/>
    </row>
    <row r="36403" spans="1:1">
      <c r="A36403" s="26"/>
    </row>
    <row r="36404" spans="1:1">
      <c r="A36404" s="26"/>
    </row>
    <row r="36405" spans="1:1">
      <c r="A36405" s="26"/>
    </row>
    <row r="36406" spans="1:1">
      <c r="A36406" s="26"/>
    </row>
    <row r="36407" spans="1:1">
      <c r="A36407" s="26"/>
    </row>
    <row r="36408" spans="1:1">
      <c r="A36408" s="26"/>
    </row>
    <row r="36409" spans="1:1">
      <c r="A36409" s="31"/>
    </row>
    <row r="36410" spans="1:1">
      <c r="A36410" s="24"/>
    </row>
    <row r="36411" spans="1:1">
      <c r="A36411" s="24"/>
    </row>
    <row r="36412" spans="1:1">
      <c r="A36412" s="26"/>
    </row>
    <row r="36413" spans="1:1">
      <c r="A36413" s="26"/>
    </row>
    <row r="36414" spans="1:1">
      <c r="A36414" s="26"/>
    </row>
    <row r="36415" spans="1:1">
      <c r="A36415" s="26"/>
    </row>
    <row r="36416" spans="1:1">
      <c r="A36416" s="26"/>
    </row>
    <row r="36417" spans="1:1">
      <c r="A36417" s="26"/>
    </row>
    <row r="36418" spans="1:1">
      <c r="A36418" s="26"/>
    </row>
    <row r="36419" spans="1:1">
      <c r="A36419" s="26"/>
    </row>
    <row r="36420" spans="1:1">
      <c r="A36420" s="26"/>
    </row>
    <row r="36421" spans="1:1">
      <c r="A36421" s="26"/>
    </row>
    <row r="36422" spans="1:1">
      <c r="A36422" s="26"/>
    </row>
    <row r="36423" spans="1:1">
      <c r="A36423" s="26"/>
    </row>
    <row r="36424" spans="1:1">
      <c r="A36424" s="26"/>
    </row>
    <row r="36425" spans="1:1" ht="13.5" thickBot="1">
      <c r="A36425" s="31"/>
    </row>
    <row r="36426" spans="1:1">
      <c r="A36426" s="44"/>
    </row>
    <row r="36427" spans="1:1" ht="13.5" thickBot="1">
      <c r="A36427" s="47"/>
    </row>
    <row r="36428" spans="1:1">
      <c r="A36428" s="48"/>
    </row>
    <row r="36429" spans="1:1">
      <c r="A36429" s="50"/>
    </row>
    <row r="36430" spans="1:1">
      <c r="A36430" s="50"/>
    </row>
    <row r="36431" spans="1:1">
      <c r="A36431" s="50"/>
    </row>
    <row r="36432" spans="1:1">
      <c r="A36432" s="50"/>
    </row>
    <row r="36433" spans="1:1">
      <c r="A36433" s="50"/>
    </row>
    <row r="36434" spans="1:1">
      <c r="A36434" s="50"/>
    </row>
    <row r="36435" spans="1:1">
      <c r="A36435" s="50"/>
    </row>
    <row r="36436" spans="1:1">
      <c r="A36436" s="50"/>
    </row>
    <row r="36437" spans="1:1">
      <c r="A36437" s="50"/>
    </row>
    <row r="36438" spans="1:1">
      <c r="A36438" s="50"/>
    </row>
    <row r="36439" spans="1:1">
      <c r="A36439" s="50"/>
    </row>
    <row r="36440" spans="1:1">
      <c r="A36440" s="50"/>
    </row>
    <row r="36441" spans="1:1">
      <c r="A36441" s="50"/>
    </row>
    <row r="36442" spans="1:1">
      <c r="A36442" s="50"/>
    </row>
    <row r="36443" spans="1:1">
      <c r="A36443" s="50"/>
    </row>
    <row r="36444" spans="1:1" ht="13.5" thickBot="1">
      <c r="A36444" s="47"/>
    </row>
    <row r="36445" spans="1:1">
      <c r="A36445" s="1"/>
    </row>
    <row r="36446" spans="1:1">
      <c r="A36446" s="24"/>
    </row>
    <row r="36447" spans="1:1">
      <c r="A36447" s="26"/>
    </row>
    <row r="36448" spans="1:1">
      <c r="A36448" s="26"/>
    </row>
    <row r="36449" spans="1:1">
      <c r="A36449" s="26"/>
    </row>
    <row r="36450" spans="1:1">
      <c r="A36450" s="26"/>
    </row>
    <row r="36451" spans="1:1">
      <c r="A36451" s="26"/>
    </row>
    <row r="36452" spans="1:1">
      <c r="A36452" s="26"/>
    </row>
    <row r="36453" spans="1:1">
      <c r="A36453" s="26"/>
    </row>
    <row r="36454" spans="1:1">
      <c r="A36454" s="26"/>
    </row>
    <row r="36455" spans="1:1">
      <c r="A36455" s="26"/>
    </row>
    <row r="36456" spans="1:1">
      <c r="A36456" s="26"/>
    </row>
    <row r="36457" spans="1:1">
      <c r="A36457" s="26"/>
    </row>
    <row r="36458" spans="1:1">
      <c r="A36458" s="26"/>
    </row>
    <row r="36459" spans="1:1">
      <c r="A36459" s="26"/>
    </row>
    <row r="36460" spans="1:1">
      <c r="A36460" s="26"/>
    </row>
    <row r="36461" spans="1:1">
      <c r="A36461" s="31"/>
    </row>
    <row r="36462" spans="1:1">
      <c r="A36462" s="24"/>
    </row>
    <row r="36463" spans="1:1">
      <c r="A36463" s="24"/>
    </row>
    <row r="36464" spans="1:1">
      <c r="A36464" s="26"/>
    </row>
    <row r="36465" spans="1:1">
      <c r="A36465" s="26"/>
    </row>
    <row r="36466" spans="1:1">
      <c r="A36466" s="26"/>
    </row>
    <row r="36467" spans="1:1">
      <c r="A36467" s="26"/>
    </row>
    <row r="36468" spans="1:1">
      <c r="A36468" s="26"/>
    </row>
    <row r="36469" spans="1:1">
      <c r="A36469" s="26"/>
    </row>
    <row r="36470" spans="1:1">
      <c r="A36470" s="26"/>
    </row>
    <row r="36471" spans="1:1">
      <c r="A36471" s="26"/>
    </row>
    <row r="36472" spans="1:1">
      <c r="A36472" s="26"/>
    </row>
    <row r="36473" spans="1:1">
      <c r="A36473" s="26"/>
    </row>
    <row r="36474" spans="1:1">
      <c r="A36474" s="26"/>
    </row>
    <row r="36475" spans="1:1">
      <c r="A36475" s="26"/>
    </row>
    <row r="36476" spans="1:1">
      <c r="A36476" s="26"/>
    </row>
    <row r="36477" spans="1:1" ht="13.5" thickBot="1">
      <c r="A36477" s="31"/>
    </row>
    <row r="36478" spans="1:1">
      <c r="A36478" s="44"/>
    </row>
    <row r="36479" spans="1:1" ht="13.5" thickBot="1">
      <c r="A36479" s="47"/>
    </row>
    <row r="36480" spans="1:1">
      <c r="A36480" s="48"/>
    </row>
    <row r="36481" spans="1:1">
      <c r="A36481" s="50"/>
    </row>
    <row r="36482" spans="1:1">
      <c r="A36482" s="50"/>
    </row>
    <row r="36483" spans="1:1">
      <c r="A36483" s="50"/>
    </row>
    <row r="36484" spans="1:1">
      <c r="A36484" s="50"/>
    </row>
    <row r="36485" spans="1:1">
      <c r="A36485" s="50"/>
    </row>
    <row r="36486" spans="1:1">
      <c r="A36486" s="50"/>
    </row>
    <row r="36487" spans="1:1">
      <c r="A36487" s="50"/>
    </row>
    <row r="36488" spans="1:1">
      <c r="A36488" s="50"/>
    </row>
    <row r="36489" spans="1:1">
      <c r="A36489" s="50"/>
    </row>
    <row r="36490" spans="1:1">
      <c r="A36490" s="50"/>
    </row>
    <row r="36491" spans="1:1">
      <c r="A36491" s="50"/>
    </row>
    <row r="36492" spans="1:1">
      <c r="A36492" s="50"/>
    </row>
    <row r="36493" spans="1:1">
      <c r="A36493" s="50"/>
    </row>
    <row r="36494" spans="1:1">
      <c r="A36494" s="50"/>
    </row>
    <row r="36495" spans="1:1">
      <c r="A36495" s="50"/>
    </row>
    <row r="36496" spans="1:1" ht="13.5" thickBot="1">
      <c r="A36496" s="47"/>
    </row>
    <row r="36497" spans="1:1">
      <c r="A36497" s="1"/>
    </row>
    <row r="36498" spans="1:1">
      <c r="A36498" s="24"/>
    </row>
    <row r="36499" spans="1:1">
      <c r="A36499" s="26"/>
    </row>
    <row r="36500" spans="1:1">
      <c r="A36500" s="26"/>
    </row>
    <row r="36501" spans="1:1">
      <c r="A36501" s="26"/>
    </row>
    <row r="36502" spans="1:1">
      <c r="A36502" s="26"/>
    </row>
    <row r="36503" spans="1:1">
      <c r="A36503" s="26"/>
    </row>
    <row r="36504" spans="1:1">
      <c r="A36504" s="26"/>
    </row>
    <row r="36505" spans="1:1">
      <c r="A36505" s="26"/>
    </row>
    <row r="36506" spans="1:1">
      <c r="A36506" s="26"/>
    </row>
    <row r="36507" spans="1:1">
      <c r="A36507" s="26"/>
    </row>
    <row r="36508" spans="1:1">
      <c r="A36508" s="26"/>
    </row>
    <row r="36509" spans="1:1">
      <c r="A36509" s="26"/>
    </row>
    <row r="36510" spans="1:1">
      <c r="A36510" s="26"/>
    </row>
    <row r="36511" spans="1:1">
      <c r="A36511" s="26"/>
    </row>
    <row r="36512" spans="1:1">
      <c r="A36512" s="26"/>
    </row>
    <row r="36513" spans="1:1">
      <c r="A36513" s="31"/>
    </row>
    <row r="36514" spans="1:1">
      <c r="A36514" s="24"/>
    </row>
    <row r="36515" spans="1:1">
      <c r="A36515" s="24"/>
    </row>
    <row r="36516" spans="1:1">
      <c r="A36516" s="26"/>
    </row>
    <row r="36517" spans="1:1">
      <c r="A36517" s="26"/>
    </row>
    <row r="36518" spans="1:1">
      <c r="A36518" s="26"/>
    </row>
    <row r="36519" spans="1:1">
      <c r="A36519" s="26"/>
    </row>
    <row r="36520" spans="1:1">
      <c r="A36520" s="26"/>
    </row>
    <row r="36521" spans="1:1">
      <c r="A36521" s="26"/>
    </row>
    <row r="36522" spans="1:1">
      <c r="A36522" s="26"/>
    </row>
    <row r="36523" spans="1:1">
      <c r="A36523" s="26"/>
    </row>
    <row r="36524" spans="1:1">
      <c r="A36524" s="26"/>
    </row>
    <row r="36525" spans="1:1">
      <c r="A36525" s="26"/>
    </row>
    <row r="36526" spans="1:1">
      <c r="A36526" s="26"/>
    </row>
    <row r="36527" spans="1:1">
      <c r="A36527" s="26"/>
    </row>
    <row r="36528" spans="1:1">
      <c r="A36528" s="26"/>
    </row>
    <row r="36529" spans="1:1" ht="13.5" thickBot="1">
      <c r="A36529" s="31"/>
    </row>
    <row r="36530" spans="1:1">
      <c r="A36530" s="44"/>
    </row>
    <row r="36531" spans="1:1" ht="13.5" thickBot="1">
      <c r="A36531" s="47"/>
    </row>
    <row r="36532" spans="1:1">
      <c r="A36532" s="48"/>
    </row>
    <row r="36533" spans="1:1">
      <c r="A36533" s="50"/>
    </row>
    <row r="36534" spans="1:1">
      <c r="A36534" s="50"/>
    </row>
    <row r="36535" spans="1:1">
      <c r="A36535" s="50"/>
    </row>
    <row r="36536" spans="1:1">
      <c r="A36536" s="50"/>
    </row>
    <row r="36537" spans="1:1">
      <c r="A36537" s="50"/>
    </row>
    <row r="36538" spans="1:1">
      <c r="A36538" s="50"/>
    </row>
    <row r="36539" spans="1:1">
      <c r="A36539" s="50"/>
    </row>
    <row r="36540" spans="1:1">
      <c r="A36540" s="50"/>
    </row>
    <row r="36541" spans="1:1">
      <c r="A36541" s="50"/>
    </row>
    <row r="36542" spans="1:1">
      <c r="A36542" s="50"/>
    </row>
    <row r="36543" spans="1:1">
      <c r="A36543" s="50"/>
    </row>
    <row r="36544" spans="1:1">
      <c r="A36544" s="50"/>
    </row>
    <row r="36545" spans="1:1">
      <c r="A36545" s="50"/>
    </row>
    <row r="36546" spans="1:1">
      <c r="A36546" s="50"/>
    </row>
    <row r="36547" spans="1:1">
      <c r="A36547" s="50"/>
    </row>
    <row r="36548" spans="1:1" ht="13.5" thickBot="1">
      <c r="A36548" s="47"/>
    </row>
    <row r="36549" spans="1:1">
      <c r="A36549" s="1"/>
    </row>
    <row r="36550" spans="1:1">
      <c r="A36550" s="24"/>
    </row>
    <row r="36551" spans="1:1">
      <c r="A36551" s="26"/>
    </row>
    <row r="36552" spans="1:1">
      <c r="A36552" s="26"/>
    </row>
    <row r="36553" spans="1:1">
      <c r="A36553" s="26"/>
    </row>
    <row r="36554" spans="1:1">
      <c r="A36554" s="26"/>
    </row>
    <row r="36555" spans="1:1">
      <c r="A36555" s="26"/>
    </row>
    <row r="36556" spans="1:1">
      <c r="A36556" s="26"/>
    </row>
    <row r="36557" spans="1:1">
      <c r="A36557" s="26"/>
    </row>
    <row r="36558" spans="1:1">
      <c r="A36558" s="26"/>
    </row>
    <row r="36559" spans="1:1">
      <c r="A36559" s="26"/>
    </row>
    <row r="36560" spans="1:1">
      <c r="A36560" s="26"/>
    </row>
    <row r="36561" spans="1:1">
      <c r="A36561" s="26"/>
    </row>
    <row r="36562" spans="1:1">
      <c r="A36562" s="26"/>
    </row>
    <row r="36563" spans="1:1">
      <c r="A36563" s="26"/>
    </row>
    <row r="36564" spans="1:1">
      <c r="A36564" s="26"/>
    </row>
    <row r="36565" spans="1:1">
      <c r="A36565" s="31"/>
    </row>
    <row r="36566" spans="1:1">
      <c r="A36566" s="24"/>
    </row>
    <row r="36567" spans="1:1">
      <c r="A36567" s="24"/>
    </row>
    <row r="36568" spans="1:1">
      <c r="A36568" s="26"/>
    </row>
    <row r="36569" spans="1:1">
      <c r="A36569" s="26"/>
    </row>
    <row r="36570" spans="1:1">
      <c r="A36570" s="26"/>
    </row>
    <row r="36571" spans="1:1">
      <c r="A36571" s="26"/>
    </row>
    <row r="36572" spans="1:1">
      <c r="A36572" s="26"/>
    </row>
    <row r="36573" spans="1:1">
      <c r="A36573" s="26"/>
    </row>
    <row r="36574" spans="1:1">
      <c r="A36574" s="26"/>
    </row>
    <row r="36575" spans="1:1">
      <c r="A36575" s="26"/>
    </row>
    <row r="36576" spans="1:1">
      <c r="A36576" s="26"/>
    </row>
    <row r="36577" spans="1:1">
      <c r="A36577" s="26"/>
    </row>
    <row r="36578" spans="1:1">
      <c r="A36578" s="26"/>
    </row>
    <row r="36579" spans="1:1">
      <c r="A36579" s="26"/>
    </row>
    <row r="36580" spans="1:1">
      <c r="A36580" s="26"/>
    </row>
    <row r="36581" spans="1:1" ht="13.5" thickBot="1">
      <c r="A36581" s="31"/>
    </row>
    <row r="36582" spans="1:1">
      <c r="A36582" s="44"/>
    </row>
    <row r="36583" spans="1:1" ht="13.5" thickBot="1">
      <c r="A36583" s="47"/>
    </row>
    <row r="36584" spans="1:1">
      <c r="A36584" s="48"/>
    </row>
    <row r="36585" spans="1:1">
      <c r="A36585" s="50"/>
    </row>
    <row r="36586" spans="1:1">
      <c r="A36586" s="50"/>
    </row>
    <row r="36587" spans="1:1">
      <c r="A36587" s="50"/>
    </row>
    <row r="36588" spans="1:1">
      <c r="A36588" s="50"/>
    </row>
    <row r="36589" spans="1:1">
      <c r="A36589" s="50"/>
    </row>
    <row r="36590" spans="1:1">
      <c r="A36590" s="50"/>
    </row>
    <row r="36591" spans="1:1">
      <c r="A36591" s="50"/>
    </row>
    <row r="36592" spans="1:1">
      <c r="A36592" s="50"/>
    </row>
    <row r="36593" spans="1:1">
      <c r="A36593" s="50"/>
    </row>
    <row r="36594" spans="1:1">
      <c r="A36594" s="50"/>
    </row>
    <row r="36595" spans="1:1">
      <c r="A36595" s="50"/>
    </row>
    <row r="36596" spans="1:1">
      <c r="A36596" s="50"/>
    </row>
    <row r="36597" spans="1:1">
      <c r="A36597" s="50"/>
    </row>
    <row r="36598" spans="1:1">
      <c r="A36598" s="50"/>
    </row>
    <row r="36599" spans="1:1">
      <c r="A36599" s="50"/>
    </row>
    <row r="36600" spans="1:1" ht="13.5" thickBot="1">
      <c r="A36600" s="47"/>
    </row>
    <row r="36601" spans="1:1">
      <c r="A36601" s="1"/>
    </row>
    <row r="36602" spans="1:1">
      <c r="A36602" s="24"/>
    </row>
    <row r="36603" spans="1:1">
      <c r="A36603" s="26"/>
    </row>
    <row r="36604" spans="1:1">
      <c r="A36604" s="26"/>
    </row>
    <row r="36605" spans="1:1">
      <c r="A36605" s="26"/>
    </row>
    <row r="36606" spans="1:1">
      <c r="A36606" s="26"/>
    </row>
    <row r="36607" spans="1:1">
      <c r="A36607" s="26"/>
    </row>
    <row r="36608" spans="1:1">
      <c r="A36608" s="26"/>
    </row>
    <row r="36609" spans="1:1">
      <c r="A36609" s="26"/>
    </row>
    <row r="36610" spans="1:1">
      <c r="A36610" s="26"/>
    </row>
    <row r="36611" spans="1:1">
      <c r="A36611" s="26"/>
    </row>
    <row r="36612" spans="1:1">
      <c r="A36612" s="26"/>
    </row>
    <row r="36613" spans="1:1">
      <c r="A36613" s="26"/>
    </row>
    <row r="36614" spans="1:1">
      <c r="A36614" s="26"/>
    </row>
    <row r="36615" spans="1:1">
      <c r="A36615" s="26"/>
    </row>
    <row r="36616" spans="1:1">
      <c r="A36616" s="26"/>
    </row>
    <row r="36617" spans="1:1">
      <c r="A36617" s="31"/>
    </row>
    <row r="36618" spans="1:1">
      <c r="A36618" s="24"/>
    </row>
    <row r="36619" spans="1:1">
      <c r="A36619" s="24"/>
    </row>
    <row r="36620" spans="1:1">
      <c r="A36620" s="26"/>
    </row>
    <row r="36621" spans="1:1">
      <c r="A36621" s="26"/>
    </row>
    <row r="36622" spans="1:1">
      <c r="A36622" s="26"/>
    </row>
    <row r="36623" spans="1:1">
      <c r="A36623" s="26"/>
    </row>
    <row r="36624" spans="1:1">
      <c r="A36624" s="26"/>
    </row>
    <row r="36625" spans="1:1">
      <c r="A36625" s="26"/>
    </row>
    <row r="36626" spans="1:1">
      <c r="A36626" s="26"/>
    </row>
    <row r="36627" spans="1:1">
      <c r="A36627" s="26"/>
    </row>
    <row r="36628" spans="1:1">
      <c r="A36628" s="26"/>
    </row>
    <row r="36629" spans="1:1">
      <c r="A36629" s="26"/>
    </row>
    <row r="36630" spans="1:1">
      <c r="A36630" s="26"/>
    </row>
    <row r="36631" spans="1:1">
      <c r="A36631" s="26"/>
    </row>
    <row r="36632" spans="1:1">
      <c r="A36632" s="26"/>
    </row>
    <row r="36633" spans="1:1" ht="13.5" thickBot="1">
      <c r="A36633" s="31"/>
    </row>
    <row r="36634" spans="1:1">
      <c r="A36634" s="44"/>
    </row>
    <row r="36635" spans="1:1" ht="13.5" thickBot="1">
      <c r="A36635" s="47"/>
    </row>
    <row r="36636" spans="1:1">
      <c r="A36636" s="48"/>
    </row>
    <row r="36637" spans="1:1">
      <c r="A36637" s="50"/>
    </row>
    <row r="36638" spans="1:1">
      <c r="A36638" s="50"/>
    </row>
    <row r="36639" spans="1:1">
      <c r="A36639" s="50"/>
    </row>
    <row r="36640" spans="1:1">
      <c r="A36640" s="50"/>
    </row>
    <row r="36641" spans="1:1">
      <c r="A36641" s="50"/>
    </row>
    <row r="36642" spans="1:1">
      <c r="A36642" s="50"/>
    </row>
    <row r="36643" spans="1:1">
      <c r="A36643" s="50"/>
    </row>
    <row r="36644" spans="1:1">
      <c r="A36644" s="50"/>
    </row>
    <row r="36645" spans="1:1">
      <c r="A36645" s="50"/>
    </row>
    <row r="36646" spans="1:1">
      <c r="A36646" s="50"/>
    </row>
    <row r="36647" spans="1:1">
      <c r="A36647" s="50"/>
    </row>
    <row r="36648" spans="1:1">
      <c r="A36648" s="50"/>
    </row>
    <row r="36649" spans="1:1">
      <c r="A36649" s="50"/>
    </row>
    <row r="36650" spans="1:1">
      <c r="A36650" s="50"/>
    </row>
    <row r="36651" spans="1:1">
      <c r="A36651" s="50"/>
    </row>
    <row r="36652" spans="1:1" ht="13.5" thickBot="1">
      <c r="A36652" s="47"/>
    </row>
    <row r="36653" spans="1:1">
      <c r="A36653" s="1"/>
    </row>
    <row r="36654" spans="1:1">
      <c r="A36654" s="24"/>
    </row>
    <row r="36655" spans="1:1">
      <c r="A36655" s="26"/>
    </row>
    <row r="36656" spans="1:1">
      <c r="A36656" s="26"/>
    </row>
    <row r="36657" spans="1:1">
      <c r="A36657" s="26"/>
    </row>
    <row r="36658" spans="1:1">
      <c r="A36658" s="26"/>
    </row>
    <row r="36659" spans="1:1">
      <c r="A36659" s="26"/>
    </row>
    <row r="36660" spans="1:1">
      <c r="A36660" s="26"/>
    </row>
    <row r="36661" spans="1:1">
      <c r="A36661" s="26"/>
    </row>
    <row r="36662" spans="1:1">
      <c r="A36662" s="26"/>
    </row>
    <row r="36663" spans="1:1">
      <c r="A36663" s="26"/>
    </row>
    <row r="36664" spans="1:1">
      <c r="A36664" s="26"/>
    </row>
    <row r="36665" spans="1:1">
      <c r="A36665" s="26"/>
    </row>
    <row r="36666" spans="1:1">
      <c r="A36666" s="26"/>
    </row>
    <row r="36667" spans="1:1">
      <c r="A36667" s="26"/>
    </row>
    <row r="36668" spans="1:1">
      <c r="A36668" s="26"/>
    </row>
    <row r="36669" spans="1:1">
      <c r="A36669" s="31"/>
    </row>
    <row r="36670" spans="1:1">
      <c r="A36670" s="24"/>
    </row>
    <row r="36671" spans="1:1">
      <c r="A36671" s="24"/>
    </row>
    <row r="36672" spans="1:1">
      <c r="A36672" s="26"/>
    </row>
    <row r="36673" spans="1:1">
      <c r="A36673" s="26"/>
    </row>
    <row r="36674" spans="1:1">
      <c r="A36674" s="26"/>
    </row>
    <row r="36675" spans="1:1">
      <c r="A36675" s="26"/>
    </row>
    <row r="36676" spans="1:1">
      <c r="A36676" s="26"/>
    </row>
    <row r="36677" spans="1:1">
      <c r="A36677" s="26"/>
    </row>
    <row r="36678" spans="1:1">
      <c r="A36678" s="26"/>
    </row>
    <row r="36679" spans="1:1">
      <c r="A36679" s="26"/>
    </row>
    <row r="36680" spans="1:1">
      <c r="A36680" s="26"/>
    </row>
    <row r="36681" spans="1:1">
      <c r="A36681" s="26"/>
    </row>
    <row r="36682" spans="1:1">
      <c r="A36682" s="26"/>
    </row>
    <row r="36683" spans="1:1">
      <c r="A36683" s="26"/>
    </row>
    <row r="36684" spans="1:1">
      <c r="A36684" s="26"/>
    </row>
    <row r="36685" spans="1:1" ht="13.5" thickBot="1">
      <c r="A36685" s="31"/>
    </row>
    <row r="36686" spans="1:1">
      <c r="A36686" s="44"/>
    </row>
    <row r="36687" spans="1:1" ht="13.5" thickBot="1">
      <c r="A36687" s="47"/>
    </row>
    <row r="36688" spans="1:1">
      <c r="A36688" s="48"/>
    </row>
    <row r="36689" spans="1:1">
      <c r="A36689" s="50"/>
    </row>
    <row r="36690" spans="1:1">
      <c r="A36690" s="50"/>
    </row>
    <row r="36691" spans="1:1">
      <c r="A36691" s="50"/>
    </row>
    <row r="36692" spans="1:1">
      <c r="A36692" s="50"/>
    </row>
    <row r="36693" spans="1:1">
      <c r="A36693" s="50"/>
    </row>
    <row r="36694" spans="1:1">
      <c r="A36694" s="50"/>
    </row>
    <row r="36695" spans="1:1">
      <c r="A36695" s="50"/>
    </row>
    <row r="36696" spans="1:1">
      <c r="A36696" s="50"/>
    </row>
    <row r="36697" spans="1:1">
      <c r="A36697" s="50"/>
    </row>
    <row r="36698" spans="1:1">
      <c r="A36698" s="50"/>
    </row>
    <row r="36699" spans="1:1">
      <c r="A36699" s="50"/>
    </row>
    <row r="36700" spans="1:1">
      <c r="A36700" s="50"/>
    </row>
    <row r="36701" spans="1:1">
      <c r="A36701" s="50"/>
    </row>
    <row r="36702" spans="1:1">
      <c r="A36702" s="50"/>
    </row>
    <row r="36703" spans="1:1">
      <c r="A36703" s="50"/>
    </row>
    <row r="36704" spans="1:1" ht="13.5" thickBot="1">
      <c r="A36704" s="47"/>
    </row>
    <row r="36705" spans="1:1">
      <c r="A36705" s="1"/>
    </row>
    <row r="36706" spans="1:1">
      <c r="A36706" s="24"/>
    </row>
    <row r="36707" spans="1:1">
      <c r="A36707" s="26"/>
    </row>
    <row r="36708" spans="1:1">
      <c r="A36708" s="26"/>
    </row>
    <row r="36709" spans="1:1">
      <c r="A36709" s="26"/>
    </row>
    <row r="36710" spans="1:1">
      <c r="A36710" s="26"/>
    </row>
    <row r="36711" spans="1:1">
      <c r="A36711" s="26"/>
    </row>
    <row r="36712" spans="1:1">
      <c r="A36712" s="26"/>
    </row>
    <row r="36713" spans="1:1">
      <c r="A36713" s="26"/>
    </row>
    <row r="36714" spans="1:1">
      <c r="A36714" s="26"/>
    </row>
    <row r="36715" spans="1:1">
      <c r="A36715" s="26"/>
    </row>
    <row r="36716" spans="1:1">
      <c r="A36716" s="26"/>
    </row>
    <row r="36717" spans="1:1">
      <c r="A36717" s="26"/>
    </row>
    <row r="36718" spans="1:1">
      <c r="A36718" s="26"/>
    </row>
    <row r="36719" spans="1:1">
      <c r="A36719" s="26"/>
    </row>
    <row r="36720" spans="1:1">
      <c r="A36720" s="26"/>
    </row>
    <row r="36721" spans="1:1">
      <c r="A36721" s="31"/>
    </row>
    <row r="36722" spans="1:1">
      <c r="A36722" s="24"/>
    </row>
    <row r="36723" spans="1:1">
      <c r="A36723" s="24"/>
    </row>
    <row r="36724" spans="1:1">
      <c r="A36724" s="26"/>
    </row>
    <row r="36725" spans="1:1">
      <c r="A36725" s="26"/>
    </row>
    <row r="36726" spans="1:1">
      <c r="A36726" s="26"/>
    </row>
    <row r="36727" spans="1:1">
      <c r="A36727" s="26"/>
    </row>
    <row r="36728" spans="1:1">
      <c r="A36728" s="26"/>
    </row>
    <row r="36729" spans="1:1">
      <c r="A36729" s="26"/>
    </row>
    <row r="36730" spans="1:1">
      <c r="A36730" s="26"/>
    </row>
    <row r="36731" spans="1:1">
      <c r="A36731" s="26"/>
    </row>
    <row r="36732" spans="1:1">
      <c r="A36732" s="26"/>
    </row>
    <row r="36733" spans="1:1">
      <c r="A36733" s="26"/>
    </row>
    <row r="36734" spans="1:1">
      <c r="A36734" s="26"/>
    </row>
    <row r="36735" spans="1:1">
      <c r="A36735" s="26"/>
    </row>
    <row r="36736" spans="1:1">
      <c r="A36736" s="26"/>
    </row>
    <row r="36737" spans="1:1" ht="13.5" thickBot="1">
      <c r="A36737" s="31"/>
    </row>
    <row r="36738" spans="1:1">
      <c r="A36738" s="44"/>
    </row>
    <row r="36739" spans="1:1" ht="13.5" thickBot="1">
      <c r="A36739" s="47"/>
    </row>
    <row r="36740" spans="1:1">
      <c r="A36740" s="48"/>
    </row>
    <row r="36741" spans="1:1">
      <c r="A36741" s="50"/>
    </row>
    <row r="36742" spans="1:1">
      <c r="A36742" s="50"/>
    </row>
    <row r="36743" spans="1:1">
      <c r="A36743" s="50"/>
    </row>
    <row r="36744" spans="1:1">
      <c r="A36744" s="50"/>
    </row>
    <row r="36745" spans="1:1">
      <c r="A36745" s="50"/>
    </row>
    <row r="36746" spans="1:1">
      <c r="A36746" s="50"/>
    </row>
    <row r="36747" spans="1:1">
      <c r="A36747" s="50"/>
    </row>
    <row r="36748" spans="1:1">
      <c r="A36748" s="50"/>
    </row>
    <row r="36749" spans="1:1">
      <c r="A36749" s="50"/>
    </row>
    <row r="36750" spans="1:1">
      <c r="A36750" s="50"/>
    </row>
    <row r="36751" spans="1:1">
      <c r="A36751" s="50"/>
    </row>
    <row r="36752" spans="1:1">
      <c r="A36752" s="50"/>
    </row>
    <row r="36753" spans="1:1">
      <c r="A36753" s="50"/>
    </row>
    <row r="36754" spans="1:1">
      <c r="A36754" s="50"/>
    </row>
    <row r="36755" spans="1:1">
      <c r="A36755" s="50"/>
    </row>
    <row r="36756" spans="1:1" ht="13.5" thickBot="1">
      <c r="A36756" s="47"/>
    </row>
    <row r="36757" spans="1:1">
      <c r="A36757" s="1"/>
    </row>
    <row r="36758" spans="1:1">
      <c r="A36758" s="24"/>
    </row>
    <row r="36759" spans="1:1">
      <c r="A36759" s="26"/>
    </row>
    <row r="36760" spans="1:1">
      <c r="A36760" s="26"/>
    </row>
    <row r="36761" spans="1:1">
      <c r="A36761" s="26"/>
    </row>
    <row r="36762" spans="1:1">
      <c r="A36762" s="26"/>
    </row>
    <row r="36763" spans="1:1">
      <c r="A36763" s="26"/>
    </row>
    <row r="36764" spans="1:1">
      <c r="A36764" s="26"/>
    </row>
    <row r="36765" spans="1:1">
      <c r="A36765" s="26"/>
    </row>
    <row r="36766" spans="1:1">
      <c r="A36766" s="26"/>
    </row>
    <row r="36767" spans="1:1">
      <c r="A36767" s="26"/>
    </row>
    <row r="36768" spans="1:1">
      <c r="A36768" s="26"/>
    </row>
    <row r="36769" spans="1:1">
      <c r="A36769" s="26"/>
    </row>
    <row r="36770" spans="1:1">
      <c r="A36770" s="26"/>
    </row>
    <row r="36771" spans="1:1">
      <c r="A36771" s="26"/>
    </row>
    <row r="36772" spans="1:1">
      <c r="A36772" s="26"/>
    </row>
    <row r="36773" spans="1:1">
      <c r="A36773" s="31"/>
    </row>
    <row r="36774" spans="1:1">
      <c r="A36774" s="24"/>
    </row>
    <row r="36775" spans="1:1">
      <c r="A36775" s="24"/>
    </row>
    <row r="36776" spans="1:1">
      <c r="A36776" s="26"/>
    </row>
    <row r="36777" spans="1:1">
      <c r="A36777" s="26"/>
    </row>
    <row r="36778" spans="1:1">
      <c r="A36778" s="26"/>
    </row>
    <row r="36779" spans="1:1">
      <c r="A36779" s="26"/>
    </row>
    <row r="36780" spans="1:1">
      <c r="A36780" s="26"/>
    </row>
    <row r="36781" spans="1:1">
      <c r="A36781" s="26"/>
    </row>
    <row r="36782" spans="1:1">
      <c r="A36782" s="26"/>
    </row>
    <row r="36783" spans="1:1">
      <c r="A36783" s="26"/>
    </row>
    <row r="36784" spans="1:1">
      <c r="A36784" s="26"/>
    </row>
    <row r="36785" spans="1:1">
      <c r="A36785" s="26"/>
    </row>
    <row r="36786" spans="1:1">
      <c r="A36786" s="26"/>
    </row>
    <row r="36787" spans="1:1">
      <c r="A36787" s="26"/>
    </row>
    <row r="36788" spans="1:1">
      <c r="A36788" s="26"/>
    </row>
    <row r="36789" spans="1:1" ht="13.5" thickBot="1">
      <c r="A36789" s="31"/>
    </row>
    <row r="36790" spans="1:1">
      <c r="A36790" s="44"/>
    </row>
    <row r="36791" spans="1:1" ht="13.5" thickBot="1">
      <c r="A36791" s="47"/>
    </row>
    <row r="36792" spans="1:1">
      <c r="A36792" s="48"/>
    </row>
    <row r="36793" spans="1:1">
      <c r="A36793" s="50"/>
    </row>
    <row r="36794" spans="1:1">
      <c r="A36794" s="50"/>
    </row>
    <row r="36795" spans="1:1">
      <c r="A36795" s="50"/>
    </row>
    <row r="36796" spans="1:1">
      <c r="A36796" s="50"/>
    </row>
    <row r="36797" spans="1:1">
      <c r="A36797" s="50"/>
    </row>
    <row r="36798" spans="1:1">
      <c r="A36798" s="50"/>
    </row>
    <row r="36799" spans="1:1">
      <c r="A36799" s="50"/>
    </row>
    <row r="36800" spans="1:1">
      <c r="A36800" s="50"/>
    </row>
    <row r="36801" spans="1:1">
      <c r="A36801" s="50"/>
    </row>
    <row r="36802" spans="1:1">
      <c r="A36802" s="50"/>
    </row>
    <row r="36803" spans="1:1">
      <c r="A36803" s="50"/>
    </row>
    <row r="36804" spans="1:1">
      <c r="A36804" s="50"/>
    </row>
    <row r="36805" spans="1:1">
      <c r="A36805" s="50"/>
    </row>
    <row r="36806" spans="1:1">
      <c r="A36806" s="50"/>
    </row>
    <row r="36807" spans="1:1">
      <c r="A36807" s="50"/>
    </row>
    <row r="36808" spans="1:1" ht="13.5" thickBot="1">
      <c r="A36808" s="47"/>
    </row>
    <row r="36809" spans="1:1">
      <c r="A36809" s="1"/>
    </row>
    <row r="36810" spans="1:1">
      <c r="A36810" s="24"/>
    </row>
    <row r="36811" spans="1:1">
      <c r="A36811" s="26"/>
    </row>
    <row r="36812" spans="1:1">
      <c r="A36812" s="26"/>
    </row>
    <row r="36813" spans="1:1">
      <c r="A36813" s="26"/>
    </row>
    <row r="36814" spans="1:1">
      <c r="A36814" s="26"/>
    </row>
    <row r="36815" spans="1:1">
      <c r="A36815" s="26"/>
    </row>
    <row r="36816" spans="1:1">
      <c r="A36816" s="26"/>
    </row>
    <row r="36817" spans="1:1">
      <c r="A36817" s="26"/>
    </row>
    <row r="36818" spans="1:1">
      <c r="A36818" s="26"/>
    </row>
    <row r="36819" spans="1:1">
      <c r="A36819" s="26"/>
    </row>
    <row r="36820" spans="1:1">
      <c r="A36820" s="26"/>
    </row>
    <row r="36821" spans="1:1">
      <c r="A36821" s="26"/>
    </row>
    <row r="36822" spans="1:1">
      <c r="A36822" s="26"/>
    </row>
    <row r="36823" spans="1:1">
      <c r="A36823" s="26"/>
    </row>
    <row r="36824" spans="1:1">
      <c r="A36824" s="26"/>
    </row>
    <row r="36825" spans="1:1">
      <c r="A36825" s="31"/>
    </row>
    <row r="36826" spans="1:1">
      <c r="A36826" s="24"/>
    </row>
    <row r="36827" spans="1:1">
      <c r="A36827" s="24"/>
    </row>
    <row r="36828" spans="1:1">
      <c r="A36828" s="26"/>
    </row>
    <row r="36829" spans="1:1">
      <c r="A36829" s="26"/>
    </row>
    <row r="36830" spans="1:1">
      <c r="A36830" s="26"/>
    </row>
    <row r="36831" spans="1:1">
      <c r="A36831" s="26"/>
    </row>
    <row r="36832" spans="1:1">
      <c r="A36832" s="26"/>
    </row>
    <row r="36833" spans="1:1">
      <c r="A36833" s="26"/>
    </row>
    <row r="36834" spans="1:1">
      <c r="A36834" s="26"/>
    </row>
    <row r="36835" spans="1:1">
      <c r="A36835" s="26"/>
    </row>
    <row r="36836" spans="1:1">
      <c r="A36836" s="26"/>
    </row>
    <row r="36837" spans="1:1">
      <c r="A36837" s="26"/>
    </row>
    <row r="36838" spans="1:1">
      <c r="A36838" s="26"/>
    </row>
    <row r="36839" spans="1:1">
      <c r="A36839" s="26"/>
    </row>
    <row r="36840" spans="1:1">
      <c r="A36840" s="26"/>
    </row>
    <row r="36841" spans="1:1" ht="13.5" thickBot="1">
      <c r="A36841" s="31"/>
    </row>
    <row r="36842" spans="1:1">
      <c r="A36842" s="44"/>
    </row>
    <row r="36843" spans="1:1" ht="13.5" thickBot="1">
      <c r="A36843" s="47"/>
    </row>
    <row r="36844" spans="1:1">
      <c r="A36844" s="48"/>
    </row>
    <row r="36845" spans="1:1">
      <c r="A36845" s="50"/>
    </row>
    <row r="36846" spans="1:1">
      <c r="A36846" s="50"/>
    </row>
    <row r="36847" spans="1:1">
      <c r="A36847" s="50"/>
    </row>
    <row r="36848" spans="1:1">
      <c r="A36848" s="50"/>
    </row>
    <row r="36849" spans="1:1">
      <c r="A36849" s="50"/>
    </row>
    <row r="36850" spans="1:1">
      <c r="A36850" s="50"/>
    </row>
    <row r="36851" spans="1:1">
      <c r="A36851" s="50"/>
    </row>
    <row r="36852" spans="1:1">
      <c r="A36852" s="50"/>
    </row>
    <row r="36853" spans="1:1">
      <c r="A36853" s="50"/>
    </row>
    <row r="36854" spans="1:1">
      <c r="A36854" s="50"/>
    </row>
    <row r="36855" spans="1:1">
      <c r="A36855" s="50"/>
    </row>
    <row r="36856" spans="1:1">
      <c r="A36856" s="50"/>
    </row>
    <row r="36857" spans="1:1">
      <c r="A36857" s="50"/>
    </row>
    <row r="36858" spans="1:1">
      <c r="A36858" s="50"/>
    </row>
    <row r="36859" spans="1:1">
      <c r="A36859" s="50"/>
    </row>
    <row r="36860" spans="1:1" ht="13.5" thickBot="1">
      <c r="A36860" s="47"/>
    </row>
    <row r="36861" spans="1:1">
      <c r="A36861" s="1"/>
    </row>
    <row r="36862" spans="1:1">
      <c r="A36862" s="24"/>
    </row>
    <row r="36863" spans="1:1">
      <c r="A36863" s="26"/>
    </row>
    <row r="36864" spans="1:1">
      <c r="A36864" s="26"/>
    </row>
    <row r="36865" spans="1:1">
      <c r="A36865" s="26"/>
    </row>
    <row r="36866" spans="1:1">
      <c r="A36866" s="26"/>
    </row>
    <row r="36867" spans="1:1">
      <c r="A36867" s="26"/>
    </row>
    <row r="36868" spans="1:1">
      <c r="A36868" s="26"/>
    </row>
    <row r="36869" spans="1:1">
      <c r="A36869" s="26"/>
    </row>
    <row r="36870" spans="1:1">
      <c r="A36870" s="26"/>
    </row>
    <row r="36871" spans="1:1">
      <c r="A36871" s="26"/>
    </row>
    <row r="36872" spans="1:1">
      <c r="A36872" s="26"/>
    </row>
    <row r="36873" spans="1:1">
      <c r="A36873" s="26"/>
    </row>
    <row r="36874" spans="1:1">
      <c r="A36874" s="26"/>
    </row>
    <row r="36875" spans="1:1">
      <c r="A36875" s="26"/>
    </row>
    <row r="36876" spans="1:1">
      <c r="A36876" s="26"/>
    </row>
    <row r="36877" spans="1:1">
      <c r="A36877" s="31"/>
    </row>
    <row r="36878" spans="1:1">
      <c r="A36878" s="24"/>
    </row>
    <row r="36879" spans="1:1">
      <c r="A36879" s="24"/>
    </row>
    <row r="36880" spans="1:1">
      <c r="A36880" s="26"/>
    </row>
    <row r="36881" spans="1:1">
      <c r="A36881" s="26"/>
    </row>
    <row r="36882" spans="1:1">
      <c r="A36882" s="26"/>
    </row>
    <row r="36883" spans="1:1">
      <c r="A36883" s="26"/>
    </row>
    <row r="36884" spans="1:1">
      <c r="A36884" s="26"/>
    </row>
    <row r="36885" spans="1:1">
      <c r="A36885" s="26"/>
    </row>
    <row r="36886" spans="1:1">
      <c r="A36886" s="26"/>
    </row>
    <row r="36887" spans="1:1">
      <c r="A36887" s="26"/>
    </row>
    <row r="36888" spans="1:1">
      <c r="A36888" s="26"/>
    </row>
    <row r="36889" spans="1:1">
      <c r="A36889" s="26"/>
    </row>
    <row r="36890" spans="1:1">
      <c r="A36890" s="26"/>
    </row>
    <row r="36891" spans="1:1">
      <c r="A36891" s="26"/>
    </row>
    <row r="36892" spans="1:1">
      <c r="A36892" s="26"/>
    </row>
    <row r="36893" spans="1:1" ht="13.5" thickBot="1">
      <c r="A36893" s="31"/>
    </row>
    <row r="36894" spans="1:1">
      <c r="A36894" s="44"/>
    </row>
    <row r="36895" spans="1:1" ht="13.5" thickBot="1">
      <c r="A36895" s="47"/>
    </row>
    <row r="36896" spans="1:1">
      <c r="A36896" s="48"/>
    </row>
    <row r="36897" spans="1:1">
      <c r="A36897" s="50"/>
    </row>
    <row r="36898" spans="1:1">
      <c r="A36898" s="50"/>
    </row>
    <row r="36899" spans="1:1">
      <c r="A36899" s="50"/>
    </row>
    <row r="36900" spans="1:1">
      <c r="A36900" s="50"/>
    </row>
    <row r="36901" spans="1:1">
      <c r="A36901" s="50"/>
    </row>
    <row r="36902" spans="1:1">
      <c r="A36902" s="50"/>
    </row>
    <row r="36903" spans="1:1">
      <c r="A36903" s="50"/>
    </row>
    <row r="36904" spans="1:1">
      <c r="A36904" s="50"/>
    </row>
    <row r="36905" spans="1:1">
      <c r="A36905" s="50"/>
    </row>
    <row r="36906" spans="1:1">
      <c r="A36906" s="50"/>
    </row>
    <row r="36907" spans="1:1">
      <c r="A36907" s="50"/>
    </row>
    <row r="36908" spans="1:1">
      <c r="A36908" s="50"/>
    </row>
    <row r="36909" spans="1:1">
      <c r="A36909" s="50"/>
    </row>
    <row r="36910" spans="1:1">
      <c r="A36910" s="50"/>
    </row>
    <row r="36911" spans="1:1">
      <c r="A36911" s="50"/>
    </row>
    <row r="36912" spans="1:1" ht="13.5" thickBot="1">
      <c r="A36912" s="47"/>
    </row>
    <row r="36913" spans="1:1">
      <c r="A36913" s="1"/>
    </row>
    <row r="36914" spans="1:1">
      <c r="A36914" s="24"/>
    </row>
    <row r="36915" spans="1:1">
      <c r="A36915" s="26"/>
    </row>
    <row r="36916" spans="1:1">
      <c r="A36916" s="26"/>
    </row>
    <row r="36917" spans="1:1">
      <c r="A36917" s="26"/>
    </row>
    <row r="36918" spans="1:1">
      <c r="A36918" s="26"/>
    </row>
    <row r="36919" spans="1:1">
      <c r="A36919" s="26"/>
    </row>
    <row r="36920" spans="1:1">
      <c r="A36920" s="26"/>
    </row>
    <row r="36921" spans="1:1">
      <c r="A36921" s="26"/>
    </row>
    <row r="36922" spans="1:1">
      <c r="A36922" s="26"/>
    </row>
    <row r="36923" spans="1:1">
      <c r="A36923" s="26"/>
    </row>
    <row r="36924" spans="1:1">
      <c r="A36924" s="26"/>
    </row>
    <row r="36925" spans="1:1">
      <c r="A36925" s="26"/>
    </row>
    <row r="36926" spans="1:1">
      <c r="A36926" s="26"/>
    </row>
    <row r="36927" spans="1:1">
      <c r="A36927" s="26"/>
    </row>
    <row r="36928" spans="1:1">
      <c r="A36928" s="26"/>
    </row>
    <row r="36929" spans="1:1">
      <c r="A36929" s="31"/>
    </row>
    <row r="36930" spans="1:1">
      <c r="A36930" s="24"/>
    </row>
    <row r="36931" spans="1:1">
      <c r="A36931" s="24"/>
    </row>
    <row r="36932" spans="1:1">
      <c r="A36932" s="26"/>
    </row>
    <row r="36933" spans="1:1">
      <c r="A36933" s="26"/>
    </row>
    <row r="36934" spans="1:1">
      <c r="A36934" s="26"/>
    </row>
    <row r="36935" spans="1:1">
      <c r="A36935" s="26"/>
    </row>
    <row r="36936" spans="1:1">
      <c r="A36936" s="26"/>
    </row>
    <row r="36937" spans="1:1">
      <c r="A36937" s="26"/>
    </row>
    <row r="36938" spans="1:1">
      <c r="A36938" s="26"/>
    </row>
    <row r="36939" spans="1:1">
      <c r="A36939" s="26"/>
    </row>
    <row r="36940" spans="1:1">
      <c r="A36940" s="26"/>
    </row>
    <row r="36941" spans="1:1">
      <c r="A36941" s="26"/>
    </row>
    <row r="36942" spans="1:1">
      <c r="A36942" s="26"/>
    </row>
    <row r="36943" spans="1:1">
      <c r="A36943" s="26"/>
    </row>
    <row r="36944" spans="1:1">
      <c r="A36944" s="26"/>
    </row>
    <row r="36945" spans="1:1" ht="13.5" thickBot="1">
      <c r="A36945" s="31"/>
    </row>
    <row r="36946" spans="1:1">
      <c r="A36946" s="44"/>
    </row>
    <row r="36947" spans="1:1" ht="13.5" thickBot="1">
      <c r="A36947" s="47"/>
    </row>
    <row r="36948" spans="1:1">
      <c r="A36948" s="48"/>
    </row>
    <row r="36949" spans="1:1">
      <c r="A36949" s="50"/>
    </row>
    <row r="36950" spans="1:1">
      <c r="A36950" s="50"/>
    </row>
    <row r="36951" spans="1:1">
      <c r="A36951" s="50"/>
    </row>
    <row r="36952" spans="1:1">
      <c r="A36952" s="50"/>
    </row>
    <row r="36953" spans="1:1">
      <c r="A36953" s="50"/>
    </row>
    <row r="36954" spans="1:1">
      <c r="A36954" s="50"/>
    </row>
    <row r="36955" spans="1:1">
      <c r="A36955" s="50"/>
    </row>
    <row r="36956" spans="1:1">
      <c r="A36956" s="50"/>
    </row>
    <row r="36957" spans="1:1">
      <c r="A36957" s="50"/>
    </row>
    <row r="36958" spans="1:1">
      <c r="A36958" s="50"/>
    </row>
    <row r="36959" spans="1:1">
      <c r="A36959" s="50"/>
    </row>
    <row r="36960" spans="1:1">
      <c r="A36960" s="50"/>
    </row>
    <row r="36961" spans="1:1">
      <c r="A36961" s="50"/>
    </row>
    <row r="36962" spans="1:1">
      <c r="A36962" s="50"/>
    </row>
    <row r="36963" spans="1:1">
      <c r="A36963" s="50"/>
    </row>
    <row r="36964" spans="1:1" ht="13.5" thickBot="1">
      <c r="A36964" s="47"/>
    </row>
    <row r="36965" spans="1:1">
      <c r="A36965" s="1"/>
    </row>
    <row r="36966" spans="1:1">
      <c r="A36966" s="24"/>
    </row>
    <row r="36967" spans="1:1">
      <c r="A36967" s="26"/>
    </row>
    <row r="36968" spans="1:1">
      <c r="A36968" s="26"/>
    </row>
    <row r="36969" spans="1:1">
      <c r="A36969" s="26"/>
    </row>
    <row r="36970" spans="1:1">
      <c r="A36970" s="26"/>
    </row>
    <row r="36971" spans="1:1">
      <c r="A36971" s="26"/>
    </row>
    <row r="36972" spans="1:1">
      <c r="A36972" s="26"/>
    </row>
    <row r="36973" spans="1:1">
      <c r="A36973" s="26"/>
    </row>
    <row r="36974" spans="1:1">
      <c r="A36974" s="26"/>
    </row>
    <row r="36975" spans="1:1">
      <c r="A36975" s="26"/>
    </row>
    <row r="36976" spans="1:1">
      <c r="A36976" s="26"/>
    </row>
    <row r="36977" spans="1:1">
      <c r="A36977" s="26"/>
    </row>
    <row r="36978" spans="1:1">
      <c r="A36978" s="26"/>
    </row>
    <row r="36979" spans="1:1">
      <c r="A36979" s="26"/>
    </row>
    <row r="36980" spans="1:1">
      <c r="A36980" s="26"/>
    </row>
    <row r="36981" spans="1:1">
      <c r="A36981" s="31"/>
    </row>
    <row r="36982" spans="1:1">
      <c r="A36982" s="24"/>
    </row>
    <row r="36983" spans="1:1">
      <c r="A36983" s="24"/>
    </row>
    <row r="36984" spans="1:1">
      <c r="A36984" s="26"/>
    </row>
    <row r="36985" spans="1:1">
      <c r="A36985" s="26"/>
    </row>
    <row r="36986" spans="1:1">
      <c r="A36986" s="26"/>
    </row>
    <row r="36987" spans="1:1">
      <c r="A36987" s="26"/>
    </row>
    <row r="36988" spans="1:1">
      <c r="A36988" s="26"/>
    </row>
    <row r="36989" spans="1:1">
      <c r="A36989" s="26"/>
    </row>
    <row r="36990" spans="1:1">
      <c r="A36990" s="26"/>
    </row>
    <row r="36991" spans="1:1">
      <c r="A36991" s="26"/>
    </row>
    <row r="36992" spans="1:1">
      <c r="A36992" s="26"/>
    </row>
    <row r="36993" spans="1:1">
      <c r="A36993" s="26"/>
    </row>
    <row r="36994" spans="1:1">
      <c r="A36994" s="26"/>
    </row>
    <row r="36995" spans="1:1">
      <c r="A36995" s="26"/>
    </row>
    <row r="36996" spans="1:1">
      <c r="A36996" s="26"/>
    </row>
    <row r="36997" spans="1:1" ht="13.5" thickBot="1">
      <c r="A36997" s="31"/>
    </row>
    <row r="36998" spans="1:1">
      <c r="A36998" s="44"/>
    </row>
    <row r="36999" spans="1:1" ht="13.5" thickBot="1">
      <c r="A36999" s="47"/>
    </row>
    <row r="37000" spans="1:1">
      <c r="A37000" s="48"/>
    </row>
    <row r="37001" spans="1:1">
      <c r="A37001" s="50"/>
    </row>
    <row r="37002" spans="1:1">
      <c r="A37002" s="50"/>
    </row>
    <row r="37003" spans="1:1">
      <c r="A37003" s="50"/>
    </row>
    <row r="37004" spans="1:1">
      <c r="A37004" s="50"/>
    </row>
    <row r="37005" spans="1:1">
      <c r="A37005" s="50"/>
    </row>
    <row r="37006" spans="1:1">
      <c r="A37006" s="50"/>
    </row>
    <row r="37007" spans="1:1">
      <c r="A37007" s="50"/>
    </row>
    <row r="37008" spans="1:1">
      <c r="A37008" s="50"/>
    </row>
    <row r="37009" spans="1:1">
      <c r="A37009" s="50"/>
    </row>
    <row r="37010" spans="1:1">
      <c r="A37010" s="50"/>
    </row>
    <row r="37011" spans="1:1">
      <c r="A37011" s="50"/>
    </row>
    <row r="37012" spans="1:1">
      <c r="A37012" s="50"/>
    </row>
    <row r="37013" spans="1:1">
      <c r="A37013" s="50"/>
    </row>
    <row r="37014" spans="1:1">
      <c r="A37014" s="50"/>
    </row>
    <row r="37015" spans="1:1">
      <c r="A37015" s="50"/>
    </row>
    <row r="37016" spans="1:1" ht="13.5" thickBot="1">
      <c r="A37016" s="47"/>
    </row>
    <row r="37017" spans="1:1">
      <c r="A37017" s="1"/>
    </row>
    <row r="37018" spans="1:1">
      <c r="A37018" s="24"/>
    </row>
    <row r="37019" spans="1:1">
      <c r="A37019" s="26"/>
    </row>
    <row r="37020" spans="1:1">
      <c r="A37020" s="26"/>
    </row>
    <row r="37021" spans="1:1">
      <c r="A37021" s="26"/>
    </row>
    <row r="37022" spans="1:1">
      <c r="A37022" s="26"/>
    </row>
    <row r="37023" spans="1:1">
      <c r="A37023" s="26"/>
    </row>
    <row r="37024" spans="1:1">
      <c r="A37024" s="26"/>
    </row>
    <row r="37025" spans="1:1">
      <c r="A37025" s="26"/>
    </row>
    <row r="37026" spans="1:1">
      <c r="A37026" s="26"/>
    </row>
    <row r="37027" spans="1:1">
      <c r="A37027" s="26"/>
    </row>
    <row r="37028" spans="1:1">
      <c r="A37028" s="26"/>
    </row>
    <row r="37029" spans="1:1">
      <c r="A37029" s="26"/>
    </row>
    <row r="37030" spans="1:1">
      <c r="A37030" s="26"/>
    </row>
    <row r="37031" spans="1:1">
      <c r="A37031" s="26"/>
    </row>
    <row r="37032" spans="1:1">
      <c r="A37032" s="26"/>
    </row>
    <row r="37033" spans="1:1">
      <c r="A37033" s="31"/>
    </row>
    <row r="37034" spans="1:1">
      <c r="A37034" s="24"/>
    </row>
    <row r="37035" spans="1:1">
      <c r="A37035" s="24"/>
    </row>
    <row r="37036" spans="1:1">
      <c r="A37036" s="26"/>
    </row>
    <row r="37037" spans="1:1">
      <c r="A37037" s="26"/>
    </row>
    <row r="37038" spans="1:1">
      <c r="A37038" s="26"/>
    </row>
    <row r="37039" spans="1:1">
      <c r="A37039" s="26"/>
    </row>
    <row r="37040" spans="1:1">
      <c r="A37040" s="26"/>
    </row>
    <row r="37041" spans="1:1">
      <c r="A37041" s="26"/>
    </row>
    <row r="37042" spans="1:1">
      <c r="A37042" s="26"/>
    </row>
    <row r="37043" spans="1:1">
      <c r="A37043" s="26"/>
    </row>
    <row r="37044" spans="1:1">
      <c r="A37044" s="26"/>
    </row>
    <row r="37045" spans="1:1">
      <c r="A37045" s="26"/>
    </row>
    <row r="37046" spans="1:1">
      <c r="A37046" s="26"/>
    </row>
    <row r="37047" spans="1:1">
      <c r="A37047" s="26"/>
    </row>
    <row r="37048" spans="1:1">
      <c r="A37048" s="26"/>
    </row>
    <row r="37049" spans="1:1" ht="13.5" thickBot="1">
      <c r="A37049" s="31"/>
    </row>
    <row r="37050" spans="1:1">
      <c r="A37050" s="44"/>
    </row>
    <row r="37051" spans="1:1" ht="13.5" thickBot="1">
      <c r="A37051" s="47"/>
    </row>
    <row r="37052" spans="1:1">
      <c r="A37052" s="48"/>
    </row>
    <row r="37053" spans="1:1">
      <c r="A37053" s="50"/>
    </row>
    <row r="37054" spans="1:1">
      <c r="A37054" s="50"/>
    </row>
    <row r="37055" spans="1:1">
      <c r="A37055" s="50"/>
    </row>
    <row r="37056" spans="1:1">
      <c r="A37056" s="50"/>
    </row>
    <row r="37057" spans="1:1">
      <c r="A37057" s="50"/>
    </row>
    <row r="37058" spans="1:1">
      <c r="A37058" s="50"/>
    </row>
    <row r="37059" spans="1:1">
      <c r="A37059" s="50"/>
    </row>
    <row r="37060" spans="1:1">
      <c r="A37060" s="50"/>
    </row>
    <row r="37061" spans="1:1">
      <c r="A37061" s="50"/>
    </row>
    <row r="37062" spans="1:1">
      <c r="A37062" s="50"/>
    </row>
    <row r="37063" spans="1:1">
      <c r="A37063" s="50"/>
    </row>
    <row r="37064" spans="1:1">
      <c r="A37064" s="50"/>
    </row>
    <row r="37065" spans="1:1">
      <c r="A37065" s="50"/>
    </row>
    <row r="37066" spans="1:1">
      <c r="A37066" s="50"/>
    </row>
    <row r="37067" spans="1:1">
      <c r="A37067" s="50"/>
    </row>
    <row r="37068" spans="1:1" ht="13.5" thickBot="1">
      <c r="A37068" s="47"/>
    </row>
    <row r="37069" spans="1:1">
      <c r="A37069" s="1"/>
    </row>
    <row r="37070" spans="1:1">
      <c r="A37070" s="24"/>
    </row>
    <row r="37071" spans="1:1">
      <c r="A37071" s="26"/>
    </row>
    <row r="37072" spans="1:1">
      <c r="A37072" s="26"/>
    </row>
    <row r="37073" spans="1:1">
      <c r="A37073" s="26"/>
    </row>
    <row r="37074" spans="1:1">
      <c r="A37074" s="26"/>
    </row>
    <row r="37075" spans="1:1">
      <c r="A37075" s="26"/>
    </row>
    <row r="37076" spans="1:1">
      <c r="A37076" s="26"/>
    </row>
    <row r="37077" spans="1:1">
      <c r="A37077" s="26"/>
    </row>
    <row r="37078" spans="1:1">
      <c r="A37078" s="26"/>
    </row>
    <row r="37079" spans="1:1">
      <c r="A37079" s="26"/>
    </row>
    <row r="37080" spans="1:1">
      <c r="A37080" s="26"/>
    </row>
    <row r="37081" spans="1:1">
      <c r="A37081" s="26"/>
    </row>
    <row r="37082" spans="1:1">
      <c r="A37082" s="26"/>
    </row>
    <row r="37083" spans="1:1">
      <c r="A37083" s="26"/>
    </row>
    <row r="37084" spans="1:1">
      <c r="A37084" s="26"/>
    </row>
    <row r="37085" spans="1:1">
      <c r="A37085" s="31"/>
    </row>
    <row r="37086" spans="1:1">
      <c r="A37086" s="24"/>
    </row>
    <row r="37087" spans="1:1">
      <c r="A37087" s="24"/>
    </row>
    <row r="37088" spans="1:1">
      <c r="A37088" s="26"/>
    </row>
    <row r="37089" spans="1:1">
      <c r="A37089" s="26"/>
    </row>
    <row r="37090" spans="1:1">
      <c r="A37090" s="26"/>
    </row>
    <row r="37091" spans="1:1">
      <c r="A37091" s="26"/>
    </row>
    <row r="37092" spans="1:1">
      <c r="A37092" s="26"/>
    </row>
    <row r="37093" spans="1:1">
      <c r="A37093" s="26"/>
    </row>
    <row r="37094" spans="1:1">
      <c r="A37094" s="26"/>
    </row>
    <row r="37095" spans="1:1">
      <c r="A37095" s="26"/>
    </row>
    <row r="37096" spans="1:1">
      <c r="A37096" s="26"/>
    </row>
    <row r="37097" spans="1:1">
      <c r="A37097" s="26"/>
    </row>
    <row r="37098" spans="1:1">
      <c r="A37098" s="26"/>
    </row>
    <row r="37099" spans="1:1">
      <c r="A37099" s="26"/>
    </row>
    <row r="37100" spans="1:1">
      <c r="A37100" s="26"/>
    </row>
    <row r="37101" spans="1:1" ht="13.5" thickBot="1">
      <c r="A37101" s="31"/>
    </row>
    <row r="37102" spans="1:1">
      <c r="A37102" s="44"/>
    </row>
    <row r="37103" spans="1:1" ht="13.5" thickBot="1">
      <c r="A37103" s="47"/>
    </row>
    <row r="37104" spans="1:1">
      <c r="A37104" s="48"/>
    </row>
    <row r="37105" spans="1:1">
      <c r="A37105" s="50"/>
    </row>
    <row r="37106" spans="1:1">
      <c r="A37106" s="50"/>
    </row>
    <row r="37107" spans="1:1">
      <c r="A37107" s="50"/>
    </row>
    <row r="37108" spans="1:1">
      <c r="A37108" s="50"/>
    </row>
    <row r="37109" spans="1:1">
      <c r="A37109" s="50"/>
    </row>
    <row r="37110" spans="1:1">
      <c r="A37110" s="50"/>
    </row>
    <row r="37111" spans="1:1">
      <c r="A37111" s="50"/>
    </row>
    <row r="37112" spans="1:1">
      <c r="A37112" s="50"/>
    </row>
    <row r="37113" spans="1:1">
      <c r="A37113" s="50"/>
    </row>
    <row r="37114" spans="1:1">
      <c r="A37114" s="50"/>
    </row>
    <row r="37115" spans="1:1">
      <c r="A37115" s="50"/>
    </row>
    <row r="37116" spans="1:1">
      <c r="A37116" s="50"/>
    </row>
    <row r="37117" spans="1:1">
      <c r="A37117" s="50"/>
    </row>
    <row r="37118" spans="1:1">
      <c r="A37118" s="50"/>
    </row>
    <row r="37119" spans="1:1">
      <c r="A37119" s="50"/>
    </row>
    <row r="37120" spans="1:1" ht="13.5" thickBot="1">
      <c r="A37120" s="47"/>
    </row>
    <row r="37121" spans="1:1">
      <c r="A37121" s="1"/>
    </row>
    <row r="37122" spans="1:1">
      <c r="A37122" s="24"/>
    </row>
    <row r="37123" spans="1:1">
      <c r="A37123" s="26"/>
    </row>
    <row r="37124" spans="1:1">
      <c r="A37124" s="26"/>
    </row>
    <row r="37125" spans="1:1">
      <c r="A37125" s="26"/>
    </row>
    <row r="37126" spans="1:1">
      <c r="A37126" s="26"/>
    </row>
    <row r="37127" spans="1:1">
      <c r="A37127" s="26"/>
    </row>
    <row r="37128" spans="1:1">
      <c r="A37128" s="26"/>
    </row>
    <row r="37129" spans="1:1">
      <c r="A37129" s="26"/>
    </row>
    <row r="37130" spans="1:1">
      <c r="A37130" s="26"/>
    </row>
    <row r="37131" spans="1:1">
      <c r="A37131" s="26"/>
    </row>
    <row r="37132" spans="1:1">
      <c r="A37132" s="26"/>
    </row>
    <row r="37133" spans="1:1">
      <c r="A37133" s="26"/>
    </row>
    <row r="37134" spans="1:1">
      <c r="A37134" s="26"/>
    </row>
    <row r="37135" spans="1:1">
      <c r="A37135" s="26"/>
    </row>
    <row r="37136" spans="1:1">
      <c r="A37136" s="26"/>
    </row>
    <row r="37137" spans="1:1">
      <c r="A37137" s="31"/>
    </row>
    <row r="37138" spans="1:1">
      <c r="A37138" s="24"/>
    </row>
    <row r="37139" spans="1:1">
      <c r="A37139" s="24"/>
    </row>
    <row r="37140" spans="1:1">
      <c r="A37140" s="26"/>
    </row>
    <row r="37141" spans="1:1">
      <c r="A37141" s="26"/>
    </row>
    <row r="37142" spans="1:1">
      <c r="A37142" s="26"/>
    </row>
    <row r="37143" spans="1:1">
      <c r="A37143" s="26"/>
    </row>
    <row r="37144" spans="1:1">
      <c r="A37144" s="26"/>
    </row>
    <row r="37145" spans="1:1">
      <c r="A37145" s="26"/>
    </row>
    <row r="37146" spans="1:1">
      <c r="A37146" s="26"/>
    </row>
    <row r="37147" spans="1:1">
      <c r="A37147" s="26"/>
    </row>
    <row r="37148" spans="1:1">
      <c r="A37148" s="26"/>
    </row>
    <row r="37149" spans="1:1">
      <c r="A37149" s="26"/>
    </row>
    <row r="37150" spans="1:1">
      <c r="A37150" s="26"/>
    </row>
    <row r="37151" spans="1:1">
      <c r="A37151" s="26"/>
    </row>
    <row r="37152" spans="1:1">
      <c r="A37152" s="26"/>
    </row>
    <row r="37153" spans="1:1" ht="13.5" thickBot="1">
      <c r="A37153" s="31"/>
    </row>
    <row r="37154" spans="1:1">
      <c r="A37154" s="44"/>
    </row>
    <row r="37155" spans="1:1" ht="13.5" thickBot="1">
      <c r="A37155" s="47"/>
    </row>
    <row r="37156" spans="1:1">
      <c r="A37156" s="48"/>
    </row>
    <row r="37157" spans="1:1">
      <c r="A37157" s="50"/>
    </row>
    <row r="37158" spans="1:1">
      <c r="A37158" s="50"/>
    </row>
    <row r="37159" spans="1:1">
      <c r="A37159" s="50"/>
    </row>
    <row r="37160" spans="1:1">
      <c r="A37160" s="50"/>
    </row>
    <row r="37161" spans="1:1">
      <c r="A37161" s="50"/>
    </row>
    <row r="37162" spans="1:1">
      <c r="A37162" s="50"/>
    </row>
    <row r="37163" spans="1:1">
      <c r="A37163" s="50"/>
    </row>
    <row r="37164" spans="1:1">
      <c r="A37164" s="50"/>
    </row>
    <row r="37165" spans="1:1">
      <c r="A37165" s="50"/>
    </row>
    <row r="37166" spans="1:1">
      <c r="A37166" s="50"/>
    </row>
    <row r="37167" spans="1:1">
      <c r="A37167" s="50"/>
    </row>
    <row r="37168" spans="1:1">
      <c r="A37168" s="50"/>
    </row>
    <row r="37169" spans="1:1">
      <c r="A37169" s="50"/>
    </row>
    <row r="37170" spans="1:1">
      <c r="A37170" s="50"/>
    </row>
    <row r="37171" spans="1:1">
      <c r="A37171" s="50"/>
    </row>
    <row r="37172" spans="1:1" ht="13.5" thickBot="1">
      <c r="A37172" s="47"/>
    </row>
    <row r="37173" spans="1:1">
      <c r="A37173" s="1"/>
    </row>
    <row r="37174" spans="1:1">
      <c r="A37174" s="24"/>
    </row>
    <row r="37175" spans="1:1">
      <c r="A37175" s="26"/>
    </row>
    <row r="37176" spans="1:1">
      <c r="A37176" s="26"/>
    </row>
    <row r="37177" spans="1:1">
      <c r="A37177" s="26"/>
    </row>
    <row r="37178" spans="1:1">
      <c r="A37178" s="26"/>
    </row>
    <row r="37179" spans="1:1">
      <c r="A37179" s="26"/>
    </row>
    <row r="37180" spans="1:1">
      <c r="A37180" s="26"/>
    </row>
    <row r="37181" spans="1:1">
      <c r="A37181" s="26"/>
    </row>
    <row r="37182" spans="1:1">
      <c r="A37182" s="26"/>
    </row>
    <row r="37183" spans="1:1">
      <c r="A37183" s="26"/>
    </row>
    <row r="37184" spans="1:1">
      <c r="A37184" s="26"/>
    </row>
    <row r="37185" spans="1:1">
      <c r="A37185" s="26"/>
    </row>
    <row r="37186" spans="1:1">
      <c r="A37186" s="26"/>
    </row>
    <row r="37187" spans="1:1">
      <c r="A37187" s="26"/>
    </row>
    <row r="37188" spans="1:1">
      <c r="A37188" s="26"/>
    </row>
    <row r="37189" spans="1:1">
      <c r="A37189" s="31"/>
    </row>
    <row r="37190" spans="1:1">
      <c r="A37190" s="24"/>
    </row>
    <row r="37191" spans="1:1">
      <c r="A37191" s="24"/>
    </row>
    <row r="37192" spans="1:1">
      <c r="A37192" s="26"/>
    </row>
    <row r="37193" spans="1:1">
      <c r="A37193" s="26"/>
    </row>
    <row r="37194" spans="1:1">
      <c r="A37194" s="26"/>
    </row>
    <row r="37195" spans="1:1">
      <c r="A37195" s="26"/>
    </row>
    <row r="37196" spans="1:1">
      <c r="A37196" s="26"/>
    </row>
    <row r="37197" spans="1:1">
      <c r="A37197" s="26"/>
    </row>
    <row r="37198" spans="1:1">
      <c r="A37198" s="26"/>
    </row>
    <row r="37199" spans="1:1">
      <c r="A37199" s="26"/>
    </row>
    <row r="37200" spans="1:1">
      <c r="A37200" s="26"/>
    </row>
    <row r="37201" spans="1:1">
      <c r="A37201" s="26"/>
    </row>
    <row r="37202" spans="1:1">
      <c r="A37202" s="26"/>
    </row>
    <row r="37203" spans="1:1">
      <c r="A37203" s="26"/>
    </row>
    <row r="37204" spans="1:1">
      <c r="A37204" s="26"/>
    </row>
    <row r="37205" spans="1:1" ht="13.5" thickBot="1">
      <c r="A37205" s="31"/>
    </row>
    <row r="37206" spans="1:1">
      <c r="A37206" s="44"/>
    </row>
    <row r="37207" spans="1:1" ht="13.5" thickBot="1">
      <c r="A37207" s="47"/>
    </row>
    <row r="37208" spans="1:1">
      <c r="A37208" s="48"/>
    </row>
    <row r="37209" spans="1:1">
      <c r="A37209" s="50"/>
    </row>
    <row r="37210" spans="1:1">
      <c r="A37210" s="50"/>
    </row>
    <row r="37211" spans="1:1">
      <c r="A37211" s="50"/>
    </row>
    <row r="37212" spans="1:1">
      <c r="A37212" s="50"/>
    </row>
    <row r="37213" spans="1:1">
      <c r="A37213" s="50"/>
    </row>
    <row r="37214" spans="1:1">
      <c r="A37214" s="50"/>
    </row>
    <row r="37215" spans="1:1">
      <c r="A37215" s="50"/>
    </row>
    <row r="37216" spans="1:1">
      <c r="A37216" s="50"/>
    </row>
    <row r="37217" spans="1:1">
      <c r="A37217" s="50"/>
    </row>
    <row r="37218" spans="1:1">
      <c r="A37218" s="50"/>
    </row>
    <row r="37219" spans="1:1">
      <c r="A37219" s="50"/>
    </row>
    <row r="37220" spans="1:1">
      <c r="A37220" s="50"/>
    </row>
    <row r="37221" spans="1:1">
      <c r="A37221" s="50"/>
    </row>
    <row r="37222" spans="1:1">
      <c r="A37222" s="50"/>
    </row>
    <row r="37223" spans="1:1">
      <c r="A37223" s="50"/>
    </row>
    <row r="37224" spans="1:1" ht="13.5" thickBot="1">
      <c r="A37224" s="47"/>
    </row>
    <row r="37225" spans="1:1">
      <c r="A37225" s="1"/>
    </row>
    <row r="37226" spans="1:1">
      <c r="A37226" s="24"/>
    </row>
    <row r="37227" spans="1:1">
      <c r="A37227" s="26"/>
    </row>
    <row r="37228" spans="1:1">
      <c r="A37228" s="26"/>
    </row>
    <row r="37229" spans="1:1">
      <c r="A37229" s="26"/>
    </row>
    <row r="37230" spans="1:1">
      <c r="A37230" s="26"/>
    </row>
    <row r="37231" spans="1:1">
      <c r="A37231" s="26"/>
    </row>
    <row r="37232" spans="1:1">
      <c r="A37232" s="26"/>
    </row>
    <row r="37233" spans="1:1">
      <c r="A37233" s="26"/>
    </row>
    <row r="37234" spans="1:1">
      <c r="A37234" s="26"/>
    </row>
    <row r="37235" spans="1:1">
      <c r="A37235" s="26"/>
    </row>
    <row r="37236" spans="1:1">
      <c r="A37236" s="26"/>
    </row>
    <row r="37237" spans="1:1">
      <c r="A37237" s="26"/>
    </row>
    <row r="37238" spans="1:1">
      <c r="A37238" s="26"/>
    </row>
    <row r="37239" spans="1:1">
      <c r="A37239" s="26"/>
    </row>
    <row r="37240" spans="1:1">
      <c r="A37240" s="26"/>
    </row>
    <row r="37241" spans="1:1">
      <c r="A37241" s="31"/>
    </row>
    <row r="37242" spans="1:1">
      <c r="A37242" s="24"/>
    </row>
    <row r="37243" spans="1:1">
      <c r="A37243" s="24"/>
    </row>
    <row r="37244" spans="1:1">
      <c r="A37244" s="26"/>
    </row>
    <row r="37245" spans="1:1">
      <c r="A37245" s="26"/>
    </row>
    <row r="37246" spans="1:1">
      <c r="A37246" s="26"/>
    </row>
    <row r="37247" spans="1:1">
      <c r="A37247" s="26"/>
    </row>
    <row r="37248" spans="1:1">
      <c r="A37248" s="26"/>
    </row>
    <row r="37249" spans="1:1">
      <c r="A37249" s="26"/>
    </row>
    <row r="37250" spans="1:1">
      <c r="A37250" s="26"/>
    </row>
    <row r="37251" spans="1:1">
      <c r="A37251" s="26"/>
    </row>
    <row r="37252" spans="1:1">
      <c r="A37252" s="26"/>
    </row>
    <row r="37253" spans="1:1">
      <c r="A37253" s="26"/>
    </row>
    <row r="37254" spans="1:1">
      <c r="A37254" s="26"/>
    </row>
    <row r="37255" spans="1:1">
      <c r="A37255" s="26"/>
    </row>
    <row r="37256" spans="1:1">
      <c r="A37256" s="26"/>
    </row>
    <row r="37257" spans="1:1" ht="13.5" thickBot="1">
      <c r="A37257" s="31"/>
    </row>
    <row r="37258" spans="1:1">
      <c r="A37258" s="44"/>
    </row>
    <row r="37259" spans="1:1" ht="13.5" thickBot="1">
      <c r="A37259" s="47"/>
    </row>
    <row r="37260" spans="1:1">
      <c r="A37260" s="48"/>
    </row>
    <row r="37261" spans="1:1">
      <c r="A37261" s="50"/>
    </row>
    <row r="37262" spans="1:1">
      <c r="A37262" s="50"/>
    </row>
    <row r="37263" spans="1:1">
      <c r="A37263" s="50"/>
    </row>
    <row r="37264" spans="1:1">
      <c r="A37264" s="50"/>
    </row>
    <row r="37265" spans="1:1">
      <c r="A37265" s="50"/>
    </row>
    <row r="37266" spans="1:1">
      <c r="A37266" s="50"/>
    </row>
    <row r="37267" spans="1:1">
      <c r="A37267" s="50"/>
    </row>
    <row r="37268" spans="1:1">
      <c r="A37268" s="50"/>
    </row>
    <row r="37269" spans="1:1">
      <c r="A37269" s="50"/>
    </row>
    <row r="37270" spans="1:1">
      <c r="A37270" s="50"/>
    </row>
    <row r="37271" spans="1:1">
      <c r="A37271" s="50"/>
    </row>
    <row r="37272" spans="1:1">
      <c r="A37272" s="50"/>
    </row>
    <row r="37273" spans="1:1">
      <c r="A37273" s="50"/>
    </row>
    <row r="37274" spans="1:1">
      <c r="A37274" s="50"/>
    </row>
    <row r="37275" spans="1:1">
      <c r="A37275" s="50"/>
    </row>
    <row r="37276" spans="1:1" ht="13.5" thickBot="1">
      <c r="A37276" s="47"/>
    </row>
    <row r="37277" spans="1:1">
      <c r="A37277" s="1"/>
    </row>
    <row r="37278" spans="1:1">
      <c r="A37278" s="24"/>
    </row>
    <row r="37279" spans="1:1">
      <c r="A37279" s="26"/>
    </row>
    <row r="37280" spans="1:1">
      <c r="A37280" s="26"/>
    </row>
    <row r="37281" spans="1:1">
      <c r="A37281" s="26"/>
    </row>
    <row r="37282" spans="1:1">
      <c r="A37282" s="26"/>
    </row>
    <row r="37283" spans="1:1">
      <c r="A37283" s="26"/>
    </row>
    <row r="37284" spans="1:1">
      <c r="A37284" s="26"/>
    </row>
    <row r="37285" spans="1:1">
      <c r="A37285" s="26"/>
    </row>
    <row r="37286" spans="1:1">
      <c r="A37286" s="26"/>
    </row>
    <row r="37287" spans="1:1">
      <c r="A37287" s="26"/>
    </row>
    <row r="37288" spans="1:1">
      <c r="A37288" s="26"/>
    </row>
    <row r="37289" spans="1:1">
      <c r="A37289" s="26"/>
    </row>
    <row r="37290" spans="1:1">
      <c r="A37290" s="26"/>
    </row>
    <row r="37291" spans="1:1">
      <c r="A37291" s="26"/>
    </row>
    <row r="37292" spans="1:1">
      <c r="A37292" s="26"/>
    </row>
    <row r="37293" spans="1:1">
      <c r="A37293" s="31"/>
    </row>
    <row r="37294" spans="1:1">
      <c r="A37294" s="24"/>
    </row>
    <row r="37295" spans="1:1">
      <c r="A37295" s="24"/>
    </row>
    <row r="37296" spans="1:1">
      <c r="A37296" s="26"/>
    </row>
    <row r="37297" spans="1:1">
      <c r="A37297" s="26"/>
    </row>
    <row r="37298" spans="1:1">
      <c r="A37298" s="26"/>
    </row>
    <row r="37299" spans="1:1">
      <c r="A37299" s="26"/>
    </row>
    <row r="37300" spans="1:1">
      <c r="A37300" s="26"/>
    </row>
    <row r="37301" spans="1:1">
      <c r="A37301" s="26"/>
    </row>
    <row r="37302" spans="1:1">
      <c r="A37302" s="26"/>
    </row>
    <row r="37303" spans="1:1">
      <c r="A37303" s="26"/>
    </row>
    <row r="37304" spans="1:1">
      <c r="A37304" s="26"/>
    </row>
    <row r="37305" spans="1:1">
      <c r="A37305" s="26"/>
    </row>
    <row r="37306" spans="1:1">
      <c r="A37306" s="26"/>
    </row>
    <row r="37307" spans="1:1">
      <c r="A37307" s="26"/>
    </row>
    <row r="37308" spans="1:1">
      <c r="A37308" s="26"/>
    </row>
    <row r="37309" spans="1:1" ht="13.5" thickBot="1">
      <c r="A37309" s="31"/>
    </row>
    <row r="37310" spans="1:1">
      <c r="A37310" s="44"/>
    </row>
    <row r="37311" spans="1:1" ht="13.5" thickBot="1">
      <c r="A37311" s="47"/>
    </row>
    <row r="37312" spans="1:1">
      <c r="A37312" s="48"/>
    </row>
    <row r="37313" spans="1:1">
      <c r="A37313" s="50"/>
    </row>
    <row r="37314" spans="1:1">
      <c r="A37314" s="50"/>
    </row>
    <row r="37315" spans="1:1">
      <c r="A37315" s="50"/>
    </row>
    <row r="37316" spans="1:1">
      <c r="A37316" s="50"/>
    </row>
    <row r="37317" spans="1:1">
      <c r="A37317" s="50"/>
    </row>
    <row r="37318" spans="1:1">
      <c r="A37318" s="50"/>
    </row>
    <row r="37319" spans="1:1">
      <c r="A37319" s="50"/>
    </row>
    <row r="37320" spans="1:1">
      <c r="A37320" s="50"/>
    </row>
    <row r="37321" spans="1:1">
      <c r="A37321" s="50"/>
    </row>
    <row r="37322" spans="1:1">
      <c r="A37322" s="50"/>
    </row>
    <row r="37323" spans="1:1">
      <c r="A37323" s="50"/>
    </row>
    <row r="37324" spans="1:1">
      <c r="A37324" s="50"/>
    </row>
    <row r="37325" spans="1:1">
      <c r="A37325" s="50"/>
    </row>
    <row r="37326" spans="1:1">
      <c r="A37326" s="50"/>
    </row>
    <row r="37327" spans="1:1">
      <c r="A37327" s="50"/>
    </row>
    <row r="37328" spans="1:1" ht="13.5" thickBot="1">
      <c r="A37328" s="47"/>
    </row>
    <row r="37329" spans="1:1">
      <c r="A37329" s="1"/>
    </row>
    <row r="37330" spans="1:1">
      <c r="A37330" s="24"/>
    </row>
    <row r="37331" spans="1:1">
      <c r="A37331" s="26"/>
    </row>
    <row r="37332" spans="1:1">
      <c r="A37332" s="26"/>
    </row>
    <row r="37333" spans="1:1">
      <c r="A37333" s="26"/>
    </row>
    <row r="37334" spans="1:1">
      <c r="A37334" s="26"/>
    </row>
    <row r="37335" spans="1:1">
      <c r="A37335" s="26"/>
    </row>
    <row r="37336" spans="1:1">
      <c r="A37336" s="26"/>
    </row>
    <row r="37337" spans="1:1">
      <c r="A37337" s="26"/>
    </row>
    <row r="37338" spans="1:1">
      <c r="A37338" s="26"/>
    </row>
    <row r="37339" spans="1:1">
      <c r="A37339" s="26"/>
    </row>
    <row r="37340" spans="1:1">
      <c r="A37340" s="26"/>
    </row>
    <row r="37341" spans="1:1">
      <c r="A37341" s="26"/>
    </row>
    <row r="37342" spans="1:1">
      <c r="A37342" s="26"/>
    </row>
    <row r="37343" spans="1:1">
      <c r="A37343" s="26"/>
    </row>
    <row r="37344" spans="1:1">
      <c r="A37344" s="26"/>
    </row>
    <row r="37345" spans="1:1">
      <c r="A37345" s="31"/>
    </row>
    <row r="37346" spans="1:1">
      <c r="A37346" s="24"/>
    </row>
    <row r="37347" spans="1:1">
      <c r="A37347" s="24"/>
    </row>
    <row r="37348" spans="1:1">
      <c r="A37348" s="26"/>
    </row>
    <row r="37349" spans="1:1">
      <c r="A37349" s="26"/>
    </row>
    <row r="37350" spans="1:1">
      <c r="A37350" s="26"/>
    </row>
    <row r="37351" spans="1:1">
      <c r="A37351" s="26"/>
    </row>
    <row r="37352" spans="1:1">
      <c r="A37352" s="26"/>
    </row>
    <row r="37353" spans="1:1">
      <c r="A37353" s="26"/>
    </row>
    <row r="37354" spans="1:1">
      <c r="A37354" s="26"/>
    </row>
    <row r="37355" spans="1:1">
      <c r="A37355" s="26"/>
    </row>
    <row r="37356" spans="1:1">
      <c r="A37356" s="26"/>
    </row>
    <row r="37357" spans="1:1">
      <c r="A37357" s="26"/>
    </row>
    <row r="37358" spans="1:1">
      <c r="A37358" s="26"/>
    </row>
    <row r="37359" spans="1:1">
      <c r="A37359" s="26"/>
    </row>
    <row r="37360" spans="1:1">
      <c r="A37360" s="26"/>
    </row>
    <row r="37361" spans="1:1" ht="13.5" thickBot="1">
      <c r="A37361" s="31"/>
    </row>
    <row r="37362" spans="1:1">
      <c r="A37362" s="44"/>
    </row>
    <row r="37363" spans="1:1" ht="13.5" thickBot="1">
      <c r="A37363" s="47"/>
    </row>
    <row r="37364" spans="1:1">
      <c r="A37364" s="48"/>
    </row>
    <row r="37365" spans="1:1">
      <c r="A37365" s="50"/>
    </row>
    <row r="37366" spans="1:1">
      <c r="A37366" s="50"/>
    </row>
    <row r="37367" spans="1:1">
      <c r="A37367" s="50"/>
    </row>
    <row r="37368" spans="1:1">
      <c r="A37368" s="50"/>
    </row>
    <row r="37369" spans="1:1">
      <c r="A37369" s="50"/>
    </row>
    <row r="37370" spans="1:1">
      <c r="A37370" s="50"/>
    </row>
    <row r="37371" spans="1:1">
      <c r="A37371" s="50"/>
    </row>
    <row r="37372" spans="1:1">
      <c r="A37372" s="50"/>
    </row>
    <row r="37373" spans="1:1">
      <c r="A37373" s="50"/>
    </row>
    <row r="37374" spans="1:1">
      <c r="A37374" s="50"/>
    </row>
    <row r="37375" spans="1:1">
      <c r="A37375" s="50"/>
    </row>
    <row r="37376" spans="1:1">
      <c r="A37376" s="50"/>
    </row>
    <row r="37377" spans="1:1">
      <c r="A37377" s="50"/>
    </row>
    <row r="37378" spans="1:1">
      <c r="A37378" s="50"/>
    </row>
    <row r="37379" spans="1:1">
      <c r="A37379" s="50"/>
    </row>
    <row r="37380" spans="1:1" ht="13.5" thickBot="1">
      <c r="A37380" s="47"/>
    </row>
    <row r="37381" spans="1:1">
      <c r="A37381" s="1"/>
    </row>
    <row r="37382" spans="1:1">
      <c r="A37382" s="24"/>
    </row>
    <row r="37383" spans="1:1">
      <c r="A37383" s="26"/>
    </row>
    <row r="37384" spans="1:1">
      <c r="A37384" s="26"/>
    </row>
    <row r="37385" spans="1:1">
      <c r="A37385" s="26"/>
    </row>
    <row r="37386" spans="1:1">
      <c r="A37386" s="26"/>
    </row>
    <row r="37387" spans="1:1">
      <c r="A37387" s="26"/>
    </row>
    <row r="37388" spans="1:1">
      <c r="A37388" s="26"/>
    </row>
    <row r="37389" spans="1:1">
      <c r="A37389" s="26"/>
    </row>
    <row r="37390" spans="1:1">
      <c r="A37390" s="26"/>
    </row>
    <row r="37391" spans="1:1">
      <c r="A37391" s="26"/>
    </row>
    <row r="37392" spans="1:1">
      <c r="A37392" s="26"/>
    </row>
    <row r="37393" spans="1:1">
      <c r="A37393" s="26"/>
    </row>
    <row r="37394" spans="1:1">
      <c r="A37394" s="26"/>
    </row>
    <row r="37395" spans="1:1">
      <c r="A37395" s="26"/>
    </row>
    <row r="37396" spans="1:1">
      <c r="A37396" s="26"/>
    </row>
    <row r="37397" spans="1:1">
      <c r="A37397" s="31"/>
    </row>
    <row r="37398" spans="1:1">
      <c r="A37398" s="24"/>
    </row>
    <row r="37399" spans="1:1">
      <c r="A37399" s="24"/>
    </row>
    <row r="37400" spans="1:1">
      <c r="A37400" s="26"/>
    </row>
    <row r="37401" spans="1:1">
      <c r="A37401" s="26"/>
    </row>
    <row r="37402" spans="1:1">
      <c r="A37402" s="26"/>
    </row>
    <row r="37403" spans="1:1">
      <c r="A37403" s="26"/>
    </row>
    <row r="37404" spans="1:1">
      <c r="A37404" s="26"/>
    </row>
    <row r="37405" spans="1:1">
      <c r="A37405" s="26"/>
    </row>
    <row r="37406" spans="1:1">
      <c r="A37406" s="26"/>
    </row>
    <row r="37407" spans="1:1">
      <c r="A37407" s="26"/>
    </row>
    <row r="37408" spans="1:1">
      <c r="A37408" s="26"/>
    </row>
    <row r="37409" spans="1:1">
      <c r="A37409" s="26"/>
    </row>
    <row r="37410" spans="1:1">
      <c r="A37410" s="26"/>
    </row>
    <row r="37411" spans="1:1">
      <c r="A37411" s="26"/>
    </row>
    <row r="37412" spans="1:1">
      <c r="A37412" s="26"/>
    </row>
    <row r="37413" spans="1:1" ht="13.5" thickBot="1">
      <c r="A37413" s="31"/>
    </row>
    <row r="37414" spans="1:1">
      <c r="A37414" s="44"/>
    </row>
    <row r="37415" spans="1:1" ht="13.5" thickBot="1">
      <c r="A37415" s="47"/>
    </row>
    <row r="37416" spans="1:1">
      <c r="A37416" s="48"/>
    </row>
    <row r="37417" spans="1:1">
      <c r="A37417" s="50"/>
    </row>
    <row r="37418" spans="1:1">
      <c r="A37418" s="50"/>
    </row>
    <row r="37419" spans="1:1">
      <c r="A37419" s="50"/>
    </row>
    <row r="37420" spans="1:1">
      <c r="A37420" s="50"/>
    </row>
    <row r="37421" spans="1:1">
      <c r="A37421" s="50"/>
    </row>
    <row r="37422" spans="1:1">
      <c r="A37422" s="50"/>
    </row>
    <row r="37423" spans="1:1">
      <c r="A37423" s="50"/>
    </row>
    <row r="37424" spans="1:1">
      <c r="A37424" s="50"/>
    </row>
    <row r="37425" spans="1:1">
      <c r="A37425" s="50"/>
    </row>
    <row r="37426" spans="1:1">
      <c r="A37426" s="50"/>
    </row>
    <row r="37427" spans="1:1">
      <c r="A37427" s="50"/>
    </row>
    <row r="37428" spans="1:1">
      <c r="A37428" s="50"/>
    </row>
    <row r="37429" spans="1:1">
      <c r="A37429" s="50"/>
    </row>
    <row r="37430" spans="1:1">
      <c r="A37430" s="50"/>
    </row>
    <row r="37431" spans="1:1">
      <c r="A37431" s="50"/>
    </row>
    <row r="37432" spans="1:1" ht="13.5" thickBot="1">
      <c r="A37432" s="47"/>
    </row>
    <row r="37433" spans="1:1">
      <c r="A37433" s="1"/>
    </row>
    <row r="37434" spans="1:1">
      <c r="A37434" s="24"/>
    </row>
    <row r="37435" spans="1:1">
      <c r="A37435" s="26"/>
    </row>
    <row r="37436" spans="1:1">
      <c r="A37436" s="26"/>
    </row>
    <row r="37437" spans="1:1">
      <c r="A37437" s="26"/>
    </row>
    <row r="37438" spans="1:1">
      <c r="A37438" s="26"/>
    </row>
    <row r="37439" spans="1:1">
      <c r="A37439" s="26"/>
    </row>
    <row r="37440" spans="1:1">
      <c r="A37440" s="26"/>
    </row>
    <row r="37441" spans="1:1">
      <c r="A37441" s="26"/>
    </row>
    <row r="37442" spans="1:1">
      <c r="A37442" s="26"/>
    </row>
    <row r="37443" spans="1:1">
      <c r="A37443" s="26"/>
    </row>
    <row r="37444" spans="1:1">
      <c r="A37444" s="26"/>
    </row>
    <row r="37445" spans="1:1">
      <c r="A37445" s="26"/>
    </row>
    <row r="37446" spans="1:1">
      <c r="A37446" s="26"/>
    </row>
    <row r="37447" spans="1:1">
      <c r="A37447" s="26"/>
    </row>
    <row r="37448" spans="1:1">
      <c r="A37448" s="26"/>
    </row>
    <row r="37449" spans="1:1">
      <c r="A37449" s="31"/>
    </row>
    <row r="37450" spans="1:1">
      <c r="A37450" s="24"/>
    </row>
    <row r="37451" spans="1:1">
      <c r="A37451" s="24"/>
    </row>
    <row r="37452" spans="1:1">
      <c r="A37452" s="26"/>
    </row>
    <row r="37453" spans="1:1">
      <c r="A37453" s="26"/>
    </row>
    <row r="37454" spans="1:1">
      <c r="A37454" s="26"/>
    </row>
    <row r="37455" spans="1:1">
      <c r="A37455" s="26"/>
    </row>
    <row r="37456" spans="1:1">
      <c r="A37456" s="26"/>
    </row>
    <row r="37457" spans="1:1">
      <c r="A37457" s="26"/>
    </row>
    <row r="37458" spans="1:1">
      <c r="A37458" s="26"/>
    </row>
    <row r="37459" spans="1:1">
      <c r="A37459" s="26"/>
    </row>
    <row r="37460" spans="1:1">
      <c r="A37460" s="26"/>
    </row>
    <row r="37461" spans="1:1">
      <c r="A37461" s="26"/>
    </row>
    <row r="37462" spans="1:1">
      <c r="A37462" s="26"/>
    </row>
    <row r="37463" spans="1:1">
      <c r="A37463" s="26"/>
    </row>
    <row r="37464" spans="1:1">
      <c r="A37464" s="26"/>
    </row>
    <row r="37465" spans="1:1" ht="13.5" thickBot="1">
      <c r="A37465" s="31"/>
    </row>
    <row r="37466" spans="1:1">
      <c r="A37466" s="44"/>
    </row>
    <row r="37467" spans="1:1" ht="13.5" thickBot="1">
      <c r="A37467" s="47"/>
    </row>
    <row r="37468" spans="1:1">
      <c r="A37468" s="48"/>
    </row>
    <row r="37469" spans="1:1">
      <c r="A37469" s="50"/>
    </row>
    <row r="37470" spans="1:1">
      <c r="A37470" s="50"/>
    </row>
    <row r="37471" spans="1:1">
      <c r="A37471" s="50"/>
    </row>
    <row r="37472" spans="1:1">
      <c r="A37472" s="50"/>
    </row>
    <row r="37473" spans="1:1">
      <c r="A37473" s="50"/>
    </row>
    <row r="37474" spans="1:1">
      <c r="A37474" s="50"/>
    </row>
    <row r="37475" spans="1:1">
      <c r="A37475" s="50"/>
    </row>
    <row r="37476" spans="1:1">
      <c r="A37476" s="50"/>
    </row>
    <row r="37477" spans="1:1">
      <c r="A37477" s="50"/>
    </row>
    <row r="37478" spans="1:1">
      <c r="A37478" s="50"/>
    </row>
    <row r="37479" spans="1:1">
      <c r="A37479" s="50"/>
    </row>
    <row r="37480" spans="1:1">
      <c r="A37480" s="50"/>
    </row>
    <row r="37481" spans="1:1">
      <c r="A37481" s="50"/>
    </row>
    <row r="37482" spans="1:1">
      <c r="A37482" s="50"/>
    </row>
    <row r="37483" spans="1:1">
      <c r="A37483" s="50"/>
    </row>
    <row r="37484" spans="1:1" ht="13.5" thickBot="1">
      <c r="A37484" s="47"/>
    </row>
    <row r="37485" spans="1:1">
      <c r="A37485" s="1"/>
    </row>
    <row r="37486" spans="1:1">
      <c r="A37486" s="24"/>
    </row>
    <row r="37487" spans="1:1">
      <c r="A37487" s="26"/>
    </row>
    <row r="37488" spans="1:1">
      <c r="A37488" s="26"/>
    </row>
    <row r="37489" spans="1:1">
      <c r="A37489" s="26"/>
    </row>
    <row r="37490" spans="1:1">
      <c r="A37490" s="26"/>
    </row>
    <row r="37491" spans="1:1">
      <c r="A37491" s="26"/>
    </row>
    <row r="37492" spans="1:1">
      <c r="A37492" s="26"/>
    </row>
    <row r="37493" spans="1:1">
      <c r="A37493" s="26"/>
    </row>
    <row r="37494" spans="1:1">
      <c r="A37494" s="26"/>
    </row>
    <row r="37495" spans="1:1">
      <c r="A37495" s="26"/>
    </row>
    <row r="37496" spans="1:1">
      <c r="A37496" s="26"/>
    </row>
    <row r="37497" spans="1:1">
      <c r="A37497" s="26"/>
    </row>
    <row r="37498" spans="1:1">
      <c r="A37498" s="26"/>
    </row>
    <row r="37499" spans="1:1">
      <c r="A37499" s="26"/>
    </row>
    <row r="37500" spans="1:1">
      <c r="A37500" s="26"/>
    </row>
    <row r="37501" spans="1:1">
      <c r="A37501" s="31"/>
    </row>
    <row r="37502" spans="1:1">
      <c r="A37502" s="24"/>
    </row>
    <row r="37503" spans="1:1">
      <c r="A37503" s="24"/>
    </row>
    <row r="37504" spans="1:1">
      <c r="A37504" s="26"/>
    </row>
    <row r="37505" spans="1:1">
      <c r="A37505" s="26"/>
    </row>
    <row r="37506" spans="1:1">
      <c r="A37506" s="26"/>
    </row>
    <row r="37507" spans="1:1">
      <c r="A37507" s="26"/>
    </row>
    <row r="37508" spans="1:1">
      <c r="A37508" s="26"/>
    </row>
    <row r="37509" spans="1:1">
      <c r="A37509" s="26"/>
    </row>
    <row r="37510" spans="1:1">
      <c r="A37510" s="26"/>
    </row>
    <row r="37511" spans="1:1">
      <c r="A37511" s="26"/>
    </row>
    <row r="37512" spans="1:1">
      <c r="A37512" s="26"/>
    </row>
    <row r="37513" spans="1:1">
      <c r="A37513" s="26"/>
    </row>
    <row r="37514" spans="1:1">
      <c r="A37514" s="26"/>
    </row>
    <row r="37515" spans="1:1">
      <c r="A37515" s="26"/>
    </row>
    <row r="37516" spans="1:1">
      <c r="A37516" s="26"/>
    </row>
    <row r="37517" spans="1:1" ht="13.5" thickBot="1">
      <c r="A37517" s="31"/>
    </row>
    <row r="37518" spans="1:1">
      <c r="A37518" s="44"/>
    </row>
    <row r="37519" spans="1:1" ht="13.5" thickBot="1">
      <c r="A37519" s="47"/>
    </row>
    <row r="37520" spans="1:1">
      <c r="A37520" s="48"/>
    </row>
    <row r="37521" spans="1:1">
      <c r="A37521" s="50"/>
    </row>
    <row r="37522" spans="1:1">
      <c r="A37522" s="50"/>
    </row>
    <row r="37523" spans="1:1">
      <c r="A37523" s="50"/>
    </row>
    <row r="37524" spans="1:1">
      <c r="A37524" s="50"/>
    </row>
    <row r="37525" spans="1:1">
      <c r="A37525" s="50"/>
    </row>
    <row r="37526" spans="1:1">
      <c r="A37526" s="50"/>
    </row>
    <row r="37527" spans="1:1">
      <c r="A37527" s="50"/>
    </row>
    <row r="37528" spans="1:1">
      <c r="A37528" s="50"/>
    </row>
    <row r="37529" spans="1:1">
      <c r="A37529" s="50"/>
    </row>
    <row r="37530" spans="1:1">
      <c r="A37530" s="50"/>
    </row>
    <row r="37531" spans="1:1">
      <c r="A37531" s="50"/>
    </row>
    <row r="37532" spans="1:1">
      <c r="A37532" s="50"/>
    </row>
    <row r="37533" spans="1:1">
      <c r="A37533" s="50"/>
    </row>
    <row r="37534" spans="1:1">
      <c r="A37534" s="50"/>
    </row>
    <row r="37535" spans="1:1">
      <c r="A37535" s="50"/>
    </row>
    <row r="37536" spans="1:1" ht="13.5" thickBot="1">
      <c r="A37536" s="47"/>
    </row>
    <row r="37537" spans="1:1">
      <c r="A37537" s="1"/>
    </row>
    <row r="37538" spans="1:1">
      <c r="A37538" s="24"/>
    </row>
    <row r="37539" spans="1:1">
      <c r="A37539" s="26"/>
    </row>
    <row r="37540" spans="1:1">
      <c r="A37540" s="26"/>
    </row>
    <row r="37541" spans="1:1">
      <c r="A37541" s="26"/>
    </row>
    <row r="37542" spans="1:1">
      <c r="A37542" s="26"/>
    </row>
    <row r="37543" spans="1:1">
      <c r="A37543" s="26"/>
    </row>
    <row r="37544" spans="1:1">
      <c r="A37544" s="26"/>
    </row>
    <row r="37545" spans="1:1">
      <c r="A37545" s="26"/>
    </row>
    <row r="37546" spans="1:1">
      <c r="A37546" s="26"/>
    </row>
    <row r="37547" spans="1:1">
      <c r="A37547" s="26"/>
    </row>
    <row r="37548" spans="1:1">
      <c r="A37548" s="26"/>
    </row>
    <row r="37549" spans="1:1">
      <c r="A37549" s="26"/>
    </row>
    <row r="37550" spans="1:1">
      <c r="A37550" s="26"/>
    </row>
    <row r="37551" spans="1:1">
      <c r="A37551" s="26"/>
    </row>
    <row r="37552" spans="1:1">
      <c r="A37552" s="26"/>
    </row>
    <row r="37553" spans="1:1">
      <c r="A37553" s="31"/>
    </row>
    <row r="37554" spans="1:1">
      <c r="A37554" s="24"/>
    </row>
    <row r="37555" spans="1:1">
      <c r="A37555" s="24"/>
    </row>
    <row r="37556" spans="1:1">
      <c r="A37556" s="26"/>
    </row>
    <row r="37557" spans="1:1">
      <c r="A37557" s="26"/>
    </row>
    <row r="37558" spans="1:1">
      <c r="A37558" s="26"/>
    </row>
    <row r="37559" spans="1:1">
      <c r="A37559" s="26"/>
    </row>
    <row r="37560" spans="1:1">
      <c r="A37560" s="26"/>
    </row>
    <row r="37561" spans="1:1">
      <c r="A37561" s="26"/>
    </row>
    <row r="37562" spans="1:1">
      <c r="A37562" s="26"/>
    </row>
    <row r="37563" spans="1:1">
      <c r="A37563" s="26"/>
    </row>
    <row r="37564" spans="1:1">
      <c r="A37564" s="26"/>
    </row>
    <row r="37565" spans="1:1">
      <c r="A37565" s="26"/>
    </row>
    <row r="37566" spans="1:1">
      <c r="A37566" s="26"/>
    </row>
    <row r="37567" spans="1:1">
      <c r="A37567" s="26"/>
    </row>
    <row r="37568" spans="1:1">
      <c r="A37568" s="26"/>
    </row>
    <row r="37569" spans="1:1" ht="13.5" thickBot="1">
      <c r="A37569" s="31"/>
    </row>
    <row r="37570" spans="1:1">
      <c r="A37570" s="44"/>
    </row>
    <row r="37571" spans="1:1" ht="13.5" thickBot="1">
      <c r="A37571" s="47"/>
    </row>
    <row r="37572" spans="1:1">
      <c r="A37572" s="48"/>
    </row>
    <row r="37573" spans="1:1">
      <c r="A37573" s="50"/>
    </row>
    <row r="37574" spans="1:1">
      <c r="A37574" s="50"/>
    </row>
    <row r="37575" spans="1:1">
      <c r="A37575" s="50"/>
    </row>
    <row r="37576" spans="1:1">
      <c r="A37576" s="50"/>
    </row>
    <row r="37577" spans="1:1">
      <c r="A37577" s="50"/>
    </row>
    <row r="37578" spans="1:1">
      <c r="A37578" s="50"/>
    </row>
    <row r="37579" spans="1:1">
      <c r="A37579" s="50"/>
    </row>
    <row r="37580" spans="1:1">
      <c r="A37580" s="50"/>
    </row>
    <row r="37581" spans="1:1">
      <c r="A37581" s="50"/>
    </row>
    <row r="37582" spans="1:1">
      <c r="A37582" s="50"/>
    </row>
    <row r="37583" spans="1:1">
      <c r="A37583" s="50"/>
    </row>
    <row r="37584" spans="1:1">
      <c r="A37584" s="50"/>
    </row>
    <row r="37585" spans="1:1">
      <c r="A37585" s="50"/>
    </row>
    <row r="37586" spans="1:1">
      <c r="A37586" s="50"/>
    </row>
    <row r="37587" spans="1:1">
      <c r="A37587" s="50"/>
    </row>
    <row r="37588" spans="1:1" ht="13.5" thickBot="1">
      <c r="A37588" s="47"/>
    </row>
    <row r="37589" spans="1:1">
      <c r="A37589" s="1"/>
    </row>
    <row r="37590" spans="1:1">
      <c r="A37590" s="24"/>
    </row>
    <row r="37591" spans="1:1">
      <c r="A37591" s="26"/>
    </row>
    <row r="37592" spans="1:1">
      <c r="A37592" s="26"/>
    </row>
    <row r="37593" spans="1:1">
      <c r="A37593" s="26"/>
    </row>
    <row r="37594" spans="1:1">
      <c r="A37594" s="26"/>
    </row>
    <row r="37595" spans="1:1">
      <c r="A37595" s="26"/>
    </row>
    <row r="37596" spans="1:1">
      <c r="A37596" s="26"/>
    </row>
    <row r="37597" spans="1:1">
      <c r="A37597" s="26"/>
    </row>
    <row r="37598" spans="1:1">
      <c r="A37598" s="26"/>
    </row>
    <row r="37599" spans="1:1">
      <c r="A37599" s="26"/>
    </row>
    <row r="37600" spans="1:1">
      <c r="A37600" s="26"/>
    </row>
    <row r="37601" spans="1:1">
      <c r="A37601" s="26"/>
    </row>
    <row r="37602" spans="1:1">
      <c r="A37602" s="26"/>
    </row>
    <row r="37603" spans="1:1">
      <c r="A37603" s="26"/>
    </row>
    <row r="37604" spans="1:1">
      <c r="A37604" s="26"/>
    </row>
    <row r="37605" spans="1:1">
      <c r="A37605" s="31"/>
    </row>
    <row r="37606" spans="1:1">
      <c r="A37606" s="24"/>
    </row>
    <row r="37607" spans="1:1">
      <c r="A37607" s="24"/>
    </row>
    <row r="37608" spans="1:1">
      <c r="A37608" s="26"/>
    </row>
    <row r="37609" spans="1:1">
      <c r="A37609" s="26"/>
    </row>
    <row r="37610" spans="1:1">
      <c r="A37610" s="26"/>
    </row>
    <row r="37611" spans="1:1">
      <c r="A37611" s="26"/>
    </row>
    <row r="37612" spans="1:1">
      <c r="A37612" s="26"/>
    </row>
    <row r="37613" spans="1:1">
      <c r="A37613" s="26"/>
    </row>
    <row r="37614" spans="1:1">
      <c r="A37614" s="26"/>
    </row>
    <row r="37615" spans="1:1">
      <c r="A37615" s="26"/>
    </row>
    <row r="37616" spans="1:1">
      <c r="A37616" s="26"/>
    </row>
    <row r="37617" spans="1:1">
      <c r="A37617" s="26"/>
    </row>
    <row r="37618" spans="1:1">
      <c r="A37618" s="26"/>
    </row>
    <row r="37619" spans="1:1">
      <c r="A37619" s="26"/>
    </row>
    <row r="37620" spans="1:1">
      <c r="A37620" s="26"/>
    </row>
    <row r="37621" spans="1:1" ht="13.5" thickBot="1">
      <c r="A37621" s="31"/>
    </row>
    <row r="37622" spans="1:1">
      <c r="A37622" s="44"/>
    </row>
    <row r="37623" spans="1:1" ht="13.5" thickBot="1">
      <c r="A37623" s="47"/>
    </row>
    <row r="37624" spans="1:1">
      <c r="A37624" s="48"/>
    </row>
    <row r="37625" spans="1:1">
      <c r="A37625" s="50"/>
    </row>
    <row r="37626" spans="1:1">
      <c r="A37626" s="50"/>
    </row>
    <row r="37627" spans="1:1">
      <c r="A37627" s="50"/>
    </row>
    <row r="37628" spans="1:1">
      <c r="A37628" s="50"/>
    </row>
    <row r="37629" spans="1:1">
      <c r="A37629" s="50"/>
    </row>
    <row r="37630" spans="1:1">
      <c r="A37630" s="50"/>
    </row>
    <row r="37631" spans="1:1">
      <c r="A37631" s="50"/>
    </row>
    <row r="37632" spans="1:1">
      <c r="A37632" s="50"/>
    </row>
    <row r="37633" spans="1:1">
      <c r="A37633" s="50"/>
    </row>
    <row r="37634" spans="1:1">
      <c r="A37634" s="50"/>
    </row>
    <row r="37635" spans="1:1">
      <c r="A37635" s="50"/>
    </row>
    <row r="37636" spans="1:1">
      <c r="A37636" s="50"/>
    </row>
    <row r="37637" spans="1:1">
      <c r="A37637" s="50"/>
    </row>
    <row r="37638" spans="1:1">
      <c r="A37638" s="50"/>
    </row>
    <row r="37639" spans="1:1">
      <c r="A37639" s="50"/>
    </row>
    <row r="37640" spans="1:1" ht="13.5" thickBot="1">
      <c r="A37640" s="47"/>
    </row>
    <row r="37641" spans="1:1">
      <c r="A37641" s="1"/>
    </row>
    <row r="37642" spans="1:1">
      <c r="A37642" s="24"/>
    </row>
    <row r="37643" spans="1:1">
      <c r="A37643" s="26"/>
    </row>
    <row r="37644" spans="1:1">
      <c r="A37644" s="26"/>
    </row>
    <row r="37645" spans="1:1">
      <c r="A37645" s="26"/>
    </row>
    <row r="37646" spans="1:1">
      <c r="A37646" s="26"/>
    </row>
    <row r="37647" spans="1:1">
      <c r="A37647" s="26"/>
    </row>
    <row r="37648" spans="1:1">
      <c r="A37648" s="26"/>
    </row>
    <row r="37649" spans="1:1">
      <c r="A37649" s="26"/>
    </row>
    <row r="37650" spans="1:1">
      <c r="A37650" s="26"/>
    </row>
    <row r="37651" spans="1:1">
      <c r="A37651" s="26"/>
    </row>
    <row r="37652" spans="1:1">
      <c r="A37652" s="26"/>
    </row>
    <row r="37653" spans="1:1">
      <c r="A37653" s="26"/>
    </row>
    <row r="37654" spans="1:1">
      <c r="A37654" s="26"/>
    </row>
    <row r="37655" spans="1:1">
      <c r="A37655" s="26"/>
    </row>
    <row r="37656" spans="1:1">
      <c r="A37656" s="26"/>
    </row>
    <row r="37657" spans="1:1">
      <c r="A37657" s="31"/>
    </row>
    <row r="37658" spans="1:1">
      <c r="A37658" s="24"/>
    </row>
    <row r="37659" spans="1:1">
      <c r="A37659" s="24"/>
    </row>
    <row r="37660" spans="1:1">
      <c r="A37660" s="26"/>
    </row>
    <row r="37661" spans="1:1">
      <c r="A37661" s="26"/>
    </row>
    <row r="37662" spans="1:1">
      <c r="A37662" s="26"/>
    </row>
    <row r="37663" spans="1:1">
      <c r="A37663" s="26"/>
    </row>
    <row r="37664" spans="1:1">
      <c r="A37664" s="26"/>
    </row>
    <row r="37665" spans="1:1">
      <c r="A37665" s="26"/>
    </row>
    <row r="37666" spans="1:1">
      <c r="A37666" s="26"/>
    </row>
    <row r="37667" spans="1:1">
      <c r="A37667" s="26"/>
    </row>
    <row r="37668" spans="1:1">
      <c r="A37668" s="26"/>
    </row>
    <row r="37669" spans="1:1">
      <c r="A37669" s="26"/>
    </row>
    <row r="37670" spans="1:1">
      <c r="A37670" s="26"/>
    </row>
    <row r="37671" spans="1:1">
      <c r="A37671" s="26"/>
    </row>
    <row r="37672" spans="1:1">
      <c r="A37672" s="26"/>
    </row>
    <row r="37673" spans="1:1" ht="13.5" thickBot="1">
      <c r="A37673" s="31"/>
    </row>
    <row r="37674" spans="1:1">
      <c r="A37674" s="44"/>
    </row>
    <row r="37675" spans="1:1" ht="13.5" thickBot="1">
      <c r="A37675" s="47"/>
    </row>
    <row r="37676" spans="1:1">
      <c r="A37676" s="48"/>
    </row>
    <row r="37677" spans="1:1">
      <c r="A37677" s="50"/>
    </row>
    <row r="37678" spans="1:1">
      <c r="A37678" s="50"/>
    </row>
    <row r="37679" spans="1:1">
      <c r="A37679" s="50"/>
    </row>
    <row r="37680" spans="1:1">
      <c r="A37680" s="50"/>
    </row>
    <row r="37681" spans="1:1">
      <c r="A37681" s="50"/>
    </row>
    <row r="37682" spans="1:1">
      <c r="A37682" s="50"/>
    </row>
    <row r="37683" spans="1:1">
      <c r="A37683" s="50"/>
    </row>
    <row r="37684" spans="1:1">
      <c r="A37684" s="50"/>
    </row>
    <row r="37685" spans="1:1">
      <c r="A37685" s="50"/>
    </row>
    <row r="37686" spans="1:1">
      <c r="A37686" s="50"/>
    </row>
    <row r="37687" spans="1:1">
      <c r="A37687" s="50"/>
    </row>
    <row r="37688" spans="1:1">
      <c r="A37688" s="50"/>
    </row>
    <row r="37689" spans="1:1">
      <c r="A37689" s="50"/>
    </row>
    <row r="37690" spans="1:1">
      <c r="A37690" s="50"/>
    </row>
    <row r="37691" spans="1:1">
      <c r="A37691" s="50"/>
    </row>
    <row r="37692" spans="1:1" ht="13.5" thickBot="1">
      <c r="A37692" s="47"/>
    </row>
    <row r="37693" spans="1:1">
      <c r="A37693" s="1"/>
    </row>
    <row r="37694" spans="1:1">
      <c r="A37694" s="24"/>
    </row>
    <row r="37695" spans="1:1">
      <c r="A37695" s="26"/>
    </row>
    <row r="37696" spans="1:1">
      <c r="A37696" s="26"/>
    </row>
    <row r="37697" spans="1:1">
      <c r="A37697" s="26"/>
    </row>
    <row r="37698" spans="1:1">
      <c r="A37698" s="26"/>
    </row>
    <row r="37699" spans="1:1">
      <c r="A37699" s="26"/>
    </row>
    <row r="37700" spans="1:1">
      <c r="A37700" s="26"/>
    </row>
    <row r="37701" spans="1:1">
      <c r="A37701" s="26"/>
    </row>
    <row r="37702" spans="1:1">
      <c r="A37702" s="26"/>
    </row>
    <row r="37703" spans="1:1">
      <c r="A37703" s="26"/>
    </row>
    <row r="37704" spans="1:1">
      <c r="A37704" s="26"/>
    </row>
    <row r="37705" spans="1:1">
      <c r="A37705" s="26"/>
    </row>
    <row r="37706" spans="1:1">
      <c r="A37706" s="26"/>
    </row>
    <row r="37707" spans="1:1">
      <c r="A37707" s="26"/>
    </row>
    <row r="37708" spans="1:1">
      <c r="A37708" s="26"/>
    </row>
    <row r="37709" spans="1:1">
      <c r="A37709" s="31"/>
    </row>
    <row r="37710" spans="1:1">
      <c r="A37710" s="24"/>
    </row>
    <row r="37711" spans="1:1">
      <c r="A37711" s="24"/>
    </row>
    <row r="37712" spans="1:1">
      <c r="A37712" s="26"/>
    </row>
    <row r="37713" spans="1:1">
      <c r="A37713" s="26"/>
    </row>
    <row r="37714" spans="1:1">
      <c r="A37714" s="26"/>
    </row>
    <row r="37715" spans="1:1">
      <c r="A37715" s="26"/>
    </row>
    <row r="37716" spans="1:1">
      <c r="A37716" s="26"/>
    </row>
    <row r="37717" spans="1:1">
      <c r="A37717" s="26"/>
    </row>
    <row r="37718" spans="1:1">
      <c r="A37718" s="26"/>
    </row>
    <row r="37719" spans="1:1">
      <c r="A37719" s="26"/>
    </row>
    <row r="37720" spans="1:1">
      <c r="A37720" s="26"/>
    </row>
    <row r="37721" spans="1:1">
      <c r="A37721" s="26"/>
    </row>
    <row r="37722" spans="1:1">
      <c r="A37722" s="26"/>
    </row>
    <row r="37723" spans="1:1">
      <c r="A37723" s="26"/>
    </row>
    <row r="37724" spans="1:1">
      <c r="A37724" s="26"/>
    </row>
    <row r="37725" spans="1:1" ht="13.5" thickBot="1">
      <c r="A37725" s="31"/>
    </row>
    <row r="37726" spans="1:1">
      <c r="A37726" s="44"/>
    </row>
    <row r="37727" spans="1:1" ht="13.5" thickBot="1">
      <c r="A37727" s="47"/>
    </row>
    <row r="37728" spans="1:1">
      <c r="A37728" s="48"/>
    </row>
    <row r="37729" spans="1:1">
      <c r="A37729" s="50"/>
    </row>
    <row r="37730" spans="1:1">
      <c r="A37730" s="50"/>
    </row>
    <row r="37731" spans="1:1">
      <c r="A37731" s="50"/>
    </row>
    <row r="37732" spans="1:1">
      <c r="A37732" s="50"/>
    </row>
    <row r="37733" spans="1:1">
      <c r="A37733" s="50"/>
    </row>
    <row r="37734" spans="1:1">
      <c r="A37734" s="50"/>
    </row>
    <row r="37735" spans="1:1">
      <c r="A37735" s="50"/>
    </row>
    <row r="37736" spans="1:1">
      <c r="A37736" s="50"/>
    </row>
    <row r="37737" spans="1:1">
      <c r="A37737" s="50"/>
    </row>
    <row r="37738" spans="1:1">
      <c r="A37738" s="50"/>
    </row>
    <row r="37739" spans="1:1">
      <c r="A37739" s="50"/>
    </row>
    <row r="37740" spans="1:1">
      <c r="A37740" s="50"/>
    </row>
    <row r="37741" spans="1:1">
      <c r="A37741" s="50"/>
    </row>
    <row r="37742" spans="1:1">
      <c r="A37742" s="50"/>
    </row>
    <row r="37743" spans="1:1">
      <c r="A37743" s="50"/>
    </row>
    <row r="37744" spans="1:1" ht="13.5" thickBot="1">
      <c r="A37744" s="47"/>
    </row>
    <row r="37745" spans="1:1">
      <c r="A37745" s="1"/>
    </row>
    <row r="37746" spans="1:1">
      <c r="A37746" s="24"/>
    </row>
    <row r="37747" spans="1:1">
      <c r="A37747" s="26"/>
    </row>
    <row r="37748" spans="1:1">
      <c r="A37748" s="26"/>
    </row>
    <row r="37749" spans="1:1">
      <c r="A37749" s="26"/>
    </row>
    <row r="37750" spans="1:1">
      <c r="A37750" s="26"/>
    </row>
    <row r="37751" spans="1:1">
      <c r="A37751" s="26"/>
    </row>
    <row r="37752" spans="1:1">
      <c r="A37752" s="26"/>
    </row>
    <row r="37753" spans="1:1">
      <c r="A37753" s="26"/>
    </row>
    <row r="37754" spans="1:1">
      <c r="A37754" s="26"/>
    </row>
    <row r="37755" spans="1:1">
      <c r="A37755" s="26"/>
    </row>
    <row r="37756" spans="1:1">
      <c r="A37756" s="26"/>
    </row>
    <row r="37757" spans="1:1">
      <c r="A37757" s="26"/>
    </row>
    <row r="37758" spans="1:1">
      <c r="A37758" s="26"/>
    </row>
    <row r="37759" spans="1:1">
      <c r="A37759" s="26"/>
    </row>
    <row r="37760" spans="1:1">
      <c r="A37760" s="26"/>
    </row>
    <row r="37761" spans="1:1">
      <c r="A37761" s="31"/>
    </row>
    <row r="37762" spans="1:1">
      <c r="A37762" s="24"/>
    </row>
    <row r="37763" spans="1:1">
      <c r="A37763" s="24"/>
    </row>
    <row r="37764" spans="1:1">
      <c r="A37764" s="26"/>
    </row>
    <row r="37765" spans="1:1">
      <c r="A37765" s="26"/>
    </row>
    <row r="37766" spans="1:1">
      <c r="A37766" s="26"/>
    </row>
    <row r="37767" spans="1:1">
      <c r="A37767" s="26"/>
    </row>
    <row r="37768" spans="1:1">
      <c r="A37768" s="26"/>
    </row>
    <row r="37769" spans="1:1">
      <c r="A37769" s="26"/>
    </row>
    <row r="37770" spans="1:1">
      <c r="A37770" s="26"/>
    </row>
    <row r="37771" spans="1:1">
      <c r="A37771" s="26"/>
    </row>
    <row r="37772" spans="1:1">
      <c r="A37772" s="26"/>
    </row>
    <row r="37773" spans="1:1">
      <c r="A37773" s="26"/>
    </row>
    <row r="37774" spans="1:1">
      <c r="A37774" s="26"/>
    </row>
    <row r="37775" spans="1:1">
      <c r="A37775" s="26"/>
    </row>
    <row r="37776" spans="1:1">
      <c r="A37776" s="26"/>
    </row>
    <row r="37777" spans="1:1" ht="13.5" thickBot="1">
      <c r="A37777" s="31"/>
    </row>
    <row r="37778" spans="1:1">
      <c r="A37778" s="44"/>
    </row>
    <row r="37779" spans="1:1" ht="13.5" thickBot="1">
      <c r="A37779" s="47"/>
    </row>
    <row r="37780" spans="1:1">
      <c r="A37780" s="48"/>
    </row>
    <row r="37781" spans="1:1">
      <c r="A37781" s="50"/>
    </row>
    <row r="37782" spans="1:1">
      <c r="A37782" s="50"/>
    </row>
    <row r="37783" spans="1:1">
      <c r="A37783" s="50"/>
    </row>
    <row r="37784" spans="1:1">
      <c r="A37784" s="50"/>
    </row>
    <row r="37785" spans="1:1">
      <c r="A37785" s="50"/>
    </row>
    <row r="37786" spans="1:1">
      <c r="A37786" s="50"/>
    </row>
    <row r="37787" spans="1:1">
      <c r="A37787" s="50"/>
    </row>
    <row r="37788" spans="1:1">
      <c r="A37788" s="50"/>
    </row>
    <row r="37789" spans="1:1">
      <c r="A37789" s="50"/>
    </row>
    <row r="37790" spans="1:1">
      <c r="A37790" s="50"/>
    </row>
    <row r="37791" spans="1:1">
      <c r="A37791" s="50"/>
    </row>
    <row r="37792" spans="1:1">
      <c r="A37792" s="50"/>
    </row>
    <row r="37793" spans="1:1">
      <c r="A37793" s="50"/>
    </row>
    <row r="37794" spans="1:1">
      <c r="A37794" s="50"/>
    </row>
    <row r="37795" spans="1:1">
      <c r="A37795" s="50"/>
    </row>
    <row r="37796" spans="1:1" ht="13.5" thickBot="1">
      <c r="A37796" s="47"/>
    </row>
    <row r="37797" spans="1:1">
      <c r="A37797" s="1"/>
    </row>
    <row r="37798" spans="1:1">
      <c r="A37798" s="24"/>
    </row>
    <row r="37799" spans="1:1">
      <c r="A37799" s="26"/>
    </row>
    <row r="37800" spans="1:1">
      <c r="A37800" s="26"/>
    </row>
    <row r="37801" spans="1:1">
      <c r="A37801" s="26"/>
    </row>
    <row r="37802" spans="1:1">
      <c r="A37802" s="26"/>
    </row>
    <row r="37803" spans="1:1">
      <c r="A37803" s="26"/>
    </row>
    <row r="37804" spans="1:1">
      <c r="A37804" s="26"/>
    </row>
    <row r="37805" spans="1:1">
      <c r="A37805" s="26"/>
    </row>
    <row r="37806" spans="1:1">
      <c r="A37806" s="26"/>
    </row>
    <row r="37807" spans="1:1">
      <c r="A37807" s="26"/>
    </row>
    <row r="37808" spans="1:1">
      <c r="A37808" s="26"/>
    </row>
    <row r="37809" spans="1:1">
      <c r="A37809" s="26"/>
    </row>
    <row r="37810" spans="1:1">
      <c r="A37810" s="26"/>
    </row>
    <row r="37811" spans="1:1">
      <c r="A37811" s="26"/>
    </row>
    <row r="37812" spans="1:1">
      <c r="A37812" s="26"/>
    </row>
    <row r="37813" spans="1:1">
      <c r="A37813" s="31"/>
    </row>
    <row r="37814" spans="1:1">
      <c r="A37814" s="24"/>
    </row>
    <row r="37815" spans="1:1">
      <c r="A37815" s="24"/>
    </row>
    <row r="37816" spans="1:1">
      <c r="A37816" s="26"/>
    </row>
    <row r="37817" spans="1:1">
      <c r="A37817" s="26"/>
    </row>
    <row r="37818" spans="1:1">
      <c r="A37818" s="26"/>
    </row>
    <row r="37819" spans="1:1">
      <c r="A37819" s="26"/>
    </row>
    <row r="37820" spans="1:1">
      <c r="A37820" s="26"/>
    </row>
    <row r="37821" spans="1:1">
      <c r="A37821" s="26"/>
    </row>
    <row r="37822" spans="1:1">
      <c r="A37822" s="26"/>
    </row>
    <row r="37823" spans="1:1">
      <c r="A37823" s="26"/>
    </row>
    <row r="37824" spans="1:1">
      <c r="A37824" s="26"/>
    </row>
    <row r="37825" spans="1:1">
      <c r="A37825" s="26"/>
    </row>
    <row r="37826" spans="1:1">
      <c r="A37826" s="26"/>
    </row>
    <row r="37827" spans="1:1">
      <c r="A37827" s="26"/>
    </row>
    <row r="37828" spans="1:1">
      <c r="A37828" s="26"/>
    </row>
    <row r="37829" spans="1:1" ht="13.5" thickBot="1">
      <c r="A37829" s="31"/>
    </row>
    <row r="37830" spans="1:1">
      <c r="A37830" s="44"/>
    </row>
    <row r="37831" spans="1:1" ht="13.5" thickBot="1">
      <c r="A37831" s="47"/>
    </row>
    <row r="37832" spans="1:1">
      <c r="A37832" s="48"/>
    </row>
    <row r="37833" spans="1:1">
      <c r="A37833" s="50"/>
    </row>
    <row r="37834" spans="1:1">
      <c r="A37834" s="50"/>
    </row>
    <row r="37835" spans="1:1">
      <c r="A37835" s="50"/>
    </row>
    <row r="37836" spans="1:1">
      <c r="A37836" s="50"/>
    </row>
    <row r="37837" spans="1:1">
      <c r="A37837" s="50"/>
    </row>
    <row r="37838" spans="1:1">
      <c r="A37838" s="50"/>
    </row>
    <row r="37839" spans="1:1">
      <c r="A37839" s="50"/>
    </row>
    <row r="37840" spans="1:1">
      <c r="A37840" s="50"/>
    </row>
    <row r="37841" spans="1:1">
      <c r="A37841" s="50"/>
    </row>
    <row r="37842" spans="1:1">
      <c r="A37842" s="50"/>
    </row>
    <row r="37843" spans="1:1">
      <c r="A37843" s="50"/>
    </row>
    <row r="37844" spans="1:1">
      <c r="A37844" s="50"/>
    </row>
    <row r="37845" spans="1:1">
      <c r="A37845" s="50"/>
    </row>
    <row r="37846" spans="1:1">
      <c r="A37846" s="50"/>
    </row>
    <row r="37847" spans="1:1">
      <c r="A37847" s="50"/>
    </row>
    <row r="37848" spans="1:1" ht="13.5" thickBot="1">
      <c r="A37848" s="47"/>
    </row>
    <row r="37849" spans="1:1">
      <c r="A37849" s="1"/>
    </row>
    <row r="37850" spans="1:1">
      <c r="A37850" s="24"/>
    </row>
    <row r="37851" spans="1:1">
      <c r="A37851" s="26"/>
    </row>
    <row r="37852" spans="1:1">
      <c r="A37852" s="26"/>
    </row>
    <row r="37853" spans="1:1">
      <c r="A37853" s="26"/>
    </row>
    <row r="37854" spans="1:1">
      <c r="A37854" s="26"/>
    </row>
    <row r="37855" spans="1:1">
      <c r="A37855" s="26"/>
    </row>
    <row r="37856" spans="1:1">
      <c r="A37856" s="26"/>
    </row>
    <row r="37857" spans="1:1">
      <c r="A37857" s="26"/>
    </row>
    <row r="37858" spans="1:1">
      <c r="A37858" s="26"/>
    </row>
    <row r="37859" spans="1:1">
      <c r="A37859" s="26"/>
    </row>
    <row r="37860" spans="1:1">
      <c r="A37860" s="26"/>
    </row>
    <row r="37861" spans="1:1">
      <c r="A37861" s="26"/>
    </row>
    <row r="37862" spans="1:1">
      <c r="A37862" s="26"/>
    </row>
    <row r="37863" spans="1:1">
      <c r="A37863" s="26"/>
    </row>
    <row r="37864" spans="1:1">
      <c r="A37864" s="26"/>
    </row>
    <row r="37865" spans="1:1">
      <c r="A37865" s="31"/>
    </row>
    <row r="37866" spans="1:1">
      <c r="A37866" s="24"/>
    </row>
    <row r="37867" spans="1:1">
      <c r="A37867" s="24"/>
    </row>
    <row r="37868" spans="1:1">
      <c r="A37868" s="26"/>
    </row>
    <row r="37869" spans="1:1">
      <c r="A37869" s="26"/>
    </row>
    <row r="37870" spans="1:1">
      <c r="A37870" s="26"/>
    </row>
    <row r="37871" spans="1:1">
      <c r="A37871" s="26"/>
    </row>
    <row r="37872" spans="1:1">
      <c r="A37872" s="26"/>
    </row>
    <row r="37873" spans="1:1">
      <c r="A37873" s="26"/>
    </row>
    <row r="37874" spans="1:1">
      <c r="A37874" s="26"/>
    </row>
    <row r="37875" spans="1:1">
      <c r="A37875" s="26"/>
    </row>
    <row r="37876" spans="1:1">
      <c r="A37876" s="26"/>
    </row>
    <row r="37877" spans="1:1">
      <c r="A37877" s="26"/>
    </row>
    <row r="37878" spans="1:1">
      <c r="A37878" s="26"/>
    </row>
    <row r="37879" spans="1:1">
      <c r="A37879" s="26"/>
    </row>
    <row r="37880" spans="1:1">
      <c r="A37880" s="26"/>
    </row>
    <row r="37881" spans="1:1" ht="13.5" thickBot="1">
      <c r="A37881" s="31"/>
    </row>
    <row r="37882" spans="1:1">
      <c r="A37882" s="44"/>
    </row>
    <row r="37883" spans="1:1" ht="13.5" thickBot="1">
      <c r="A37883" s="47"/>
    </row>
    <row r="37884" spans="1:1">
      <c r="A37884" s="48"/>
    </row>
    <row r="37885" spans="1:1">
      <c r="A37885" s="50"/>
    </row>
    <row r="37886" spans="1:1">
      <c r="A37886" s="50"/>
    </row>
    <row r="37887" spans="1:1">
      <c r="A37887" s="50"/>
    </row>
    <row r="37888" spans="1:1">
      <c r="A37888" s="50"/>
    </row>
    <row r="37889" spans="1:1">
      <c r="A37889" s="50"/>
    </row>
    <row r="37890" spans="1:1">
      <c r="A37890" s="50"/>
    </row>
    <row r="37891" spans="1:1">
      <c r="A37891" s="50"/>
    </row>
    <row r="37892" spans="1:1">
      <c r="A37892" s="50"/>
    </row>
    <row r="37893" spans="1:1">
      <c r="A37893" s="50"/>
    </row>
    <row r="37894" spans="1:1">
      <c r="A37894" s="50"/>
    </row>
    <row r="37895" spans="1:1">
      <c r="A37895" s="50"/>
    </row>
    <row r="37896" spans="1:1">
      <c r="A37896" s="50"/>
    </row>
    <row r="37897" spans="1:1">
      <c r="A37897" s="50"/>
    </row>
    <row r="37898" spans="1:1">
      <c r="A37898" s="50"/>
    </row>
    <row r="37899" spans="1:1">
      <c r="A37899" s="50"/>
    </row>
    <row r="37900" spans="1:1" ht="13.5" thickBot="1">
      <c r="A37900" s="47"/>
    </row>
    <row r="37901" spans="1:1">
      <c r="A37901" s="1"/>
    </row>
    <row r="37902" spans="1:1">
      <c r="A37902" s="24"/>
    </row>
    <row r="37903" spans="1:1">
      <c r="A37903" s="26"/>
    </row>
    <row r="37904" spans="1:1">
      <c r="A37904" s="26"/>
    </row>
    <row r="37905" spans="1:1">
      <c r="A37905" s="26"/>
    </row>
    <row r="37906" spans="1:1">
      <c r="A37906" s="26"/>
    </row>
    <row r="37907" spans="1:1">
      <c r="A37907" s="26"/>
    </row>
    <row r="37908" spans="1:1">
      <c r="A37908" s="26"/>
    </row>
    <row r="37909" spans="1:1">
      <c r="A37909" s="26"/>
    </row>
    <row r="37910" spans="1:1">
      <c r="A37910" s="26"/>
    </row>
    <row r="37911" spans="1:1">
      <c r="A37911" s="26"/>
    </row>
    <row r="37912" spans="1:1">
      <c r="A37912" s="26"/>
    </row>
    <row r="37913" spans="1:1">
      <c r="A37913" s="26"/>
    </row>
    <row r="37914" spans="1:1">
      <c r="A37914" s="26"/>
    </row>
    <row r="37915" spans="1:1">
      <c r="A37915" s="26"/>
    </row>
    <row r="37916" spans="1:1">
      <c r="A37916" s="26"/>
    </row>
    <row r="37917" spans="1:1">
      <c r="A37917" s="31"/>
    </row>
    <row r="37918" spans="1:1">
      <c r="A37918" s="24"/>
    </row>
    <row r="37919" spans="1:1">
      <c r="A37919" s="24"/>
    </row>
    <row r="37920" spans="1:1">
      <c r="A37920" s="26"/>
    </row>
    <row r="37921" spans="1:1">
      <c r="A37921" s="26"/>
    </row>
    <row r="37922" spans="1:1">
      <c r="A37922" s="26"/>
    </row>
    <row r="37923" spans="1:1">
      <c r="A37923" s="26"/>
    </row>
    <row r="37924" spans="1:1">
      <c r="A37924" s="26"/>
    </row>
    <row r="37925" spans="1:1">
      <c r="A37925" s="26"/>
    </row>
    <row r="37926" spans="1:1">
      <c r="A37926" s="26"/>
    </row>
    <row r="37927" spans="1:1">
      <c r="A37927" s="26"/>
    </row>
    <row r="37928" spans="1:1">
      <c r="A37928" s="26"/>
    </row>
    <row r="37929" spans="1:1">
      <c r="A37929" s="26"/>
    </row>
    <row r="37930" spans="1:1">
      <c r="A37930" s="26"/>
    </row>
    <row r="37931" spans="1:1">
      <c r="A37931" s="26"/>
    </row>
    <row r="37932" spans="1:1">
      <c r="A37932" s="26"/>
    </row>
    <row r="37933" spans="1:1" ht="13.5" thickBot="1">
      <c r="A37933" s="31"/>
    </row>
    <row r="37934" spans="1:1">
      <c r="A37934" s="44"/>
    </row>
    <row r="37935" spans="1:1" ht="13.5" thickBot="1">
      <c r="A37935" s="47"/>
    </row>
    <row r="37936" spans="1:1">
      <c r="A37936" s="48"/>
    </row>
    <row r="37937" spans="1:1">
      <c r="A37937" s="50"/>
    </row>
    <row r="37938" spans="1:1">
      <c r="A37938" s="50"/>
    </row>
    <row r="37939" spans="1:1">
      <c r="A37939" s="50"/>
    </row>
    <row r="37940" spans="1:1">
      <c r="A37940" s="50"/>
    </row>
    <row r="37941" spans="1:1">
      <c r="A37941" s="50"/>
    </row>
    <row r="37942" spans="1:1">
      <c r="A37942" s="50"/>
    </row>
    <row r="37943" spans="1:1">
      <c r="A37943" s="50"/>
    </row>
    <row r="37944" spans="1:1">
      <c r="A37944" s="50"/>
    </row>
    <row r="37945" spans="1:1">
      <c r="A37945" s="50"/>
    </row>
    <row r="37946" spans="1:1">
      <c r="A37946" s="50"/>
    </row>
    <row r="37947" spans="1:1">
      <c r="A37947" s="50"/>
    </row>
    <row r="37948" spans="1:1">
      <c r="A37948" s="50"/>
    </row>
    <row r="37949" spans="1:1">
      <c r="A37949" s="50"/>
    </row>
    <row r="37950" spans="1:1">
      <c r="A37950" s="50"/>
    </row>
    <row r="37951" spans="1:1">
      <c r="A37951" s="50"/>
    </row>
    <row r="37952" spans="1:1" ht="13.5" thickBot="1">
      <c r="A37952" s="47"/>
    </row>
    <row r="37953" spans="1:1">
      <c r="A37953" s="1"/>
    </row>
    <row r="37954" spans="1:1">
      <c r="A37954" s="24"/>
    </row>
    <row r="37955" spans="1:1">
      <c r="A37955" s="26"/>
    </row>
    <row r="37956" spans="1:1">
      <c r="A37956" s="26"/>
    </row>
    <row r="37957" spans="1:1">
      <c r="A37957" s="26"/>
    </row>
    <row r="37958" spans="1:1">
      <c r="A37958" s="26"/>
    </row>
    <row r="37959" spans="1:1">
      <c r="A37959" s="26"/>
    </row>
    <row r="37960" spans="1:1">
      <c r="A37960" s="26"/>
    </row>
    <row r="37961" spans="1:1">
      <c r="A37961" s="26"/>
    </row>
    <row r="37962" spans="1:1">
      <c r="A37962" s="26"/>
    </row>
    <row r="37963" spans="1:1">
      <c r="A37963" s="26"/>
    </row>
    <row r="37964" spans="1:1">
      <c r="A37964" s="26"/>
    </row>
    <row r="37965" spans="1:1">
      <c r="A37965" s="26"/>
    </row>
    <row r="37966" spans="1:1">
      <c r="A37966" s="26"/>
    </row>
    <row r="37967" spans="1:1">
      <c r="A37967" s="26"/>
    </row>
    <row r="37968" spans="1:1">
      <c r="A37968" s="26"/>
    </row>
    <row r="37969" spans="1:1">
      <c r="A37969" s="31"/>
    </row>
    <row r="37970" spans="1:1">
      <c r="A37970" s="24"/>
    </row>
    <row r="37971" spans="1:1">
      <c r="A37971" s="24"/>
    </row>
    <row r="37972" spans="1:1">
      <c r="A37972" s="26"/>
    </row>
    <row r="37973" spans="1:1">
      <c r="A37973" s="26"/>
    </row>
    <row r="37974" spans="1:1">
      <c r="A37974" s="26"/>
    </row>
    <row r="37975" spans="1:1">
      <c r="A37975" s="26"/>
    </row>
    <row r="37976" spans="1:1">
      <c r="A37976" s="26"/>
    </row>
    <row r="37977" spans="1:1">
      <c r="A37977" s="26"/>
    </row>
    <row r="37978" spans="1:1">
      <c r="A37978" s="26"/>
    </row>
    <row r="37979" spans="1:1">
      <c r="A37979" s="26"/>
    </row>
    <row r="37980" spans="1:1">
      <c r="A37980" s="26"/>
    </row>
    <row r="37981" spans="1:1">
      <c r="A37981" s="26"/>
    </row>
    <row r="37982" spans="1:1">
      <c r="A37982" s="26"/>
    </row>
    <row r="37983" spans="1:1">
      <c r="A37983" s="26"/>
    </row>
    <row r="37984" spans="1:1">
      <c r="A37984" s="26"/>
    </row>
    <row r="37985" spans="1:1" ht="13.5" thickBot="1">
      <c r="A37985" s="31"/>
    </row>
    <row r="37986" spans="1:1">
      <c r="A37986" s="44"/>
    </row>
    <row r="37987" spans="1:1" ht="13.5" thickBot="1">
      <c r="A37987" s="47"/>
    </row>
    <row r="37988" spans="1:1">
      <c r="A37988" s="48"/>
    </row>
    <row r="37989" spans="1:1">
      <c r="A37989" s="50"/>
    </row>
    <row r="37990" spans="1:1">
      <c r="A37990" s="50"/>
    </row>
    <row r="37991" spans="1:1">
      <c r="A37991" s="50"/>
    </row>
    <row r="37992" spans="1:1">
      <c r="A37992" s="50"/>
    </row>
    <row r="37993" spans="1:1">
      <c r="A37993" s="50"/>
    </row>
    <row r="37994" spans="1:1">
      <c r="A37994" s="50"/>
    </row>
    <row r="37995" spans="1:1">
      <c r="A37995" s="50"/>
    </row>
    <row r="37996" spans="1:1">
      <c r="A37996" s="50"/>
    </row>
    <row r="37997" spans="1:1">
      <c r="A37997" s="50"/>
    </row>
    <row r="37998" spans="1:1">
      <c r="A37998" s="50"/>
    </row>
    <row r="37999" spans="1:1">
      <c r="A37999" s="50"/>
    </row>
    <row r="38000" spans="1:1">
      <c r="A38000" s="50"/>
    </row>
    <row r="38001" spans="1:1">
      <c r="A38001" s="50"/>
    </row>
    <row r="38002" spans="1:1">
      <c r="A38002" s="50"/>
    </row>
    <row r="38003" spans="1:1">
      <c r="A38003" s="50"/>
    </row>
    <row r="38004" spans="1:1" ht="13.5" thickBot="1">
      <c r="A38004" s="47"/>
    </row>
    <row r="38005" spans="1:1">
      <c r="A38005" s="1"/>
    </row>
    <row r="38006" spans="1:1">
      <c r="A38006" s="24"/>
    </row>
    <row r="38007" spans="1:1">
      <c r="A38007" s="26"/>
    </row>
    <row r="38008" spans="1:1">
      <c r="A38008" s="26"/>
    </row>
    <row r="38009" spans="1:1">
      <c r="A38009" s="26"/>
    </row>
    <row r="38010" spans="1:1">
      <c r="A38010" s="26"/>
    </row>
    <row r="38011" spans="1:1">
      <c r="A38011" s="26"/>
    </row>
    <row r="38012" spans="1:1">
      <c r="A38012" s="26"/>
    </row>
    <row r="38013" spans="1:1">
      <c r="A38013" s="26"/>
    </row>
    <row r="38014" spans="1:1">
      <c r="A38014" s="26"/>
    </row>
    <row r="38015" spans="1:1">
      <c r="A38015" s="26"/>
    </row>
    <row r="38016" spans="1:1">
      <c r="A38016" s="26"/>
    </row>
    <row r="38017" spans="1:1">
      <c r="A38017" s="26"/>
    </row>
    <row r="38018" spans="1:1">
      <c r="A38018" s="26"/>
    </row>
    <row r="38019" spans="1:1">
      <c r="A38019" s="26"/>
    </row>
    <row r="38020" spans="1:1">
      <c r="A38020" s="26"/>
    </row>
    <row r="38021" spans="1:1">
      <c r="A38021" s="31"/>
    </row>
    <row r="38022" spans="1:1">
      <c r="A38022" s="24"/>
    </row>
    <row r="38023" spans="1:1">
      <c r="A38023" s="24"/>
    </row>
    <row r="38024" spans="1:1">
      <c r="A38024" s="26"/>
    </row>
    <row r="38025" spans="1:1">
      <c r="A38025" s="26"/>
    </row>
    <row r="38026" spans="1:1">
      <c r="A38026" s="26"/>
    </row>
    <row r="38027" spans="1:1">
      <c r="A38027" s="26"/>
    </row>
    <row r="38028" spans="1:1">
      <c r="A38028" s="26"/>
    </row>
    <row r="38029" spans="1:1">
      <c r="A38029" s="26"/>
    </row>
    <row r="38030" spans="1:1">
      <c r="A38030" s="26"/>
    </row>
    <row r="38031" spans="1:1">
      <c r="A38031" s="26"/>
    </row>
    <row r="38032" spans="1:1">
      <c r="A38032" s="26"/>
    </row>
    <row r="38033" spans="1:1">
      <c r="A38033" s="26"/>
    </row>
    <row r="38034" spans="1:1">
      <c r="A38034" s="26"/>
    </row>
    <row r="38035" spans="1:1">
      <c r="A38035" s="26"/>
    </row>
    <row r="38036" spans="1:1">
      <c r="A38036" s="26"/>
    </row>
    <row r="38037" spans="1:1" ht="13.5" thickBot="1">
      <c r="A38037" s="31"/>
    </row>
    <row r="38038" spans="1:1">
      <c r="A38038" s="44"/>
    </row>
    <row r="38039" spans="1:1" ht="13.5" thickBot="1">
      <c r="A38039" s="47"/>
    </row>
    <row r="38040" spans="1:1">
      <c r="A38040" s="48"/>
    </row>
    <row r="38041" spans="1:1">
      <c r="A38041" s="50"/>
    </row>
    <row r="38042" spans="1:1">
      <c r="A38042" s="50"/>
    </row>
    <row r="38043" spans="1:1">
      <c r="A38043" s="50"/>
    </row>
    <row r="38044" spans="1:1">
      <c r="A38044" s="50"/>
    </row>
    <row r="38045" spans="1:1">
      <c r="A38045" s="50"/>
    </row>
    <row r="38046" spans="1:1">
      <c r="A38046" s="50"/>
    </row>
    <row r="38047" spans="1:1">
      <c r="A38047" s="50"/>
    </row>
    <row r="38048" spans="1:1">
      <c r="A38048" s="50"/>
    </row>
    <row r="38049" spans="1:1">
      <c r="A38049" s="50"/>
    </row>
    <row r="38050" spans="1:1">
      <c r="A38050" s="50"/>
    </row>
    <row r="38051" spans="1:1">
      <c r="A38051" s="50"/>
    </row>
    <row r="38052" spans="1:1">
      <c r="A38052" s="50"/>
    </row>
    <row r="38053" spans="1:1">
      <c r="A38053" s="50"/>
    </row>
    <row r="38054" spans="1:1">
      <c r="A38054" s="50"/>
    </row>
    <row r="38055" spans="1:1">
      <c r="A38055" s="50"/>
    </row>
    <row r="38056" spans="1:1" ht="13.5" thickBot="1">
      <c r="A38056" s="47"/>
    </row>
    <row r="38057" spans="1:1">
      <c r="A38057" s="1"/>
    </row>
    <row r="38058" spans="1:1">
      <c r="A38058" s="24"/>
    </row>
    <row r="38059" spans="1:1">
      <c r="A38059" s="26"/>
    </row>
    <row r="38060" spans="1:1">
      <c r="A38060" s="26"/>
    </row>
    <row r="38061" spans="1:1">
      <c r="A38061" s="26"/>
    </row>
    <row r="38062" spans="1:1">
      <c r="A38062" s="26"/>
    </row>
    <row r="38063" spans="1:1">
      <c r="A38063" s="26"/>
    </row>
    <row r="38064" spans="1:1">
      <c r="A38064" s="26"/>
    </row>
    <row r="38065" spans="1:1">
      <c r="A38065" s="26"/>
    </row>
    <row r="38066" spans="1:1">
      <c r="A38066" s="26"/>
    </row>
    <row r="38067" spans="1:1">
      <c r="A38067" s="26"/>
    </row>
    <row r="38068" spans="1:1">
      <c r="A38068" s="26"/>
    </row>
    <row r="38069" spans="1:1">
      <c r="A38069" s="26"/>
    </row>
    <row r="38070" spans="1:1">
      <c r="A38070" s="26"/>
    </row>
    <row r="38071" spans="1:1">
      <c r="A38071" s="26"/>
    </row>
    <row r="38072" spans="1:1">
      <c r="A38072" s="26"/>
    </row>
    <row r="38073" spans="1:1">
      <c r="A38073" s="31"/>
    </row>
    <row r="38074" spans="1:1">
      <c r="A38074" s="24"/>
    </row>
    <row r="38075" spans="1:1">
      <c r="A38075" s="24"/>
    </row>
    <row r="38076" spans="1:1">
      <c r="A38076" s="26"/>
    </row>
    <row r="38077" spans="1:1">
      <c r="A38077" s="26"/>
    </row>
    <row r="38078" spans="1:1">
      <c r="A38078" s="26"/>
    </row>
    <row r="38079" spans="1:1">
      <c r="A38079" s="26"/>
    </row>
    <row r="38080" spans="1:1">
      <c r="A38080" s="26"/>
    </row>
    <row r="38081" spans="1:1">
      <c r="A38081" s="26"/>
    </row>
    <row r="38082" spans="1:1">
      <c r="A38082" s="26"/>
    </row>
    <row r="38083" spans="1:1">
      <c r="A38083" s="26"/>
    </row>
    <row r="38084" spans="1:1">
      <c r="A38084" s="26"/>
    </row>
    <row r="38085" spans="1:1">
      <c r="A38085" s="26"/>
    </row>
    <row r="38086" spans="1:1">
      <c r="A38086" s="26"/>
    </row>
    <row r="38087" spans="1:1">
      <c r="A38087" s="26"/>
    </row>
    <row r="38088" spans="1:1">
      <c r="A38088" s="26"/>
    </row>
    <row r="38089" spans="1:1" ht="13.5" thickBot="1">
      <c r="A38089" s="31"/>
    </row>
    <row r="38090" spans="1:1">
      <c r="A38090" s="44"/>
    </row>
    <row r="38091" spans="1:1" ht="13.5" thickBot="1">
      <c r="A38091" s="47"/>
    </row>
    <row r="38092" spans="1:1">
      <c r="A38092" s="48"/>
    </row>
    <row r="38093" spans="1:1">
      <c r="A38093" s="50"/>
    </row>
    <row r="38094" spans="1:1">
      <c r="A38094" s="50"/>
    </row>
    <row r="38095" spans="1:1">
      <c r="A38095" s="50"/>
    </row>
    <row r="38096" spans="1:1">
      <c r="A38096" s="50"/>
    </row>
    <row r="38097" spans="1:1">
      <c r="A38097" s="50"/>
    </row>
    <row r="38098" spans="1:1">
      <c r="A38098" s="50"/>
    </row>
    <row r="38099" spans="1:1">
      <c r="A38099" s="50"/>
    </row>
    <row r="38100" spans="1:1">
      <c r="A38100" s="50"/>
    </row>
    <row r="38101" spans="1:1">
      <c r="A38101" s="50"/>
    </row>
    <row r="38102" spans="1:1">
      <c r="A38102" s="50"/>
    </row>
    <row r="38103" spans="1:1">
      <c r="A38103" s="50"/>
    </row>
    <row r="38104" spans="1:1">
      <c r="A38104" s="50"/>
    </row>
    <row r="38105" spans="1:1">
      <c r="A38105" s="50"/>
    </row>
    <row r="38106" spans="1:1">
      <c r="A38106" s="50"/>
    </row>
    <row r="38107" spans="1:1">
      <c r="A38107" s="50"/>
    </row>
    <row r="38108" spans="1:1" ht="13.5" thickBot="1">
      <c r="A38108" s="47"/>
    </row>
    <row r="38109" spans="1:1">
      <c r="A38109" s="1"/>
    </row>
    <row r="38110" spans="1:1">
      <c r="A38110" s="24"/>
    </row>
    <row r="38111" spans="1:1">
      <c r="A38111" s="26"/>
    </row>
    <row r="38112" spans="1:1">
      <c r="A38112" s="26"/>
    </row>
    <row r="38113" spans="1:1">
      <c r="A38113" s="26"/>
    </row>
    <row r="38114" spans="1:1">
      <c r="A38114" s="26"/>
    </row>
    <row r="38115" spans="1:1">
      <c r="A38115" s="26"/>
    </row>
    <row r="38116" spans="1:1">
      <c r="A38116" s="26"/>
    </row>
    <row r="38117" spans="1:1">
      <c r="A38117" s="26"/>
    </row>
    <row r="38118" spans="1:1">
      <c r="A38118" s="26"/>
    </row>
    <row r="38119" spans="1:1">
      <c r="A38119" s="26"/>
    </row>
    <row r="38120" spans="1:1">
      <c r="A38120" s="26"/>
    </row>
    <row r="38121" spans="1:1">
      <c r="A38121" s="26"/>
    </row>
    <row r="38122" spans="1:1">
      <c r="A38122" s="26"/>
    </row>
    <row r="38123" spans="1:1">
      <c r="A38123" s="26"/>
    </row>
    <row r="38124" spans="1:1">
      <c r="A38124" s="26"/>
    </row>
    <row r="38125" spans="1:1">
      <c r="A38125" s="31"/>
    </row>
    <row r="38126" spans="1:1">
      <c r="A38126" s="24"/>
    </row>
    <row r="38127" spans="1:1">
      <c r="A38127" s="24"/>
    </row>
    <row r="38128" spans="1:1">
      <c r="A38128" s="26"/>
    </row>
    <row r="38129" spans="1:1">
      <c r="A38129" s="26"/>
    </row>
    <row r="38130" spans="1:1">
      <c r="A38130" s="26"/>
    </row>
    <row r="38131" spans="1:1">
      <c r="A38131" s="26"/>
    </row>
    <row r="38132" spans="1:1">
      <c r="A38132" s="26"/>
    </row>
    <row r="38133" spans="1:1">
      <c r="A38133" s="26"/>
    </row>
    <row r="38134" spans="1:1">
      <c r="A38134" s="26"/>
    </row>
    <row r="38135" spans="1:1">
      <c r="A38135" s="26"/>
    </row>
    <row r="38136" spans="1:1">
      <c r="A38136" s="26"/>
    </row>
    <row r="38137" spans="1:1">
      <c r="A38137" s="26"/>
    </row>
    <row r="38138" spans="1:1">
      <c r="A38138" s="26"/>
    </row>
    <row r="38139" spans="1:1">
      <c r="A38139" s="26"/>
    </row>
    <row r="38140" spans="1:1">
      <c r="A38140" s="26"/>
    </row>
    <row r="38141" spans="1:1" ht="13.5" thickBot="1">
      <c r="A38141" s="31"/>
    </row>
    <row r="38142" spans="1:1">
      <c r="A38142" s="44"/>
    </row>
    <row r="38143" spans="1:1" ht="13.5" thickBot="1">
      <c r="A38143" s="47"/>
    </row>
    <row r="38144" spans="1:1">
      <c r="A38144" s="48"/>
    </row>
    <row r="38145" spans="1:1">
      <c r="A38145" s="50"/>
    </row>
    <row r="38146" spans="1:1">
      <c r="A38146" s="50"/>
    </row>
    <row r="38147" spans="1:1">
      <c r="A38147" s="50"/>
    </row>
    <row r="38148" spans="1:1">
      <c r="A38148" s="50"/>
    </row>
    <row r="38149" spans="1:1">
      <c r="A38149" s="50"/>
    </row>
    <row r="38150" spans="1:1">
      <c r="A38150" s="50"/>
    </row>
    <row r="38151" spans="1:1">
      <c r="A38151" s="50"/>
    </row>
    <row r="38152" spans="1:1">
      <c r="A38152" s="50"/>
    </row>
    <row r="38153" spans="1:1">
      <c r="A38153" s="50"/>
    </row>
    <row r="38154" spans="1:1">
      <c r="A38154" s="50"/>
    </row>
    <row r="38155" spans="1:1">
      <c r="A38155" s="50"/>
    </row>
    <row r="38156" spans="1:1">
      <c r="A38156" s="50"/>
    </row>
    <row r="38157" spans="1:1">
      <c r="A38157" s="50"/>
    </row>
    <row r="38158" spans="1:1">
      <c r="A38158" s="50"/>
    </row>
    <row r="38159" spans="1:1">
      <c r="A38159" s="50"/>
    </row>
    <row r="38160" spans="1:1" ht="13.5" thickBot="1">
      <c r="A38160" s="47"/>
    </row>
    <row r="38161" spans="1:1">
      <c r="A38161" s="1"/>
    </row>
    <row r="38162" spans="1:1">
      <c r="A38162" s="24"/>
    </row>
    <row r="38163" spans="1:1">
      <c r="A38163" s="26"/>
    </row>
    <row r="38164" spans="1:1">
      <c r="A38164" s="26"/>
    </row>
    <row r="38165" spans="1:1">
      <c r="A38165" s="26"/>
    </row>
    <row r="38166" spans="1:1">
      <c r="A38166" s="26"/>
    </row>
    <row r="38167" spans="1:1">
      <c r="A38167" s="26"/>
    </row>
    <row r="38168" spans="1:1">
      <c r="A38168" s="26"/>
    </row>
    <row r="38169" spans="1:1">
      <c r="A38169" s="26"/>
    </row>
    <row r="38170" spans="1:1">
      <c r="A38170" s="26"/>
    </row>
    <row r="38171" spans="1:1">
      <c r="A38171" s="26"/>
    </row>
    <row r="38172" spans="1:1">
      <c r="A38172" s="26"/>
    </row>
    <row r="38173" spans="1:1">
      <c r="A38173" s="26"/>
    </row>
    <row r="38174" spans="1:1">
      <c r="A38174" s="26"/>
    </row>
    <row r="38175" spans="1:1">
      <c r="A38175" s="26"/>
    </row>
    <row r="38176" spans="1:1">
      <c r="A38176" s="26"/>
    </row>
    <row r="38177" spans="1:1">
      <c r="A38177" s="31"/>
    </row>
    <row r="38178" spans="1:1">
      <c r="A38178" s="24"/>
    </row>
    <row r="38179" spans="1:1">
      <c r="A38179" s="24"/>
    </row>
    <row r="38180" spans="1:1">
      <c r="A38180" s="26"/>
    </row>
    <row r="38181" spans="1:1">
      <c r="A38181" s="26"/>
    </row>
    <row r="38182" spans="1:1">
      <c r="A38182" s="26"/>
    </row>
    <row r="38183" spans="1:1">
      <c r="A38183" s="26"/>
    </row>
    <row r="38184" spans="1:1">
      <c r="A38184" s="26"/>
    </row>
    <row r="38185" spans="1:1">
      <c r="A38185" s="26"/>
    </row>
    <row r="38186" spans="1:1">
      <c r="A38186" s="26"/>
    </row>
    <row r="38187" spans="1:1">
      <c r="A38187" s="26"/>
    </row>
    <row r="38188" spans="1:1">
      <c r="A38188" s="26"/>
    </row>
    <row r="38189" spans="1:1">
      <c r="A38189" s="26"/>
    </row>
    <row r="38190" spans="1:1">
      <c r="A38190" s="26"/>
    </row>
    <row r="38191" spans="1:1">
      <c r="A38191" s="26"/>
    </row>
    <row r="38192" spans="1:1">
      <c r="A38192" s="26"/>
    </row>
    <row r="38193" spans="1:1" ht="13.5" thickBot="1">
      <c r="A38193" s="31"/>
    </row>
    <row r="38194" spans="1:1">
      <c r="A38194" s="44"/>
    </row>
    <row r="38195" spans="1:1" ht="13.5" thickBot="1">
      <c r="A38195" s="47"/>
    </row>
    <row r="38196" spans="1:1">
      <c r="A38196" s="48"/>
    </row>
    <row r="38197" spans="1:1">
      <c r="A38197" s="50"/>
    </row>
    <row r="38198" spans="1:1">
      <c r="A38198" s="50"/>
    </row>
    <row r="38199" spans="1:1">
      <c r="A38199" s="50"/>
    </row>
    <row r="38200" spans="1:1">
      <c r="A38200" s="50"/>
    </row>
    <row r="38201" spans="1:1">
      <c r="A38201" s="50"/>
    </row>
    <row r="38202" spans="1:1">
      <c r="A38202" s="50"/>
    </row>
    <row r="38203" spans="1:1">
      <c r="A38203" s="50"/>
    </row>
    <row r="38204" spans="1:1">
      <c r="A38204" s="50"/>
    </row>
    <row r="38205" spans="1:1">
      <c r="A38205" s="50"/>
    </row>
    <row r="38206" spans="1:1">
      <c r="A38206" s="50"/>
    </row>
    <row r="38207" spans="1:1">
      <c r="A38207" s="50"/>
    </row>
    <row r="38208" spans="1:1">
      <c r="A38208" s="50"/>
    </row>
    <row r="38209" spans="1:1">
      <c r="A38209" s="50"/>
    </row>
    <row r="38210" spans="1:1">
      <c r="A38210" s="50"/>
    </row>
    <row r="38211" spans="1:1">
      <c r="A38211" s="50"/>
    </row>
    <row r="38212" spans="1:1" ht="13.5" thickBot="1">
      <c r="A38212" s="47"/>
    </row>
    <row r="38213" spans="1:1">
      <c r="A38213" s="1"/>
    </row>
    <row r="38214" spans="1:1">
      <c r="A38214" s="24"/>
    </row>
    <row r="38215" spans="1:1">
      <c r="A38215" s="26"/>
    </row>
    <row r="38216" spans="1:1">
      <c r="A38216" s="26"/>
    </row>
    <row r="38217" spans="1:1">
      <c r="A38217" s="26"/>
    </row>
    <row r="38218" spans="1:1">
      <c r="A38218" s="26"/>
    </row>
    <row r="38219" spans="1:1">
      <c r="A38219" s="26"/>
    </row>
    <row r="38220" spans="1:1">
      <c r="A38220" s="26"/>
    </row>
    <row r="38221" spans="1:1">
      <c r="A38221" s="26"/>
    </row>
    <row r="38222" spans="1:1">
      <c r="A38222" s="26"/>
    </row>
    <row r="38223" spans="1:1">
      <c r="A38223" s="26"/>
    </row>
    <row r="38224" spans="1:1">
      <c r="A38224" s="26"/>
    </row>
    <row r="38225" spans="1:1">
      <c r="A38225" s="26"/>
    </row>
    <row r="38226" spans="1:1">
      <c r="A38226" s="26"/>
    </row>
    <row r="38227" spans="1:1">
      <c r="A38227" s="26"/>
    </row>
    <row r="38228" spans="1:1">
      <c r="A38228" s="26"/>
    </row>
    <row r="38229" spans="1:1">
      <c r="A38229" s="31"/>
    </row>
    <row r="38230" spans="1:1">
      <c r="A38230" s="24"/>
    </row>
    <row r="38231" spans="1:1">
      <c r="A38231" s="24"/>
    </row>
    <row r="38232" spans="1:1">
      <c r="A38232" s="26"/>
    </row>
    <row r="38233" spans="1:1">
      <c r="A38233" s="26"/>
    </row>
    <row r="38234" spans="1:1">
      <c r="A38234" s="26"/>
    </row>
    <row r="38235" spans="1:1">
      <c r="A38235" s="26"/>
    </row>
    <row r="38236" spans="1:1">
      <c r="A38236" s="26"/>
    </row>
    <row r="38237" spans="1:1">
      <c r="A38237" s="26"/>
    </row>
    <row r="38238" spans="1:1">
      <c r="A38238" s="26"/>
    </row>
    <row r="38239" spans="1:1">
      <c r="A38239" s="26"/>
    </row>
    <row r="38240" spans="1:1">
      <c r="A38240" s="26"/>
    </row>
    <row r="38241" spans="1:1">
      <c r="A38241" s="26"/>
    </row>
    <row r="38242" spans="1:1">
      <c r="A38242" s="26"/>
    </row>
    <row r="38243" spans="1:1">
      <c r="A38243" s="26"/>
    </row>
    <row r="38244" spans="1:1">
      <c r="A38244" s="26"/>
    </row>
    <row r="38245" spans="1:1" ht="13.5" thickBot="1">
      <c r="A38245" s="31"/>
    </row>
    <row r="38246" spans="1:1">
      <c r="A38246" s="44"/>
    </row>
    <row r="38247" spans="1:1" ht="13.5" thickBot="1">
      <c r="A38247" s="47"/>
    </row>
    <row r="38248" spans="1:1">
      <c r="A38248" s="48"/>
    </row>
    <row r="38249" spans="1:1">
      <c r="A38249" s="50"/>
    </row>
    <row r="38250" spans="1:1">
      <c r="A38250" s="50"/>
    </row>
    <row r="38251" spans="1:1">
      <c r="A38251" s="50"/>
    </row>
    <row r="38252" spans="1:1">
      <c r="A38252" s="50"/>
    </row>
    <row r="38253" spans="1:1">
      <c r="A38253" s="50"/>
    </row>
    <row r="38254" spans="1:1">
      <c r="A38254" s="50"/>
    </row>
    <row r="38255" spans="1:1">
      <c r="A38255" s="50"/>
    </row>
    <row r="38256" spans="1:1">
      <c r="A38256" s="50"/>
    </row>
    <row r="38257" spans="1:1">
      <c r="A38257" s="50"/>
    </row>
    <row r="38258" spans="1:1">
      <c r="A38258" s="50"/>
    </row>
    <row r="38259" spans="1:1">
      <c r="A38259" s="50"/>
    </row>
    <row r="38260" spans="1:1">
      <c r="A38260" s="50"/>
    </row>
    <row r="38261" spans="1:1">
      <c r="A38261" s="50"/>
    </row>
    <row r="38262" spans="1:1">
      <c r="A38262" s="50"/>
    </row>
    <row r="38263" spans="1:1">
      <c r="A38263" s="50"/>
    </row>
    <row r="38264" spans="1:1" ht="13.5" thickBot="1">
      <c r="A38264" s="47"/>
    </row>
    <row r="38265" spans="1:1">
      <c r="A38265" s="1"/>
    </row>
    <row r="38266" spans="1:1">
      <c r="A38266" s="24"/>
    </row>
    <row r="38267" spans="1:1">
      <c r="A38267" s="26"/>
    </row>
    <row r="38268" spans="1:1">
      <c r="A38268" s="26"/>
    </row>
    <row r="38269" spans="1:1">
      <c r="A38269" s="26"/>
    </row>
    <row r="38270" spans="1:1">
      <c r="A38270" s="26"/>
    </row>
    <row r="38271" spans="1:1">
      <c r="A38271" s="26"/>
    </row>
    <row r="38272" spans="1:1">
      <c r="A38272" s="26"/>
    </row>
    <row r="38273" spans="1:1">
      <c r="A38273" s="26"/>
    </row>
    <row r="38274" spans="1:1">
      <c r="A38274" s="26"/>
    </row>
    <row r="38275" spans="1:1">
      <c r="A38275" s="26"/>
    </row>
    <row r="38276" spans="1:1">
      <c r="A38276" s="26"/>
    </row>
    <row r="38277" spans="1:1">
      <c r="A38277" s="26"/>
    </row>
    <row r="38278" spans="1:1">
      <c r="A38278" s="26"/>
    </row>
    <row r="38279" spans="1:1">
      <c r="A38279" s="26"/>
    </row>
    <row r="38280" spans="1:1">
      <c r="A38280" s="26"/>
    </row>
    <row r="38281" spans="1:1">
      <c r="A38281" s="31"/>
    </row>
    <row r="38282" spans="1:1">
      <c r="A38282" s="24"/>
    </row>
    <row r="38283" spans="1:1">
      <c r="A38283" s="24"/>
    </row>
    <row r="38284" spans="1:1">
      <c r="A38284" s="26"/>
    </row>
    <row r="38285" spans="1:1">
      <c r="A38285" s="26"/>
    </row>
    <row r="38286" spans="1:1">
      <c r="A38286" s="26"/>
    </row>
    <row r="38287" spans="1:1">
      <c r="A38287" s="26"/>
    </row>
    <row r="38288" spans="1:1">
      <c r="A38288" s="26"/>
    </row>
    <row r="38289" spans="1:1">
      <c r="A38289" s="26"/>
    </row>
    <row r="38290" spans="1:1">
      <c r="A38290" s="26"/>
    </row>
    <row r="38291" spans="1:1">
      <c r="A38291" s="26"/>
    </row>
    <row r="38292" spans="1:1">
      <c r="A38292" s="26"/>
    </row>
    <row r="38293" spans="1:1">
      <c r="A38293" s="26"/>
    </row>
    <row r="38294" spans="1:1">
      <c r="A38294" s="26"/>
    </row>
    <row r="38295" spans="1:1">
      <c r="A38295" s="26"/>
    </row>
    <row r="38296" spans="1:1">
      <c r="A38296" s="26"/>
    </row>
    <row r="38297" spans="1:1" ht="13.5" thickBot="1">
      <c r="A38297" s="31"/>
    </row>
    <row r="38298" spans="1:1">
      <c r="A38298" s="44"/>
    </row>
    <row r="38299" spans="1:1" ht="13.5" thickBot="1">
      <c r="A38299" s="47"/>
    </row>
    <row r="38300" spans="1:1">
      <c r="A38300" s="48"/>
    </row>
    <row r="38301" spans="1:1">
      <c r="A38301" s="50"/>
    </row>
    <row r="38302" spans="1:1">
      <c r="A38302" s="50"/>
    </row>
    <row r="38303" spans="1:1">
      <c r="A38303" s="50"/>
    </row>
    <row r="38304" spans="1:1">
      <c r="A38304" s="50"/>
    </row>
    <row r="38305" spans="1:1">
      <c r="A38305" s="50"/>
    </row>
    <row r="38306" spans="1:1">
      <c r="A38306" s="50"/>
    </row>
    <row r="38307" spans="1:1">
      <c r="A38307" s="50"/>
    </row>
    <row r="38308" spans="1:1">
      <c r="A38308" s="50"/>
    </row>
    <row r="38309" spans="1:1">
      <c r="A38309" s="50"/>
    </row>
    <row r="38310" spans="1:1">
      <c r="A38310" s="50"/>
    </row>
    <row r="38311" spans="1:1">
      <c r="A38311" s="50"/>
    </row>
    <row r="38312" spans="1:1">
      <c r="A38312" s="50"/>
    </row>
    <row r="38313" spans="1:1">
      <c r="A38313" s="50"/>
    </row>
    <row r="38314" spans="1:1">
      <c r="A38314" s="50"/>
    </row>
    <row r="38315" spans="1:1">
      <c r="A38315" s="50"/>
    </row>
    <row r="38316" spans="1:1" ht="13.5" thickBot="1">
      <c r="A38316" s="47"/>
    </row>
    <row r="38317" spans="1:1">
      <c r="A38317" s="1"/>
    </row>
    <row r="38318" spans="1:1">
      <c r="A38318" s="24"/>
    </row>
    <row r="38319" spans="1:1">
      <c r="A38319" s="26"/>
    </row>
    <row r="38320" spans="1:1">
      <c r="A38320" s="26"/>
    </row>
    <row r="38321" spans="1:1">
      <c r="A38321" s="26"/>
    </row>
    <row r="38322" spans="1:1">
      <c r="A38322" s="26"/>
    </row>
    <row r="38323" spans="1:1">
      <c r="A38323" s="26"/>
    </row>
    <row r="38324" spans="1:1">
      <c r="A38324" s="26"/>
    </row>
    <row r="38325" spans="1:1">
      <c r="A38325" s="26"/>
    </row>
    <row r="38326" spans="1:1">
      <c r="A38326" s="26"/>
    </row>
    <row r="38327" spans="1:1">
      <c r="A38327" s="26"/>
    </row>
    <row r="38328" spans="1:1">
      <c r="A38328" s="26"/>
    </row>
    <row r="38329" spans="1:1">
      <c r="A38329" s="26"/>
    </row>
    <row r="38330" spans="1:1">
      <c r="A38330" s="26"/>
    </row>
    <row r="38331" spans="1:1">
      <c r="A38331" s="26"/>
    </row>
    <row r="38332" spans="1:1">
      <c r="A38332" s="26"/>
    </row>
    <row r="38333" spans="1:1">
      <c r="A38333" s="31"/>
    </row>
    <row r="38334" spans="1:1">
      <c r="A38334" s="24"/>
    </row>
    <row r="38335" spans="1:1">
      <c r="A38335" s="24"/>
    </row>
    <row r="38336" spans="1:1">
      <c r="A38336" s="26"/>
    </row>
    <row r="38337" spans="1:1">
      <c r="A38337" s="26"/>
    </row>
    <row r="38338" spans="1:1">
      <c r="A38338" s="26"/>
    </row>
    <row r="38339" spans="1:1">
      <c r="A38339" s="26"/>
    </row>
    <row r="38340" spans="1:1">
      <c r="A38340" s="26"/>
    </row>
    <row r="38341" spans="1:1">
      <c r="A38341" s="26"/>
    </row>
    <row r="38342" spans="1:1">
      <c r="A38342" s="26"/>
    </row>
    <row r="38343" spans="1:1">
      <c r="A38343" s="26"/>
    </row>
    <row r="38344" spans="1:1">
      <c r="A38344" s="26"/>
    </row>
    <row r="38345" spans="1:1">
      <c r="A38345" s="26"/>
    </row>
    <row r="38346" spans="1:1">
      <c r="A38346" s="26"/>
    </row>
    <row r="38347" spans="1:1">
      <c r="A38347" s="26"/>
    </row>
    <row r="38348" spans="1:1">
      <c r="A38348" s="26"/>
    </row>
    <row r="38349" spans="1:1" ht="13.5" thickBot="1">
      <c r="A38349" s="31"/>
    </row>
    <row r="38350" spans="1:1">
      <c r="A38350" s="44"/>
    </row>
    <row r="38351" spans="1:1" ht="13.5" thickBot="1">
      <c r="A38351" s="47"/>
    </row>
    <row r="38352" spans="1:1">
      <c r="A38352" s="48"/>
    </row>
    <row r="38353" spans="1:1">
      <c r="A38353" s="50"/>
    </row>
    <row r="38354" spans="1:1">
      <c r="A38354" s="50"/>
    </row>
    <row r="38355" spans="1:1">
      <c r="A38355" s="50"/>
    </row>
    <row r="38356" spans="1:1">
      <c r="A38356" s="50"/>
    </row>
    <row r="38357" spans="1:1">
      <c r="A38357" s="50"/>
    </row>
    <row r="38358" spans="1:1">
      <c r="A38358" s="50"/>
    </row>
    <row r="38359" spans="1:1">
      <c r="A38359" s="50"/>
    </row>
    <row r="38360" spans="1:1">
      <c r="A38360" s="50"/>
    </row>
    <row r="38361" spans="1:1">
      <c r="A38361" s="50"/>
    </row>
    <row r="38362" spans="1:1">
      <c r="A38362" s="50"/>
    </row>
    <row r="38363" spans="1:1">
      <c r="A38363" s="50"/>
    </row>
    <row r="38364" spans="1:1">
      <c r="A38364" s="50"/>
    </row>
    <row r="38365" spans="1:1">
      <c r="A38365" s="50"/>
    </row>
    <row r="38366" spans="1:1">
      <c r="A38366" s="50"/>
    </row>
    <row r="38367" spans="1:1">
      <c r="A38367" s="50"/>
    </row>
    <row r="38368" spans="1:1" ht="13.5" thickBot="1">
      <c r="A38368" s="47"/>
    </row>
    <row r="38369" spans="1:1">
      <c r="A38369" s="1"/>
    </row>
    <row r="38370" spans="1:1">
      <c r="A38370" s="24"/>
    </row>
    <row r="38371" spans="1:1">
      <c r="A38371" s="26"/>
    </row>
    <row r="38372" spans="1:1">
      <c r="A38372" s="26"/>
    </row>
    <row r="38373" spans="1:1">
      <c r="A38373" s="26"/>
    </row>
    <row r="38374" spans="1:1">
      <c r="A38374" s="26"/>
    </row>
    <row r="38375" spans="1:1">
      <c r="A38375" s="26"/>
    </row>
    <row r="38376" spans="1:1">
      <c r="A38376" s="26"/>
    </row>
    <row r="38377" spans="1:1">
      <c r="A38377" s="26"/>
    </row>
    <row r="38378" spans="1:1">
      <c r="A38378" s="26"/>
    </row>
    <row r="38379" spans="1:1">
      <c r="A38379" s="26"/>
    </row>
    <row r="38380" spans="1:1">
      <c r="A38380" s="26"/>
    </row>
    <row r="38381" spans="1:1">
      <c r="A38381" s="26"/>
    </row>
    <row r="38382" spans="1:1">
      <c r="A38382" s="26"/>
    </row>
    <row r="38383" spans="1:1">
      <c r="A38383" s="26"/>
    </row>
    <row r="38384" spans="1:1">
      <c r="A38384" s="26"/>
    </row>
    <row r="38385" spans="1:1">
      <c r="A38385" s="31"/>
    </row>
    <row r="38386" spans="1:1">
      <c r="A38386" s="24"/>
    </row>
    <row r="38387" spans="1:1">
      <c r="A38387" s="24"/>
    </row>
    <row r="38388" spans="1:1">
      <c r="A38388" s="26"/>
    </row>
    <row r="38389" spans="1:1">
      <c r="A38389" s="26"/>
    </row>
    <row r="38390" spans="1:1">
      <c r="A38390" s="26"/>
    </row>
    <row r="38391" spans="1:1">
      <c r="A38391" s="26"/>
    </row>
    <row r="38392" spans="1:1">
      <c r="A38392" s="26"/>
    </row>
    <row r="38393" spans="1:1">
      <c r="A38393" s="26"/>
    </row>
    <row r="38394" spans="1:1">
      <c r="A38394" s="26"/>
    </row>
    <row r="38395" spans="1:1">
      <c r="A38395" s="26"/>
    </row>
    <row r="38396" spans="1:1">
      <c r="A38396" s="26"/>
    </row>
    <row r="38397" spans="1:1">
      <c r="A38397" s="26"/>
    </row>
    <row r="38398" spans="1:1">
      <c r="A38398" s="26"/>
    </row>
    <row r="38399" spans="1:1">
      <c r="A38399" s="26"/>
    </row>
    <row r="38400" spans="1:1">
      <c r="A38400" s="26"/>
    </row>
    <row r="38401" spans="1:1" ht="13.5" thickBot="1">
      <c r="A38401" s="31"/>
    </row>
    <row r="38402" spans="1:1">
      <c r="A38402" s="44"/>
    </row>
    <row r="38403" spans="1:1" ht="13.5" thickBot="1">
      <c r="A38403" s="47"/>
    </row>
    <row r="38404" spans="1:1">
      <c r="A38404" s="48"/>
    </row>
    <row r="38405" spans="1:1">
      <c r="A38405" s="50"/>
    </row>
    <row r="38406" spans="1:1">
      <c r="A38406" s="50"/>
    </row>
    <row r="38407" spans="1:1">
      <c r="A38407" s="50"/>
    </row>
    <row r="38408" spans="1:1">
      <c r="A38408" s="50"/>
    </row>
    <row r="38409" spans="1:1">
      <c r="A38409" s="50"/>
    </row>
    <row r="38410" spans="1:1">
      <c r="A38410" s="50"/>
    </row>
    <row r="38411" spans="1:1">
      <c r="A38411" s="50"/>
    </row>
    <row r="38412" spans="1:1">
      <c r="A38412" s="50"/>
    </row>
    <row r="38413" spans="1:1">
      <c r="A38413" s="50"/>
    </row>
    <row r="38414" spans="1:1">
      <c r="A38414" s="50"/>
    </row>
    <row r="38415" spans="1:1">
      <c r="A38415" s="50"/>
    </row>
    <row r="38416" spans="1:1">
      <c r="A38416" s="50"/>
    </row>
    <row r="38417" spans="1:1">
      <c r="A38417" s="50"/>
    </row>
    <row r="38418" spans="1:1">
      <c r="A38418" s="50"/>
    </row>
    <row r="38419" spans="1:1">
      <c r="A38419" s="50"/>
    </row>
    <row r="38420" spans="1:1" ht="13.5" thickBot="1">
      <c r="A38420" s="47"/>
    </row>
    <row r="38421" spans="1:1">
      <c r="A38421" s="1"/>
    </row>
    <row r="38422" spans="1:1">
      <c r="A38422" s="24"/>
    </row>
    <row r="38423" spans="1:1">
      <c r="A38423" s="26"/>
    </row>
    <row r="38424" spans="1:1">
      <c r="A38424" s="26"/>
    </row>
    <row r="38425" spans="1:1">
      <c r="A38425" s="26"/>
    </row>
    <row r="38426" spans="1:1">
      <c r="A38426" s="26"/>
    </row>
    <row r="38427" spans="1:1">
      <c r="A38427" s="26"/>
    </row>
    <row r="38428" spans="1:1">
      <c r="A38428" s="26"/>
    </row>
    <row r="38429" spans="1:1">
      <c r="A38429" s="26"/>
    </row>
    <row r="38430" spans="1:1">
      <c r="A38430" s="26"/>
    </row>
    <row r="38431" spans="1:1">
      <c r="A38431" s="26"/>
    </row>
    <row r="38432" spans="1:1">
      <c r="A38432" s="26"/>
    </row>
    <row r="38433" spans="1:1">
      <c r="A38433" s="26"/>
    </row>
    <row r="38434" spans="1:1">
      <c r="A38434" s="26"/>
    </row>
    <row r="38435" spans="1:1">
      <c r="A38435" s="26"/>
    </row>
    <row r="38436" spans="1:1">
      <c r="A38436" s="26"/>
    </row>
    <row r="38437" spans="1:1">
      <c r="A38437" s="31"/>
    </row>
    <row r="38438" spans="1:1">
      <c r="A38438" s="24"/>
    </row>
    <row r="38439" spans="1:1">
      <c r="A38439" s="24"/>
    </row>
    <row r="38440" spans="1:1">
      <c r="A38440" s="26"/>
    </row>
    <row r="38441" spans="1:1">
      <c r="A38441" s="26"/>
    </row>
    <row r="38442" spans="1:1">
      <c r="A38442" s="26"/>
    </row>
    <row r="38443" spans="1:1">
      <c r="A38443" s="26"/>
    </row>
    <row r="38444" spans="1:1">
      <c r="A38444" s="26"/>
    </row>
    <row r="38445" spans="1:1">
      <c r="A38445" s="26"/>
    </row>
    <row r="38446" spans="1:1">
      <c r="A38446" s="26"/>
    </row>
    <row r="38447" spans="1:1">
      <c r="A38447" s="26"/>
    </row>
    <row r="38448" spans="1:1">
      <c r="A38448" s="26"/>
    </row>
    <row r="38449" spans="1:1">
      <c r="A38449" s="26"/>
    </row>
    <row r="38450" spans="1:1">
      <c r="A38450" s="26"/>
    </row>
    <row r="38451" spans="1:1">
      <c r="A38451" s="26"/>
    </row>
    <row r="38452" spans="1:1">
      <c r="A38452" s="26"/>
    </row>
    <row r="38453" spans="1:1" ht="13.5" thickBot="1">
      <c r="A38453" s="31"/>
    </row>
    <row r="38454" spans="1:1">
      <c r="A38454" s="44"/>
    </row>
    <row r="38455" spans="1:1" ht="13.5" thickBot="1">
      <c r="A38455" s="47"/>
    </row>
    <row r="38456" spans="1:1">
      <c r="A38456" s="48"/>
    </row>
    <row r="38457" spans="1:1">
      <c r="A38457" s="50"/>
    </row>
    <row r="38458" spans="1:1">
      <c r="A38458" s="50"/>
    </row>
    <row r="38459" spans="1:1">
      <c r="A38459" s="50"/>
    </row>
    <row r="38460" spans="1:1">
      <c r="A38460" s="50"/>
    </row>
    <row r="38461" spans="1:1">
      <c r="A38461" s="50"/>
    </row>
    <row r="38462" spans="1:1">
      <c r="A38462" s="50"/>
    </row>
    <row r="38463" spans="1:1">
      <c r="A38463" s="50"/>
    </row>
    <row r="38464" spans="1:1">
      <c r="A38464" s="50"/>
    </row>
    <row r="38465" spans="1:1">
      <c r="A38465" s="50"/>
    </row>
    <row r="38466" spans="1:1">
      <c r="A38466" s="50"/>
    </row>
    <row r="38467" spans="1:1">
      <c r="A38467" s="50"/>
    </row>
    <row r="38468" spans="1:1">
      <c r="A38468" s="50"/>
    </row>
    <row r="38469" spans="1:1">
      <c r="A38469" s="50"/>
    </row>
    <row r="38470" spans="1:1">
      <c r="A38470" s="50"/>
    </row>
    <row r="38471" spans="1:1">
      <c r="A38471" s="50"/>
    </row>
    <row r="38472" spans="1:1" ht="13.5" thickBot="1">
      <c r="A38472" s="47"/>
    </row>
    <row r="38473" spans="1:1">
      <c r="A38473" s="1"/>
    </row>
    <row r="38474" spans="1:1">
      <c r="A38474" s="24"/>
    </row>
    <row r="38475" spans="1:1">
      <c r="A38475" s="26"/>
    </row>
    <row r="38476" spans="1:1">
      <c r="A38476" s="26"/>
    </row>
    <row r="38477" spans="1:1">
      <c r="A38477" s="26"/>
    </row>
    <row r="38478" spans="1:1">
      <c r="A38478" s="26"/>
    </row>
    <row r="38479" spans="1:1">
      <c r="A38479" s="26"/>
    </row>
    <row r="38480" spans="1:1">
      <c r="A38480" s="26"/>
    </row>
    <row r="38481" spans="1:1">
      <c r="A38481" s="26"/>
    </row>
    <row r="38482" spans="1:1">
      <c r="A38482" s="26"/>
    </row>
    <row r="38483" spans="1:1">
      <c r="A38483" s="26"/>
    </row>
    <row r="38484" spans="1:1">
      <c r="A38484" s="26"/>
    </row>
    <row r="38485" spans="1:1">
      <c r="A38485" s="26"/>
    </row>
    <row r="38486" spans="1:1">
      <c r="A38486" s="26"/>
    </row>
    <row r="38487" spans="1:1">
      <c r="A38487" s="26"/>
    </row>
    <row r="38488" spans="1:1">
      <c r="A38488" s="26"/>
    </row>
    <row r="38489" spans="1:1">
      <c r="A38489" s="31"/>
    </row>
    <row r="38490" spans="1:1">
      <c r="A38490" s="24"/>
    </row>
    <row r="38491" spans="1:1">
      <c r="A38491" s="24"/>
    </row>
    <row r="38492" spans="1:1">
      <c r="A38492" s="26"/>
    </row>
    <row r="38493" spans="1:1">
      <c r="A38493" s="26"/>
    </row>
    <row r="38494" spans="1:1">
      <c r="A38494" s="26"/>
    </row>
    <row r="38495" spans="1:1">
      <c r="A38495" s="26"/>
    </row>
    <row r="38496" spans="1:1">
      <c r="A38496" s="26"/>
    </row>
    <row r="38497" spans="1:1">
      <c r="A38497" s="26"/>
    </row>
    <row r="38498" spans="1:1">
      <c r="A38498" s="26"/>
    </row>
    <row r="38499" spans="1:1">
      <c r="A38499" s="26"/>
    </row>
    <row r="38500" spans="1:1">
      <c r="A38500" s="26"/>
    </row>
    <row r="38501" spans="1:1">
      <c r="A38501" s="26"/>
    </row>
    <row r="38502" spans="1:1">
      <c r="A38502" s="26"/>
    </row>
    <row r="38503" spans="1:1">
      <c r="A38503" s="26"/>
    </row>
    <row r="38504" spans="1:1">
      <c r="A38504" s="26"/>
    </row>
    <row r="38505" spans="1:1" ht="13.5" thickBot="1">
      <c r="A38505" s="31"/>
    </row>
    <row r="38506" spans="1:1">
      <c r="A38506" s="44"/>
    </row>
    <row r="38507" spans="1:1" ht="13.5" thickBot="1">
      <c r="A38507" s="47"/>
    </row>
    <row r="38508" spans="1:1">
      <c r="A38508" s="48"/>
    </row>
    <row r="38509" spans="1:1">
      <c r="A38509" s="50"/>
    </row>
    <row r="38510" spans="1:1">
      <c r="A38510" s="50"/>
    </row>
    <row r="38511" spans="1:1">
      <c r="A38511" s="50"/>
    </row>
    <row r="38512" spans="1:1">
      <c r="A38512" s="50"/>
    </row>
    <row r="38513" spans="1:1">
      <c r="A38513" s="50"/>
    </row>
    <row r="38514" spans="1:1">
      <c r="A38514" s="50"/>
    </row>
    <row r="38515" spans="1:1">
      <c r="A38515" s="50"/>
    </row>
    <row r="38516" spans="1:1">
      <c r="A38516" s="50"/>
    </row>
    <row r="38517" spans="1:1">
      <c r="A38517" s="50"/>
    </row>
    <row r="38518" spans="1:1">
      <c r="A38518" s="50"/>
    </row>
    <row r="38519" spans="1:1">
      <c r="A38519" s="50"/>
    </row>
    <row r="38520" spans="1:1">
      <c r="A38520" s="50"/>
    </row>
    <row r="38521" spans="1:1">
      <c r="A38521" s="50"/>
    </row>
    <row r="38522" spans="1:1">
      <c r="A38522" s="50"/>
    </row>
    <row r="38523" spans="1:1">
      <c r="A38523" s="50"/>
    </row>
    <row r="38524" spans="1:1" ht="13.5" thickBot="1">
      <c r="A38524" s="47"/>
    </row>
    <row r="38525" spans="1:1">
      <c r="A38525" s="1"/>
    </row>
    <row r="38526" spans="1:1">
      <c r="A38526" s="24"/>
    </row>
    <row r="38527" spans="1:1">
      <c r="A38527" s="26"/>
    </row>
    <row r="38528" spans="1:1">
      <c r="A38528" s="26"/>
    </row>
    <row r="38529" spans="1:1">
      <c r="A38529" s="26"/>
    </row>
    <row r="38530" spans="1:1">
      <c r="A38530" s="26"/>
    </row>
    <row r="38531" spans="1:1">
      <c r="A38531" s="26"/>
    </row>
    <row r="38532" spans="1:1">
      <c r="A38532" s="26"/>
    </row>
    <row r="38533" spans="1:1">
      <c r="A38533" s="26"/>
    </row>
    <row r="38534" spans="1:1">
      <c r="A38534" s="26"/>
    </row>
    <row r="38535" spans="1:1">
      <c r="A38535" s="26"/>
    </row>
    <row r="38536" spans="1:1">
      <c r="A38536" s="26"/>
    </row>
    <row r="38537" spans="1:1">
      <c r="A38537" s="26"/>
    </row>
    <row r="38538" spans="1:1">
      <c r="A38538" s="26"/>
    </row>
    <row r="38539" spans="1:1">
      <c r="A38539" s="26"/>
    </row>
    <row r="38540" spans="1:1">
      <c r="A38540" s="26"/>
    </row>
    <row r="38541" spans="1:1">
      <c r="A38541" s="31"/>
    </row>
    <row r="38542" spans="1:1">
      <c r="A38542" s="24"/>
    </row>
    <row r="38543" spans="1:1">
      <c r="A38543" s="24"/>
    </row>
    <row r="38544" spans="1:1">
      <c r="A38544" s="26"/>
    </row>
    <row r="38545" spans="1:1">
      <c r="A38545" s="26"/>
    </row>
    <row r="38546" spans="1:1">
      <c r="A38546" s="26"/>
    </row>
    <row r="38547" spans="1:1">
      <c r="A38547" s="26"/>
    </row>
    <row r="38548" spans="1:1">
      <c r="A38548" s="26"/>
    </row>
    <row r="38549" spans="1:1">
      <c r="A38549" s="26"/>
    </row>
    <row r="38550" spans="1:1">
      <c r="A38550" s="26"/>
    </row>
    <row r="38551" spans="1:1">
      <c r="A38551" s="26"/>
    </row>
    <row r="38552" spans="1:1">
      <c r="A38552" s="26"/>
    </row>
    <row r="38553" spans="1:1">
      <c r="A38553" s="26"/>
    </row>
    <row r="38554" spans="1:1">
      <c r="A38554" s="26"/>
    </row>
    <row r="38555" spans="1:1">
      <c r="A38555" s="26"/>
    </row>
    <row r="38556" spans="1:1">
      <c r="A38556" s="26"/>
    </row>
    <row r="38557" spans="1:1" ht="13.5" thickBot="1">
      <c r="A38557" s="31"/>
    </row>
    <row r="38558" spans="1:1">
      <c r="A38558" s="44"/>
    </row>
    <row r="38559" spans="1:1" ht="13.5" thickBot="1">
      <c r="A38559" s="47"/>
    </row>
    <row r="38560" spans="1:1">
      <c r="A38560" s="48"/>
    </row>
    <row r="38561" spans="1:1">
      <c r="A38561" s="50"/>
    </row>
    <row r="38562" spans="1:1">
      <c r="A38562" s="50"/>
    </row>
    <row r="38563" spans="1:1">
      <c r="A38563" s="50"/>
    </row>
    <row r="38564" spans="1:1">
      <c r="A38564" s="50"/>
    </row>
    <row r="38565" spans="1:1">
      <c r="A38565" s="50"/>
    </row>
    <row r="38566" spans="1:1">
      <c r="A38566" s="50"/>
    </row>
    <row r="38567" spans="1:1">
      <c r="A38567" s="50"/>
    </row>
    <row r="38568" spans="1:1">
      <c r="A38568" s="50"/>
    </row>
    <row r="38569" spans="1:1">
      <c r="A38569" s="50"/>
    </row>
    <row r="38570" spans="1:1">
      <c r="A38570" s="50"/>
    </row>
    <row r="38571" spans="1:1">
      <c r="A38571" s="50"/>
    </row>
    <row r="38572" spans="1:1">
      <c r="A38572" s="50"/>
    </row>
    <row r="38573" spans="1:1">
      <c r="A38573" s="50"/>
    </row>
    <row r="38574" spans="1:1">
      <c r="A38574" s="50"/>
    </row>
    <row r="38575" spans="1:1">
      <c r="A38575" s="50"/>
    </row>
    <row r="38576" spans="1:1" ht="13.5" thickBot="1">
      <c r="A38576" s="47"/>
    </row>
    <row r="38577" spans="1:1">
      <c r="A38577" s="1"/>
    </row>
    <row r="38578" spans="1:1">
      <c r="A38578" s="24"/>
    </row>
    <row r="38579" spans="1:1">
      <c r="A38579" s="26"/>
    </row>
    <row r="38580" spans="1:1">
      <c r="A38580" s="26"/>
    </row>
    <row r="38581" spans="1:1">
      <c r="A38581" s="26"/>
    </row>
    <row r="38582" spans="1:1">
      <c r="A38582" s="26"/>
    </row>
    <row r="38583" spans="1:1">
      <c r="A38583" s="26"/>
    </row>
    <row r="38584" spans="1:1">
      <c r="A38584" s="26"/>
    </row>
    <row r="38585" spans="1:1">
      <c r="A38585" s="26"/>
    </row>
    <row r="38586" spans="1:1">
      <c r="A38586" s="26"/>
    </row>
    <row r="38587" spans="1:1">
      <c r="A38587" s="26"/>
    </row>
    <row r="38588" spans="1:1">
      <c r="A38588" s="26"/>
    </row>
    <row r="38589" spans="1:1">
      <c r="A38589" s="26"/>
    </row>
    <row r="38590" spans="1:1">
      <c r="A38590" s="26"/>
    </row>
    <row r="38591" spans="1:1">
      <c r="A38591" s="26"/>
    </row>
    <row r="38592" spans="1:1">
      <c r="A38592" s="26"/>
    </row>
    <row r="38593" spans="1:1">
      <c r="A38593" s="31"/>
    </row>
    <row r="38594" spans="1:1">
      <c r="A38594" s="24"/>
    </row>
    <row r="38595" spans="1:1">
      <c r="A38595" s="24"/>
    </row>
    <row r="38596" spans="1:1">
      <c r="A38596" s="26"/>
    </row>
    <row r="38597" spans="1:1">
      <c r="A38597" s="26"/>
    </row>
    <row r="38598" spans="1:1">
      <c r="A38598" s="26"/>
    </row>
    <row r="38599" spans="1:1">
      <c r="A38599" s="26"/>
    </row>
    <row r="38600" spans="1:1">
      <c r="A38600" s="26"/>
    </row>
    <row r="38601" spans="1:1">
      <c r="A38601" s="26"/>
    </row>
    <row r="38602" spans="1:1">
      <c r="A38602" s="26"/>
    </row>
    <row r="38603" spans="1:1">
      <c r="A38603" s="26"/>
    </row>
    <row r="38604" spans="1:1">
      <c r="A38604" s="26"/>
    </row>
    <row r="38605" spans="1:1">
      <c r="A38605" s="26"/>
    </row>
    <row r="38606" spans="1:1">
      <c r="A38606" s="26"/>
    </row>
    <row r="38607" spans="1:1">
      <c r="A38607" s="26"/>
    </row>
    <row r="38608" spans="1:1">
      <c r="A38608" s="26"/>
    </row>
    <row r="38609" spans="1:1" ht="13.5" thickBot="1">
      <c r="A38609" s="31"/>
    </row>
    <row r="38610" spans="1:1">
      <c r="A38610" s="44"/>
    </row>
    <row r="38611" spans="1:1" ht="13.5" thickBot="1">
      <c r="A38611" s="47"/>
    </row>
    <row r="38612" spans="1:1">
      <c r="A38612" s="48"/>
    </row>
    <row r="38613" spans="1:1">
      <c r="A38613" s="50"/>
    </row>
    <row r="38614" spans="1:1">
      <c r="A38614" s="50"/>
    </row>
    <row r="38615" spans="1:1">
      <c r="A38615" s="50"/>
    </row>
    <row r="38616" spans="1:1">
      <c r="A38616" s="50"/>
    </row>
    <row r="38617" spans="1:1">
      <c r="A38617" s="50"/>
    </row>
    <row r="38618" spans="1:1">
      <c r="A38618" s="50"/>
    </row>
    <row r="38619" spans="1:1">
      <c r="A38619" s="50"/>
    </row>
    <row r="38620" spans="1:1">
      <c r="A38620" s="50"/>
    </row>
    <row r="38621" spans="1:1">
      <c r="A38621" s="50"/>
    </row>
    <row r="38622" spans="1:1">
      <c r="A38622" s="50"/>
    </row>
    <row r="38623" spans="1:1">
      <c r="A38623" s="50"/>
    </row>
    <row r="38624" spans="1:1">
      <c r="A38624" s="50"/>
    </row>
    <row r="38625" spans="1:1">
      <c r="A38625" s="50"/>
    </row>
    <row r="38626" spans="1:1">
      <c r="A38626" s="50"/>
    </row>
    <row r="38627" spans="1:1">
      <c r="A38627" s="50"/>
    </row>
    <row r="38628" spans="1:1" ht="13.5" thickBot="1">
      <c r="A38628" s="47"/>
    </row>
    <row r="38629" spans="1:1">
      <c r="A38629" s="1"/>
    </row>
    <row r="38630" spans="1:1">
      <c r="A38630" s="24"/>
    </row>
    <row r="38631" spans="1:1">
      <c r="A38631" s="26"/>
    </row>
    <row r="38632" spans="1:1">
      <c r="A38632" s="26"/>
    </row>
    <row r="38633" spans="1:1">
      <c r="A38633" s="26"/>
    </row>
    <row r="38634" spans="1:1">
      <c r="A38634" s="26"/>
    </row>
    <row r="38635" spans="1:1">
      <c r="A38635" s="26"/>
    </row>
    <row r="38636" spans="1:1">
      <c r="A38636" s="26"/>
    </row>
    <row r="38637" spans="1:1">
      <c r="A38637" s="26"/>
    </row>
    <row r="38638" spans="1:1">
      <c r="A38638" s="26"/>
    </row>
    <row r="38639" spans="1:1">
      <c r="A38639" s="26"/>
    </row>
    <row r="38640" spans="1:1">
      <c r="A38640" s="26"/>
    </row>
    <row r="38641" spans="1:1">
      <c r="A38641" s="26"/>
    </row>
    <row r="38642" spans="1:1">
      <c r="A38642" s="26"/>
    </row>
    <row r="38643" spans="1:1">
      <c r="A38643" s="26"/>
    </row>
    <row r="38644" spans="1:1">
      <c r="A38644" s="26"/>
    </row>
    <row r="38645" spans="1:1">
      <c r="A38645" s="31"/>
    </row>
    <row r="38646" spans="1:1">
      <c r="A38646" s="24"/>
    </row>
    <row r="38647" spans="1:1">
      <c r="A38647" s="24"/>
    </row>
    <row r="38648" spans="1:1">
      <c r="A38648" s="26"/>
    </row>
    <row r="38649" spans="1:1">
      <c r="A38649" s="26"/>
    </row>
    <row r="38650" spans="1:1">
      <c r="A38650" s="26"/>
    </row>
    <row r="38651" spans="1:1">
      <c r="A38651" s="26"/>
    </row>
    <row r="38652" spans="1:1">
      <c r="A38652" s="26"/>
    </row>
    <row r="38653" spans="1:1">
      <c r="A38653" s="26"/>
    </row>
    <row r="38654" spans="1:1">
      <c r="A38654" s="26"/>
    </row>
    <row r="38655" spans="1:1">
      <c r="A38655" s="26"/>
    </row>
    <row r="38656" spans="1:1">
      <c r="A38656" s="26"/>
    </row>
    <row r="38657" spans="1:1">
      <c r="A38657" s="26"/>
    </row>
    <row r="38658" spans="1:1">
      <c r="A38658" s="26"/>
    </row>
    <row r="38659" spans="1:1">
      <c r="A38659" s="26"/>
    </row>
    <row r="38660" spans="1:1">
      <c r="A38660" s="26"/>
    </row>
    <row r="38661" spans="1:1" ht="13.5" thickBot="1">
      <c r="A38661" s="31"/>
    </row>
    <row r="38662" spans="1:1">
      <c r="A38662" s="44"/>
    </row>
    <row r="38663" spans="1:1" ht="13.5" thickBot="1">
      <c r="A38663" s="47"/>
    </row>
    <row r="38664" spans="1:1">
      <c r="A38664" s="48"/>
    </row>
    <row r="38665" spans="1:1">
      <c r="A38665" s="50"/>
    </row>
    <row r="38666" spans="1:1">
      <c r="A38666" s="50"/>
    </row>
    <row r="38667" spans="1:1">
      <c r="A38667" s="50"/>
    </row>
    <row r="38668" spans="1:1">
      <c r="A38668" s="50"/>
    </row>
    <row r="38669" spans="1:1">
      <c r="A38669" s="50"/>
    </row>
    <row r="38670" spans="1:1">
      <c r="A38670" s="50"/>
    </row>
    <row r="38671" spans="1:1">
      <c r="A38671" s="50"/>
    </row>
    <row r="38672" spans="1:1">
      <c r="A38672" s="50"/>
    </row>
    <row r="38673" spans="1:1">
      <c r="A38673" s="50"/>
    </row>
    <row r="38674" spans="1:1">
      <c r="A38674" s="50"/>
    </row>
    <row r="38675" spans="1:1">
      <c r="A38675" s="50"/>
    </row>
    <row r="38676" spans="1:1">
      <c r="A38676" s="50"/>
    </row>
    <row r="38677" spans="1:1">
      <c r="A38677" s="50"/>
    </row>
    <row r="38678" spans="1:1">
      <c r="A38678" s="50"/>
    </row>
    <row r="38679" spans="1:1">
      <c r="A38679" s="50"/>
    </row>
    <row r="38680" spans="1:1" ht="13.5" thickBot="1">
      <c r="A38680" s="47"/>
    </row>
    <row r="38681" spans="1:1">
      <c r="A38681" s="1"/>
    </row>
    <row r="38682" spans="1:1">
      <c r="A38682" s="24"/>
    </row>
    <row r="38683" spans="1:1">
      <c r="A38683" s="26"/>
    </row>
    <row r="38684" spans="1:1">
      <c r="A38684" s="26"/>
    </row>
    <row r="38685" spans="1:1">
      <c r="A38685" s="26"/>
    </row>
    <row r="38686" spans="1:1">
      <c r="A38686" s="26"/>
    </row>
    <row r="38687" spans="1:1">
      <c r="A38687" s="26"/>
    </row>
    <row r="38688" spans="1:1">
      <c r="A38688" s="26"/>
    </row>
    <row r="38689" spans="1:1">
      <c r="A38689" s="26"/>
    </row>
    <row r="38690" spans="1:1">
      <c r="A38690" s="26"/>
    </row>
    <row r="38691" spans="1:1">
      <c r="A38691" s="26"/>
    </row>
    <row r="38692" spans="1:1">
      <c r="A38692" s="26"/>
    </row>
    <row r="38693" spans="1:1">
      <c r="A38693" s="26"/>
    </row>
    <row r="38694" spans="1:1">
      <c r="A38694" s="26"/>
    </row>
    <row r="38695" spans="1:1">
      <c r="A38695" s="26"/>
    </row>
    <row r="38696" spans="1:1">
      <c r="A38696" s="26"/>
    </row>
    <row r="38697" spans="1:1">
      <c r="A38697" s="31"/>
    </row>
    <row r="38698" spans="1:1">
      <c r="A38698" s="24"/>
    </row>
    <row r="38699" spans="1:1">
      <c r="A38699" s="24"/>
    </row>
    <row r="38700" spans="1:1">
      <c r="A38700" s="26"/>
    </row>
    <row r="38701" spans="1:1">
      <c r="A38701" s="26"/>
    </row>
    <row r="38702" spans="1:1">
      <c r="A38702" s="26"/>
    </row>
    <row r="38703" spans="1:1">
      <c r="A38703" s="26"/>
    </row>
    <row r="38704" spans="1:1">
      <c r="A38704" s="26"/>
    </row>
    <row r="38705" spans="1:1">
      <c r="A38705" s="26"/>
    </row>
    <row r="38706" spans="1:1">
      <c r="A38706" s="26"/>
    </row>
    <row r="38707" spans="1:1">
      <c r="A38707" s="26"/>
    </row>
    <row r="38708" spans="1:1">
      <c r="A38708" s="26"/>
    </row>
    <row r="38709" spans="1:1">
      <c r="A38709" s="26"/>
    </row>
    <row r="38710" spans="1:1">
      <c r="A38710" s="26"/>
    </row>
    <row r="38711" spans="1:1">
      <c r="A38711" s="26"/>
    </row>
    <row r="38712" spans="1:1">
      <c r="A38712" s="26"/>
    </row>
    <row r="38713" spans="1:1" ht="13.5" thickBot="1">
      <c r="A38713" s="31"/>
    </row>
    <row r="38714" spans="1:1">
      <c r="A38714" s="44"/>
    </row>
    <row r="38715" spans="1:1" ht="13.5" thickBot="1">
      <c r="A38715" s="47"/>
    </row>
    <row r="38716" spans="1:1">
      <c r="A38716" s="48"/>
    </row>
    <row r="38717" spans="1:1">
      <c r="A38717" s="50"/>
    </row>
    <row r="38718" spans="1:1">
      <c r="A38718" s="50"/>
    </row>
    <row r="38719" spans="1:1">
      <c r="A38719" s="50"/>
    </row>
    <row r="38720" spans="1:1">
      <c r="A38720" s="50"/>
    </row>
    <row r="38721" spans="1:1">
      <c r="A38721" s="50"/>
    </row>
    <row r="38722" spans="1:1">
      <c r="A38722" s="50"/>
    </row>
    <row r="38723" spans="1:1">
      <c r="A38723" s="50"/>
    </row>
    <row r="38724" spans="1:1">
      <c r="A38724" s="50"/>
    </row>
    <row r="38725" spans="1:1">
      <c r="A38725" s="50"/>
    </row>
    <row r="38726" spans="1:1">
      <c r="A38726" s="50"/>
    </row>
    <row r="38727" spans="1:1">
      <c r="A38727" s="50"/>
    </row>
    <row r="38728" spans="1:1">
      <c r="A38728" s="50"/>
    </row>
    <row r="38729" spans="1:1">
      <c r="A38729" s="50"/>
    </row>
    <row r="38730" spans="1:1">
      <c r="A38730" s="50"/>
    </row>
    <row r="38731" spans="1:1">
      <c r="A38731" s="50"/>
    </row>
    <row r="38732" spans="1:1" ht="13.5" thickBot="1">
      <c r="A38732" s="47"/>
    </row>
    <row r="38733" spans="1:1">
      <c r="A38733" s="1"/>
    </row>
    <row r="38734" spans="1:1">
      <c r="A38734" s="24"/>
    </row>
    <row r="38735" spans="1:1">
      <c r="A38735" s="26"/>
    </row>
    <row r="38736" spans="1:1">
      <c r="A38736" s="26"/>
    </row>
    <row r="38737" spans="1:1">
      <c r="A38737" s="26"/>
    </row>
    <row r="38738" spans="1:1">
      <c r="A38738" s="26"/>
    </row>
    <row r="38739" spans="1:1">
      <c r="A38739" s="26"/>
    </row>
    <row r="38740" spans="1:1">
      <c r="A38740" s="26"/>
    </row>
    <row r="38741" spans="1:1">
      <c r="A38741" s="26"/>
    </row>
    <row r="38742" spans="1:1">
      <c r="A38742" s="26"/>
    </row>
    <row r="38743" spans="1:1">
      <c r="A38743" s="26"/>
    </row>
    <row r="38744" spans="1:1">
      <c r="A38744" s="26"/>
    </row>
    <row r="38745" spans="1:1">
      <c r="A38745" s="26"/>
    </row>
    <row r="38746" spans="1:1">
      <c r="A38746" s="26"/>
    </row>
    <row r="38747" spans="1:1">
      <c r="A38747" s="26"/>
    </row>
    <row r="38748" spans="1:1">
      <c r="A38748" s="26"/>
    </row>
    <row r="38749" spans="1:1">
      <c r="A38749" s="31"/>
    </row>
    <row r="38750" spans="1:1">
      <c r="A38750" s="24"/>
    </row>
    <row r="38751" spans="1:1">
      <c r="A38751" s="24"/>
    </row>
    <row r="38752" spans="1:1">
      <c r="A38752" s="26"/>
    </row>
    <row r="38753" spans="1:1">
      <c r="A38753" s="26"/>
    </row>
    <row r="38754" spans="1:1">
      <c r="A38754" s="26"/>
    </row>
    <row r="38755" spans="1:1">
      <c r="A38755" s="26"/>
    </row>
    <row r="38756" spans="1:1">
      <c r="A38756" s="26"/>
    </row>
    <row r="38757" spans="1:1">
      <c r="A38757" s="26"/>
    </row>
    <row r="38758" spans="1:1">
      <c r="A38758" s="26"/>
    </row>
    <row r="38759" spans="1:1">
      <c r="A38759" s="26"/>
    </row>
    <row r="38760" spans="1:1">
      <c r="A38760" s="26"/>
    </row>
    <row r="38761" spans="1:1">
      <c r="A38761" s="26"/>
    </row>
    <row r="38762" spans="1:1">
      <c r="A38762" s="26"/>
    </row>
    <row r="38763" spans="1:1">
      <c r="A38763" s="26"/>
    </row>
    <row r="38764" spans="1:1">
      <c r="A38764" s="26"/>
    </row>
    <row r="38765" spans="1:1" ht="13.5" thickBot="1">
      <c r="A38765" s="31"/>
    </row>
    <row r="38766" spans="1:1">
      <c r="A38766" s="44"/>
    </row>
    <row r="38767" spans="1:1" ht="13.5" thickBot="1">
      <c r="A38767" s="47"/>
    </row>
    <row r="38768" spans="1:1">
      <c r="A38768" s="48"/>
    </row>
    <row r="38769" spans="1:1">
      <c r="A38769" s="50"/>
    </row>
    <row r="38770" spans="1:1">
      <c r="A38770" s="50"/>
    </row>
    <row r="38771" spans="1:1">
      <c r="A38771" s="50"/>
    </row>
    <row r="38772" spans="1:1">
      <c r="A38772" s="50"/>
    </row>
    <row r="38773" spans="1:1">
      <c r="A38773" s="50"/>
    </row>
    <row r="38774" spans="1:1">
      <c r="A38774" s="50"/>
    </row>
    <row r="38775" spans="1:1">
      <c r="A38775" s="50"/>
    </row>
    <row r="38776" spans="1:1">
      <c r="A38776" s="50"/>
    </row>
    <row r="38777" spans="1:1">
      <c r="A38777" s="50"/>
    </row>
    <row r="38778" spans="1:1">
      <c r="A38778" s="50"/>
    </row>
    <row r="38779" spans="1:1">
      <c r="A38779" s="50"/>
    </row>
    <row r="38780" spans="1:1">
      <c r="A38780" s="50"/>
    </row>
    <row r="38781" spans="1:1">
      <c r="A38781" s="50"/>
    </row>
    <row r="38782" spans="1:1">
      <c r="A38782" s="50"/>
    </row>
    <row r="38783" spans="1:1">
      <c r="A38783" s="50"/>
    </row>
    <row r="38784" spans="1:1" ht="13.5" thickBot="1">
      <c r="A38784" s="47"/>
    </row>
    <row r="38785" spans="1:1">
      <c r="A38785" s="1"/>
    </row>
    <row r="38786" spans="1:1">
      <c r="A38786" s="24"/>
    </row>
    <row r="38787" spans="1:1">
      <c r="A38787" s="26"/>
    </row>
    <row r="38788" spans="1:1">
      <c r="A38788" s="26"/>
    </row>
    <row r="38789" spans="1:1">
      <c r="A38789" s="26"/>
    </row>
    <row r="38790" spans="1:1">
      <c r="A38790" s="26"/>
    </row>
    <row r="38791" spans="1:1">
      <c r="A38791" s="26"/>
    </row>
    <row r="38792" spans="1:1">
      <c r="A38792" s="26"/>
    </row>
    <row r="38793" spans="1:1">
      <c r="A38793" s="26"/>
    </row>
    <row r="38794" spans="1:1">
      <c r="A38794" s="26"/>
    </row>
    <row r="38795" spans="1:1">
      <c r="A38795" s="26"/>
    </row>
    <row r="38796" spans="1:1">
      <c r="A38796" s="26"/>
    </row>
    <row r="38797" spans="1:1">
      <c r="A38797" s="26"/>
    </row>
    <row r="38798" spans="1:1">
      <c r="A38798" s="26"/>
    </row>
    <row r="38799" spans="1:1">
      <c r="A38799" s="26"/>
    </row>
    <row r="38800" spans="1:1">
      <c r="A38800" s="26"/>
    </row>
    <row r="38801" spans="1:1">
      <c r="A38801" s="31"/>
    </row>
    <row r="38802" spans="1:1">
      <c r="A38802" s="24"/>
    </row>
    <row r="38803" spans="1:1">
      <c r="A38803" s="24"/>
    </row>
    <row r="38804" spans="1:1">
      <c r="A38804" s="26"/>
    </row>
    <row r="38805" spans="1:1">
      <c r="A38805" s="26"/>
    </row>
    <row r="38806" spans="1:1">
      <c r="A38806" s="26"/>
    </row>
    <row r="38807" spans="1:1">
      <c r="A38807" s="26"/>
    </row>
    <row r="38808" spans="1:1">
      <c r="A38808" s="26"/>
    </row>
    <row r="38809" spans="1:1">
      <c r="A38809" s="26"/>
    </row>
    <row r="38810" spans="1:1">
      <c r="A38810" s="26"/>
    </row>
    <row r="38811" spans="1:1">
      <c r="A38811" s="26"/>
    </row>
    <row r="38812" spans="1:1">
      <c r="A38812" s="26"/>
    </row>
    <row r="38813" spans="1:1">
      <c r="A38813" s="26"/>
    </row>
    <row r="38814" spans="1:1">
      <c r="A38814" s="26"/>
    </row>
    <row r="38815" spans="1:1">
      <c r="A38815" s="26"/>
    </row>
    <row r="38816" spans="1:1">
      <c r="A38816" s="26"/>
    </row>
    <row r="38817" spans="1:1" ht="13.5" thickBot="1">
      <c r="A38817" s="31"/>
    </row>
    <row r="38818" spans="1:1">
      <c r="A38818" s="44"/>
    </row>
    <row r="38819" spans="1:1" ht="13.5" thickBot="1">
      <c r="A38819" s="47"/>
    </row>
    <row r="38820" spans="1:1">
      <c r="A38820" s="48"/>
    </row>
    <row r="38821" spans="1:1">
      <c r="A38821" s="50"/>
    </row>
    <row r="38822" spans="1:1">
      <c r="A38822" s="50"/>
    </row>
    <row r="38823" spans="1:1">
      <c r="A38823" s="50"/>
    </row>
    <row r="38824" spans="1:1">
      <c r="A38824" s="50"/>
    </row>
    <row r="38825" spans="1:1">
      <c r="A38825" s="50"/>
    </row>
    <row r="38826" spans="1:1">
      <c r="A38826" s="50"/>
    </row>
    <row r="38827" spans="1:1">
      <c r="A38827" s="50"/>
    </row>
    <row r="38828" spans="1:1">
      <c r="A38828" s="50"/>
    </row>
    <row r="38829" spans="1:1">
      <c r="A38829" s="50"/>
    </row>
    <row r="38830" spans="1:1">
      <c r="A38830" s="50"/>
    </row>
    <row r="38831" spans="1:1">
      <c r="A38831" s="50"/>
    </row>
    <row r="38832" spans="1:1">
      <c r="A38832" s="50"/>
    </row>
    <row r="38833" spans="1:1">
      <c r="A38833" s="50"/>
    </row>
    <row r="38834" spans="1:1">
      <c r="A38834" s="50"/>
    </row>
    <row r="38835" spans="1:1">
      <c r="A38835" s="50"/>
    </row>
    <row r="38836" spans="1:1" ht="13.5" thickBot="1">
      <c r="A38836" s="47"/>
    </row>
    <row r="38837" spans="1:1">
      <c r="A38837" s="1"/>
    </row>
    <row r="38838" spans="1:1">
      <c r="A38838" s="24"/>
    </row>
    <row r="38839" spans="1:1">
      <c r="A38839" s="26"/>
    </row>
    <row r="38840" spans="1:1">
      <c r="A38840" s="26"/>
    </row>
    <row r="38841" spans="1:1">
      <c r="A38841" s="26"/>
    </row>
    <row r="38842" spans="1:1">
      <c r="A38842" s="26"/>
    </row>
    <row r="38843" spans="1:1">
      <c r="A38843" s="26"/>
    </row>
    <row r="38844" spans="1:1">
      <c r="A38844" s="26"/>
    </row>
    <row r="38845" spans="1:1">
      <c r="A38845" s="26"/>
    </row>
    <row r="38846" spans="1:1">
      <c r="A38846" s="26"/>
    </row>
    <row r="38847" spans="1:1">
      <c r="A38847" s="26"/>
    </row>
    <row r="38848" spans="1:1">
      <c r="A38848" s="26"/>
    </row>
    <row r="38849" spans="1:1">
      <c r="A38849" s="26"/>
    </row>
    <row r="38850" spans="1:1">
      <c r="A38850" s="26"/>
    </row>
    <row r="38851" spans="1:1">
      <c r="A38851" s="26"/>
    </row>
    <row r="38852" spans="1:1">
      <c r="A38852" s="26"/>
    </row>
    <row r="38853" spans="1:1">
      <c r="A38853" s="31"/>
    </row>
    <row r="38854" spans="1:1">
      <c r="A38854" s="24"/>
    </row>
    <row r="38855" spans="1:1">
      <c r="A38855" s="24"/>
    </row>
    <row r="38856" spans="1:1">
      <c r="A38856" s="26"/>
    </row>
    <row r="38857" spans="1:1">
      <c r="A38857" s="26"/>
    </row>
    <row r="38858" spans="1:1">
      <c r="A38858" s="26"/>
    </row>
    <row r="38859" spans="1:1">
      <c r="A38859" s="26"/>
    </row>
    <row r="38860" spans="1:1">
      <c r="A38860" s="26"/>
    </row>
    <row r="38861" spans="1:1">
      <c r="A38861" s="26"/>
    </row>
    <row r="38862" spans="1:1">
      <c r="A38862" s="26"/>
    </row>
    <row r="38863" spans="1:1">
      <c r="A38863" s="26"/>
    </row>
    <row r="38864" spans="1:1">
      <c r="A38864" s="26"/>
    </row>
    <row r="38865" spans="1:1">
      <c r="A38865" s="26"/>
    </row>
    <row r="38866" spans="1:1">
      <c r="A38866" s="26"/>
    </row>
    <row r="38867" spans="1:1">
      <c r="A38867" s="26"/>
    </row>
    <row r="38868" spans="1:1">
      <c r="A38868" s="26"/>
    </row>
    <row r="38869" spans="1:1" ht="13.5" thickBot="1">
      <c r="A38869" s="31"/>
    </row>
    <row r="38870" spans="1:1">
      <c r="A38870" s="44"/>
    </row>
    <row r="38871" spans="1:1" ht="13.5" thickBot="1">
      <c r="A38871" s="47"/>
    </row>
    <row r="38872" spans="1:1">
      <c r="A38872" s="48"/>
    </row>
    <row r="38873" spans="1:1">
      <c r="A38873" s="50"/>
    </row>
    <row r="38874" spans="1:1">
      <c r="A38874" s="50"/>
    </row>
    <row r="38875" spans="1:1">
      <c r="A38875" s="50"/>
    </row>
    <row r="38876" spans="1:1">
      <c r="A38876" s="50"/>
    </row>
    <row r="38877" spans="1:1">
      <c r="A38877" s="50"/>
    </row>
    <row r="38878" spans="1:1">
      <c r="A38878" s="50"/>
    </row>
    <row r="38879" spans="1:1">
      <c r="A38879" s="50"/>
    </row>
    <row r="38880" spans="1:1">
      <c r="A38880" s="50"/>
    </row>
    <row r="38881" spans="1:1">
      <c r="A38881" s="50"/>
    </row>
    <row r="38882" spans="1:1">
      <c r="A38882" s="50"/>
    </row>
    <row r="38883" spans="1:1">
      <c r="A38883" s="50"/>
    </row>
    <row r="38884" spans="1:1">
      <c r="A38884" s="50"/>
    </row>
    <row r="38885" spans="1:1">
      <c r="A38885" s="50"/>
    </row>
    <row r="38886" spans="1:1">
      <c r="A38886" s="50"/>
    </row>
    <row r="38887" spans="1:1">
      <c r="A38887" s="50"/>
    </row>
    <row r="38888" spans="1:1" ht="13.5" thickBot="1">
      <c r="A38888" s="47"/>
    </row>
    <row r="38889" spans="1:1">
      <c r="A38889" s="1"/>
    </row>
    <row r="38890" spans="1:1">
      <c r="A38890" s="24"/>
    </row>
    <row r="38891" spans="1:1">
      <c r="A38891" s="26"/>
    </row>
    <row r="38892" spans="1:1">
      <c r="A38892" s="26"/>
    </row>
    <row r="38893" spans="1:1">
      <c r="A38893" s="26"/>
    </row>
    <row r="38894" spans="1:1">
      <c r="A38894" s="26"/>
    </row>
    <row r="38895" spans="1:1">
      <c r="A38895" s="26"/>
    </row>
    <row r="38896" spans="1:1">
      <c r="A38896" s="26"/>
    </row>
    <row r="38897" spans="1:1">
      <c r="A38897" s="26"/>
    </row>
    <row r="38898" spans="1:1">
      <c r="A38898" s="26"/>
    </row>
    <row r="38899" spans="1:1">
      <c r="A38899" s="26"/>
    </row>
    <row r="38900" spans="1:1">
      <c r="A38900" s="26"/>
    </row>
    <row r="38901" spans="1:1">
      <c r="A38901" s="26"/>
    </row>
    <row r="38902" spans="1:1">
      <c r="A38902" s="26"/>
    </row>
    <row r="38903" spans="1:1">
      <c r="A38903" s="26"/>
    </row>
    <row r="38904" spans="1:1">
      <c r="A38904" s="26"/>
    </row>
    <row r="38905" spans="1:1">
      <c r="A38905" s="31"/>
    </row>
    <row r="38906" spans="1:1">
      <c r="A38906" s="24"/>
    </row>
    <row r="38907" spans="1:1">
      <c r="A38907" s="24"/>
    </row>
    <row r="38908" spans="1:1">
      <c r="A38908" s="26"/>
    </row>
    <row r="38909" spans="1:1">
      <c r="A38909" s="26"/>
    </row>
    <row r="38910" spans="1:1">
      <c r="A38910" s="26"/>
    </row>
    <row r="38911" spans="1:1">
      <c r="A38911" s="26"/>
    </row>
    <row r="38912" spans="1:1">
      <c r="A38912" s="26"/>
    </row>
    <row r="38913" spans="1:1">
      <c r="A38913" s="26"/>
    </row>
    <row r="38914" spans="1:1">
      <c r="A38914" s="26"/>
    </row>
    <row r="38915" spans="1:1">
      <c r="A38915" s="26"/>
    </row>
    <row r="38916" spans="1:1">
      <c r="A38916" s="26"/>
    </row>
    <row r="38917" spans="1:1">
      <c r="A38917" s="26"/>
    </row>
    <row r="38918" spans="1:1">
      <c r="A38918" s="26"/>
    </row>
    <row r="38919" spans="1:1">
      <c r="A38919" s="26"/>
    </row>
    <row r="38920" spans="1:1">
      <c r="A38920" s="26"/>
    </row>
    <row r="38921" spans="1:1" ht="13.5" thickBot="1">
      <c r="A38921" s="31"/>
    </row>
    <row r="38922" spans="1:1">
      <c r="A38922" s="44"/>
    </row>
    <row r="38923" spans="1:1" ht="13.5" thickBot="1">
      <c r="A38923" s="47"/>
    </row>
    <row r="38924" spans="1:1">
      <c r="A38924" s="48"/>
    </row>
    <row r="38925" spans="1:1">
      <c r="A38925" s="50"/>
    </row>
    <row r="38926" spans="1:1">
      <c r="A38926" s="50"/>
    </row>
    <row r="38927" spans="1:1">
      <c r="A38927" s="50"/>
    </row>
    <row r="38928" spans="1:1">
      <c r="A38928" s="50"/>
    </row>
    <row r="38929" spans="1:1">
      <c r="A38929" s="50"/>
    </row>
    <row r="38930" spans="1:1">
      <c r="A38930" s="50"/>
    </row>
    <row r="38931" spans="1:1">
      <c r="A38931" s="50"/>
    </row>
    <row r="38932" spans="1:1">
      <c r="A38932" s="50"/>
    </row>
    <row r="38933" spans="1:1">
      <c r="A38933" s="50"/>
    </row>
    <row r="38934" spans="1:1">
      <c r="A38934" s="50"/>
    </row>
    <row r="38935" spans="1:1">
      <c r="A38935" s="50"/>
    </row>
    <row r="38936" spans="1:1">
      <c r="A38936" s="50"/>
    </row>
    <row r="38937" spans="1:1">
      <c r="A38937" s="50"/>
    </row>
    <row r="38938" spans="1:1">
      <c r="A38938" s="50"/>
    </row>
    <row r="38939" spans="1:1">
      <c r="A38939" s="50"/>
    </row>
    <row r="38940" spans="1:1" ht="13.5" thickBot="1">
      <c r="A38940" s="47"/>
    </row>
    <row r="38941" spans="1:1">
      <c r="A38941" s="1"/>
    </row>
    <row r="38942" spans="1:1">
      <c r="A38942" s="24"/>
    </row>
    <row r="38943" spans="1:1">
      <c r="A38943" s="26"/>
    </row>
    <row r="38944" spans="1:1">
      <c r="A38944" s="26"/>
    </row>
    <row r="38945" spans="1:1">
      <c r="A38945" s="26"/>
    </row>
    <row r="38946" spans="1:1">
      <c r="A38946" s="26"/>
    </row>
    <row r="38947" spans="1:1">
      <c r="A38947" s="26"/>
    </row>
    <row r="38948" spans="1:1">
      <c r="A38948" s="26"/>
    </row>
    <row r="38949" spans="1:1">
      <c r="A38949" s="26"/>
    </row>
    <row r="38950" spans="1:1">
      <c r="A38950" s="26"/>
    </row>
    <row r="38951" spans="1:1">
      <c r="A38951" s="26"/>
    </row>
    <row r="38952" spans="1:1">
      <c r="A38952" s="26"/>
    </row>
    <row r="38953" spans="1:1">
      <c r="A38953" s="26"/>
    </row>
    <row r="38954" spans="1:1">
      <c r="A38954" s="26"/>
    </row>
    <row r="38955" spans="1:1">
      <c r="A38955" s="26"/>
    </row>
    <row r="38956" spans="1:1">
      <c r="A38956" s="26"/>
    </row>
    <row r="38957" spans="1:1">
      <c r="A38957" s="31"/>
    </row>
    <row r="38958" spans="1:1">
      <c r="A38958" s="24"/>
    </row>
    <row r="38959" spans="1:1">
      <c r="A38959" s="24"/>
    </row>
    <row r="38960" spans="1:1">
      <c r="A38960" s="26"/>
    </row>
    <row r="38961" spans="1:1">
      <c r="A38961" s="26"/>
    </row>
    <row r="38962" spans="1:1">
      <c r="A38962" s="26"/>
    </row>
    <row r="38963" spans="1:1">
      <c r="A38963" s="26"/>
    </row>
    <row r="38964" spans="1:1">
      <c r="A38964" s="26"/>
    </row>
    <row r="38965" spans="1:1">
      <c r="A38965" s="26"/>
    </row>
    <row r="38966" spans="1:1">
      <c r="A38966" s="26"/>
    </row>
    <row r="38967" spans="1:1">
      <c r="A38967" s="26"/>
    </row>
    <row r="38968" spans="1:1">
      <c r="A38968" s="26"/>
    </row>
    <row r="38969" spans="1:1">
      <c r="A38969" s="26"/>
    </row>
    <row r="38970" spans="1:1">
      <c r="A38970" s="26"/>
    </row>
    <row r="38971" spans="1:1">
      <c r="A38971" s="26"/>
    </row>
    <row r="38972" spans="1:1">
      <c r="A38972" s="26"/>
    </row>
    <row r="38973" spans="1:1" ht="13.5" thickBot="1">
      <c r="A38973" s="31"/>
    </row>
    <row r="38974" spans="1:1">
      <c r="A38974" s="44"/>
    </row>
    <row r="38975" spans="1:1" ht="13.5" thickBot="1">
      <c r="A38975" s="47"/>
    </row>
    <row r="38976" spans="1:1">
      <c r="A38976" s="48"/>
    </row>
    <row r="38977" spans="1:1">
      <c r="A38977" s="50"/>
    </row>
    <row r="38978" spans="1:1">
      <c r="A38978" s="50"/>
    </row>
    <row r="38979" spans="1:1">
      <c r="A38979" s="50"/>
    </row>
    <row r="38980" spans="1:1">
      <c r="A38980" s="50"/>
    </row>
    <row r="38981" spans="1:1">
      <c r="A38981" s="50"/>
    </row>
    <row r="38982" spans="1:1">
      <c r="A38982" s="50"/>
    </row>
    <row r="38983" spans="1:1">
      <c r="A38983" s="50"/>
    </row>
    <row r="38984" spans="1:1">
      <c r="A38984" s="50"/>
    </row>
    <row r="38985" spans="1:1">
      <c r="A38985" s="50"/>
    </row>
    <row r="38986" spans="1:1">
      <c r="A38986" s="50"/>
    </row>
    <row r="38987" spans="1:1">
      <c r="A38987" s="50"/>
    </row>
    <row r="38988" spans="1:1">
      <c r="A38988" s="50"/>
    </row>
    <row r="38989" spans="1:1">
      <c r="A38989" s="50"/>
    </row>
    <row r="38990" spans="1:1">
      <c r="A38990" s="50"/>
    </row>
    <row r="38991" spans="1:1">
      <c r="A38991" s="50"/>
    </row>
    <row r="38992" spans="1:1" ht="13.5" thickBot="1">
      <c r="A38992" s="47"/>
    </row>
    <row r="38993" spans="1:1">
      <c r="A38993" s="1"/>
    </row>
    <row r="38994" spans="1:1">
      <c r="A38994" s="24"/>
    </row>
    <row r="38995" spans="1:1">
      <c r="A38995" s="26"/>
    </row>
    <row r="38996" spans="1:1">
      <c r="A38996" s="26"/>
    </row>
    <row r="38997" spans="1:1">
      <c r="A38997" s="26"/>
    </row>
    <row r="38998" spans="1:1">
      <c r="A38998" s="26"/>
    </row>
    <row r="38999" spans="1:1">
      <c r="A38999" s="26"/>
    </row>
    <row r="39000" spans="1:1">
      <c r="A39000" s="26"/>
    </row>
    <row r="39001" spans="1:1">
      <c r="A39001" s="26"/>
    </row>
    <row r="39002" spans="1:1">
      <c r="A39002" s="26"/>
    </row>
    <row r="39003" spans="1:1">
      <c r="A39003" s="26"/>
    </row>
    <row r="39004" spans="1:1">
      <c r="A39004" s="26"/>
    </row>
    <row r="39005" spans="1:1">
      <c r="A39005" s="26"/>
    </row>
    <row r="39006" spans="1:1">
      <c r="A39006" s="26"/>
    </row>
    <row r="39007" spans="1:1">
      <c r="A39007" s="26"/>
    </row>
    <row r="39008" spans="1:1">
      <c r="A39008" s="26"/>
    </row>
    <row r="39009" spans="1:1">
      <c r="A39009" s="31"/>
    </row>
    <row r="39010" spans="1:1">
      <c r="A39010" s="24"/>
    </row>
    <row r="39011" spans="1:1">
      <c r="A39011" s="24"/>
    </row>
    <row r="39012" spans="1:1">
      <c r="A39012" s="26"/>
    </row>
    <row r="39013" spans="1:1">
      <c r="A39013" s="26"/>
    </row>
    <row r="39014" spans="1:1">
      <c r="A39014" s="26"/>
    </row>
    <row r="39015" spans="1:1">
      <c r="A39015" s="26"/>
    </row>
    <row r="39016" spans="1:1">
      <c r="A39016" s="26"/>
    </row>
    <row r="39017" spans="1:1">
      <c r="A39017" s="26"/>
    </row>
    <row r="39018" spans="1:1">
      <c r="A39018" s="26"/>
    </row>
    <row r="39019" spans="1:1">
      <c r="A39019" s="26"/>
    </row>
    <row r="39020" spans="1:1">
      <c r="A39020" s="26"/>
    </row>
    <row r="39021" spans="1:1">
      <c r="A39021" s="26"/>
    </row>
    <row r="39022" spans="1:1">
      <c r="A39022" s="26"/>
    </row>
    <row r="39023" spans="1:1">
      <c r="A39023" s="26"/>
    </row>
    <row r="39024" spans="1:1">
      <c r="A39024" s="26"/>
    </row>
    <row r="39025" spans="1:1" ht="13.5" thickBot="1">
      <c r="A39025" s="31"/>
    </row>
    <row r="39026" spans="1:1">
      <c r="A39026" s="44"/>
    </row>
    <row r="39027" spans="1:1" ht="13.5" thickBot="1">
      <c r="A39027" s="47"/>
    </row>
    <row r="39028" spans="1:1">
      <c r="A39028" s="48"/>
    </row>
    <row r="39029" spans="1:1">
      <c r="A39029" s="50"/>
    </row>
    <row r="39030" spans="1:1">
      <c r="A39030" s="50"/>
    </row>
    <row r="39031" spans="1:1">
      <c r="A39031" s="50"/>
    </row>
    <row r="39032" spans="1:1">
      <c r="A39032" s="50"/>
    </row>
    <row r="39033" spans="1:1">
      <c r="A39033" s="50"/>
    </row>
    <row r="39034" spans="1:1">
      <c r="A39034" s="50"/>
    </row>
    <row r="39035" spans="1:1">
      <c r="A39035" s="50"/>
    </row>
    <row r="39036" spans="1:1">
      <c r="A39036" s="50"/>
    </row>
    <row r="39037" spans="1:1">
      <c r="A39037" s="50"/>
    </row>
    <row r="39038" spans="1:1">
      <c r="A39038" s="50"/>
    </row>
    <row r="39039" spans="1:1">
      <c r="A39039" s="50"/>
    </row>
    <row r="39040" spans="1:1">
      <c r="A39040" s="50"/>
    </row>
    <row r="39041" spans="1:1">
      <c r="A39041" s="50"/>
    </row>
    <row r="39042" spans="1:1">
      <c r="A39042" s="50"/>
    </row>
    <row r="39043" spans="1:1">
      <c r="A39043" s="50"/>
    </row>
    <row r="39044" spans="1:1" ht="13.5" thickBot="1">
      <c r="A39044" s="47"/>
    </row>
    <row r="39045" spans="1:1">
      <c r="A39045" s="1"/>
    </row>
    <row r="39046" spans="1:1">
      <c r="A39046" s="24"/>
    </row>
    <row r="39047" spans="1:1">
      <c r="A39047" s="26"/>
    </row>
    <row r="39048" spans="1:1">
      <c r="A39048" s="26"/>
    </row>
    <row r="39049" spans="1:1">
      <c r="A39049" s="26"/>
    </row>
    <row r="39050" spans="1:1">
      <c r="A39050" s="26"/>
    </row>
    <row r="39051" spans="1:1">
      <c r="A39051" s="26"/>
    </row>
    <row r="39052" spans="1:1">
      <c r="A39052" s="26"/>
    </row>
    <row r="39053" spans="1:1">
      <c r="A39053" s="26"/>
    </row>
    <row r="39054" spans="1:1">
      <c r="A39054" s="26"/>
    </row>
    <row r="39055" spans="1:1">
      <c r="A39055" s="26"/>
    </row>
    <row r="39056" spans="1:1">
      <c r="A39056" s="26"/>
    </row>
    <row r="39057" spans="1:1">
      <c r="A39057" s="26"/>
    </row>
    <row r="39058" spans="1:1">
      <c r="A39058" s="26"/>
    </row>
    <row r="39059" spans="1:1">
      <c r="A39059" s="26"/>
    </row>
    <row r="39060" spans="1:1">
      <c r="A39060" s="26"/>
    </row>
    <row r="39061" spans="1:1">
      <c r="A39061" s="31"/>
    </row>
    <row r="39062" spans="1:1">
      <c r="A39062" s="24"/>
    </row>
    <row r="39063" spans="1:1">
      <c r="A39063" s="24"/>
    </row>
    <row r="39064" spans="1:1">
      <c r="A39064" s="26"/>
    </row>
    <row r="39065" spans="1:1">
      <c r="A39065" s="26"/>
    </row>
    <row r="39066" spans="1:1">
      <c r="A39066" s="26"/>
    </row>
    <row r="39067" spans="1:1">
      <c r="A39067" s="26"/>
    </row>
    <row r="39068" spans="1:1">
      <c r="A39068" s="26"/>
    </row>
    <row r="39069" spans="1:1">
      <c r="A39069" s="26"/>
    </row>
    <row r="39070" spans="1:1">
      <c r="A39070" s="26"/>
    </row>
    <row r="39071" spans="1:1">
      <c r="A39071" s="26"/>
    </row>
    <row r="39072" spans="1:1">
      <c r="A39072" s="26"/>
    </row>
    <row r="39073" spans="1:1">
      <c r="A39073" s="26"/>
    </row>
    <row r="39074" spans="1:1">
      <c r="A39074" s="26"/>
    </row>
    <row r="39075" spans="1:1">
      <c r="A39075" s="26"/>
    </row>
    <row r="39076" spans="1:1">
      <c r="A39076" s="26"/>
    </row>
    <row r="39077" spans="1:1" ht="13.5" thickBot="1">
      <c r="A39077" s="31"/>
    </row>
    <row r="39078" spans="1:1">
      <c r="A39078" s="44"/>
    </row>
    <row r="39079" spans="1:1" ht="13.5" thickBot="1">
      <c r="A39079" s="47"/>
    </row>
    <row r="39080" spans="1:1">
      <c r="A39080" s="48"/>
    </row>
    <row r="39081" spans="1:1">
      <c r="A39081" s="50"/>
    </row>
    <row r="39082" spans="1:1">
      <c r="A39082" s="50"/>
    </row>
    <row r="39083" spans="1:1">
      <c r="A39083" s="50"/>
    </row>
    <row r="39084" spans="1:1">
      <c r="A39084" s="50"/>
    </row>
    <row r="39085" spans="1:1">
      <c r="A39085" s="50"/>
    </row>
    <row r="39086" spans="1:1">
      <c r="A39086" s="50"/>
    </row>
    <row r="39087" spans="1:1">
      <c r="A39087" s="50"/>
    </row>
    <row r="39088" spans="1:1">
      <c r="A39088" s="50"/>
    </row>
    <row r="39089" spans="1:1">
      <c r="A39089" s="50"/>
    </row>
    <row r="39090" spans="1:1">
      <c r="A39090" s="50"/>
    </row>
    <row r="39091" spans="1:1">
      <c r="A39091" s="50"/>
    </row>
    <row r="39092" spans="1:1">
      <c r="A39092" s="50"/>
    </row>
    <row r="39093" spans="1:1">
      <c r="A39093" s="50"/>
    </row>
    <row r="39094" spans="1:1">
      <c r="A39094" s="50"/>
    </row>
    <row r="39095" spans="1:1">
      <c r="A39095" s="50"/>
    </row>
    <row r="39096" spans="1:1" ht="13.5" thickBot="1">
      <c r="A39096" s="47"/>
    </row>
    <row r="39097" spans="1:1">
      <c r="A39097" s="1"/>
    </row>
    <row r="39098" spans="1:1">
      <c r="A39098" s="24"/>
    </row>
    <row r="39099" spans="1:1">
      <c r="A39099" s="26"/>
    </row>
    <row r="39100" spans="1:1">
      <c r="A39100" s="26"/>
    </row>
    <row r="39101" spans="1:1">
      <c r="A39101" s="26"/>
    </row>
    <row r="39102" spans="1:1">
      <c r="A39102" s="26"/>
    </row>
    <row r="39103" spans="1:1">
      <c r="A39103" s="26"/>
    </row>
    <row r="39104" spans="1:1">
      <c r="A39104" s="26"/>
    </row>
    <row r="39105" spans="1:1">
      <c r="A39105" s="26"/>
    </row>
    <row r="39106" spans="1:1">
      <c r="A39106" s="26"/>
    </row>
    <row r="39107" spans="1:1">
      <c r="A39107" s="26"/>
    </row>
    <row r="39108" spans="1:1">
      <c r="A39108" s="26"/>
    </row>
    <row r="39109" spans="1:1">
      <c r="A39109" s="26"/>
    </row>
    <row r="39110" spans="1:1">
      <c r="A39110" s="26"/>
    </row>
    <row r="39111" spans="1:1">
      <c r="A39111" s="26"/>
    </row>
    <row r="39112" spans="1:1">
      <c r="A39112" s="26"/>
    </row>
    <row r="39113" spans="1:1">
      <c r="A39113" s="31"/>
    </row>
    <row r="39114" spans="1:1">
      <c r="A39114" s="24"/>
    </row>
    <row r="39115" spans="1:1">
      <c r="A39115" s="24"/>
    </row>
    <row r="39116" spans="1:1">
      <c r="A39116" s="26"/>
    </row>
    <row r="39117" spans="1:1">
      <c r="A39117" s="26"/>
    </row>
    <row r="39118" spans="1:1">
      <c r="A39118" s="26"/>
    </row>
    <row r="39119" spans="1:1">
      <c r="A39119" s="26"/>
    </row>
    <row r="39120" spans="1:1">
      <c r="A39120" s="26"/>
    </row>
    <row r="39121" spans="1:1">
      <c r="A39121" s="26"/>
    </row>
    <row r="39122" spans="1:1">
      <c r="A39122" s="26"/>
    </row>
    <row r="39123" spans="1:1">
      <c r="A39123" s="26"/>
    </row>
    <row r="39124" spans="1:1">
      <c r="A39124" s="26"/>
    </row>
    <row r="39125" spans="1:1">
      <c r="A39125" s="26"/>
    </row>
    <row r="39126" spans="1:1">
      <c r="A39126" s="26"/>
    </row>
    <row r="39127" spans="1:1">
      <c r="A39127" s="26"/>
    </row>
    <row r="39128" spans="1:1">
      <c r="A39128" s="26"/>
    </row>
    <row r="39129" spans="1:1" ht="13.5" thickBot="1">
      <c r="A39129" s="31"/>
    </row>
    <row r="39130" spans="1:1">
      <c r="A39130" s="44"/>
    </row>
    <row r="39131" spans="1:1" ht="13.5" thickBot="1">
      <c r="A39131" s="47"/>
    </row>
    <row r="39132" spans="1:1">
      <c r="A39132" s="48"/>
    </row>
    <row r="39133" spans="1:1">
      <c r="A39133" s="50"/>
    </row>
    <row r="39134" spans="1:1">
      <c r="A39134" s="50"/>
    </row>
    <row r="39135" spans="1:1">
      <c r="A39135" s="50"/>
    </row>
    <row r="39136" spans="1:1">
      <c r="A39136" s="50"/>
    </row>
    <row r="39137" spans="1:1">
      <c r="A39137" s="50"/>
    </row>
    <row r="39138" spans="1:1">
      <c r="A39138" s="50"/>
    </row>
    <row r="39139" spans="1:1">
      <c r="A39139" s="50"/>
    </row>
    <row r="39140" spans="1:1">
      <c r="A39140" s="50"/>
    </row>
    <row r="39141" spans="1:1">
      <c r="A39141" s="50"/>
    </row>
    <row r="39142" spans="1:1">
      <c r="A39142" s="50"/>
    </row>
    <row r="39143" spans="1:1">
      <c r="A39143" s="50"/>
    </row>
    <row r="39144" spans="1:1">
      <c r="A39144" s="50"/>
    </row>
    <row r="39145" spans="1:1">
      <c r="A39145" s="50"/>
    </row>
    <row r="39146" spans="1:1">
      <c r="A39146" s="50"/>
    </row>
    <row r="39147" spans="1:1">
      <c r="A39147" s="50"/>
    </row>
    <row r="39148" spans="1:1" ht="13.5" thickBot="1">
      <c r="A39148" s="47"/>
    </row>
    <row r="39149" spans="1:1">
      <c r="A39149" s="1"/>
    </row>
    <row r="39150" spans="1:1">
      <c r="A39150" s="24"/>
    </row>
    <row r="39151" spans="1:1">
      <c r="A39151" s="26"/>
    </row>
    <row r="39152" spans="1:1">
      <c r="A39152" s="26"/>
    </row>
    <row r="39153" spans="1:1">
      <c r="A39153" s="26"/>
    </row>
    <row r="39154" spans="1:1">
      <c r="A39154" s="26"/>
    </row>
    <row r="39155" spans="1:1">
      <c r="A39155" s="26"/>
    </row>
    <row r="39156" spans="1:1">
      <c r="A39156" s="26"/>
    </row>
    <row r="39157" spans="1:1">
      <c r="A39157" s="26"/>
    </row>
    <row r="39158" spans="1:1">
      <c r="A39158" s="26"/>
    </row>
    <row r="39159" spans="1:1">
      <c r="A39159" s="26"/>
    </row>
    <row r="39160" spans="1:1">
      <c r="A39160" s="26"/>
    </row>
    <row r="39161" spans="1:1">
      <c r="A39161" s="26"/>
    </row>
    <row r="39162" spans="1:1">
      <c r="A39162" s="26"/>
    </row>
    <row r="39163" spans="1:1">
      <c r="A39163" s="26"/>
    </row>
    <row r="39164" spans="1:1">
      <c r="A39164" s="26"/>
    </row>
    <row r="39165" spans="1:1">
      <c r="A39165" s="31"/>
    </row>
    <row r="39166" spans="1:1">
      <c r="A39166" s="24"/>
    </row>
    <row r="39167" spans="1:1">
      <c r="A39167" s="24"/>
    </row>
    <row r="39168" spans="1:1">
      <c r="A39168" s="26"/>
    </row>
    <row r="39169" spans="1:1">
      <c r="A39169" s="26"/>
    </row>
    <row r="39170" spans="1:1">
      <c r="A39170" s="26"/>
    </row>
    <row r="39171" spans="1:1">
      <c r="A39171" s="26"/>
    </row>
    <row r="39172" spans="1:1">
      <c r="A39172" s="26"/>
    </row>
    <row r="39173" spans="1:1">
      <c r="A39173" s="26"/>
    </row>
    <row r="39174" spans="1:1">
      <c r="A39174" s="26"/>
    </row>
    <row r="39175" spans="1:1">
      <c r="A39175" s="26"/>
    </row>
    <row r="39176" spans="1:1">
      <c r="A39176" s="26"/>
    </row>
    <row r="39177" spans="1:1">
      <c r="A39177" s="26"/>
    </row>
    <row r="39178" spans="1:1">
      <c r="A39178" s="26"/>
    </row>
    <row r="39179" spans="1:1">
      <c r="A39179" s="26"/>
    </row>
    <row r="39180" spans="1:1">
      <c r="A39180" s="26"/>
    </row>
    <row r="39181" spans="1:1" ht="13.5" thickBot="1">
      <c r="A39181" s="31"/>
    </row>
    <row r="39182" spans="1:1">
      <c r="A39182" s="44"/>
    </row>
    <row r="39183" spans="1:1" ht="13.5" thickBot="1">
      <c r="A39183" s="47"/>
    </row>
    <row r="39184" spans="1:1">
      <c r="A39184" s="48"/>
    </row>
    <row r="39185" spans="1:1">
      <c r="A39185" s="50"/>
    </row>
    <row r="39186" spans="1:1">
      <c r="A39186" s="50"/>
    </row>
    <row r="39187" spans="1:1">
      <c r="A39187" s="50"/>
    </row>
    <row r="39188" spans="1:1">
      <c r="A39188" s="50"/>
    </row>
    <row r="39189" spans="1:1">
      <c r="A39189" s="50"/>
    </row>
    <row r="39190" spans="1:1">
      <c r="A39190" s="50"/>
    </row>
    <row r="39191" spans="1:1">
      <c r="A39191" s="50"/>
    </row>
    <row r="39192" spans="1:1">
      <c r="A39192" s="50"/>
    </row>
    <row r="39193" spans="1:1">
      <c r="A39193" s="50"/>
    </row>
    <row r="39194" spans="1:1">
      <c r="A39194" s="50"/>
    </row>
    <row r="39195" spans="1:1">
      <c r="A39195" s="50"/>
    </row>
    <row r="39196" spans="1:1">
      <c r="A39196" s="50"/>
    </row>
    <row r="39197" spans="1:1">
      <c r="A39197" s="50"/>
    </row>
    <row r="39198" spans="1:1">
      <c r="A39198" s="50"/>
    </row>
    <row r="39199" spans="1:1">
      <c r="A39199" s="50"/>
    </row>
    <row r="39200" spans="1:1" ht="13.5" thickBot="1">
      <c r="A39200" s="47"/>
    </row>
    <row r="39201" spans="1:1">
      <c r="A39201" s="1"/>
    </row>
    <row r="39202" spans="1:1">
      <c r="A39202" s="24"/>
    </row>
    <row r="39203" spans="1:1">
      <c r="A39203" s="26"/>
    </row>
    <row r="39204" spans="1:1">
      <c r="A39204" s="26"/>
    </row>
    <row r="39205" spans="1:1">
      <c r="A39205" s="26"/>
    </row>
    <row r="39206" spans="1:1">
      <c r="A39206" s="26"/>
    </row>
    <row r="39207" spans="1:1">
      <c r="A39207" s="26"/>
    </row>
    <row r="39208" spans="1:1">
      <c r="A39208" s="26"/>
    </row>
    <row r="39209" spans="1:1">
      <c r="A39209" s="26"/>
    </row>
    <row r="39210" spans="1:1">
      <c r="A39210" s="26"/>
    </row>
    <row r="39211" spans="1:1">
      <c r="A39211" s="26"/>
    </row>
    <row r="39212" spans="1:1">
      <c r="A39212" s="26"/>
    </row>
    <row r="39213" spans="1:1">
      <c r="A39213" s="26"/>
    </row>
    <row r="39214" spans="1:1">
      <c r="A39214" s="26"/>
    </row>
    <row r="39215" spans="1:1">
      <c r="A39215" s="26"/>
    </row>
    <row r="39216" spans="1:1">
      <c r="A39216" s="26"/>
    </row>
    <row r="39217" spans="1:1">
      <c r="A39217" s="31"/>
    </row>
    <row r="39218" spans="1:1">
      <c r="A39218" s="24"/>
    </row>
    <row r="39219" spans="1:1">
      <c r="A39219" s="24"/>
    </row>
    <row r="39220" spans="1:1">
      <c r="A39220" s="26"/>
    </row>
    <row r="39221" spans="1:1">
      <c r="A39221" s="26"/>
    </row>
    <row r="39222" spans="1:1">
      <c r="A39222" s="26"/>
    </row>
    <row r="39223" spans="1:1">
      <c r="A39223" s="26"/>
    </row>
    <row r="39224" spans="1:1">
      <c r="A39224" s="26"/>
    </row>
    <row r="39225" spans="1:1">
      <c r="A39225" s="26"/>
    </row>
    <row r="39226" spans="1:1">
      <c r="A39226" s="26"/>
    </row>
    <row r="39227" spans="1:1">
      <c r="A39227" s="26"/>
    </row>
    <row r="39228" spans="1:1">
      <c r="A39228" s="26"/>
    </row>
    <row r="39229" spans="1:1">
      <c r="A39229" s="26"/>
    </row>
    <row r="39230" spans="1:1">
      <c r="A39230" s="26"/>
    </row>
    <row r="39231" spans="1:1">
      <c r="A39231" s="26"/>
    </row>
    <row r="39232" spans="1:1">
      <c r="A39232" s="26"/>
    </row>
    <row r="39233" spans="1:1" ht="13.5" thickBot="1">
      <c r="A39233" s="31"/>
    </row>
    <row r="39234" spans="1:1">
      <c r="A39234" s="44"/>
    </row>
    <row r="39235" spans="1:1" ht="13.5" thickBot="1">
      <c r="A39235" s="47"/>
    </row>
    <row r="39236" spans="1:1">
      <c r="A39236" s="48"/>
    </row>
    <row r="39237" spans="1:1">
      <c r="A39237" s="50"/>
    </row>
    <row r="39238" spans="1:1">
      <c r="A39238" s="50"/>
    </row>
    <row r="39239" spans="1:1">
      <c r="A39239" s="50"/>
    </row>
    <row r="39240" spans="1:1">
      <c r="A39240" s="50"/>
    </row>
    <row r="39241" spans="1:1">
      <c r="A39241" s="50"/>
    </row>
    <row r="39242" spans="1:1">
      <c r="A39242" s="50"/>
    </row>
    <row r="39243" spans="1:1">
      <c r="A39243" s="50"/>
    </row>
    <row r="39244" spans="1:1">
      <c r="A39244" s="50"/>
    </row>
    <row r="39245" spans="1:1">
      <c r="A39245" s="50"/>
    </row>
    <row r="39246" spans="1:1">
      <c r="A39246" s="50"/>
    </row>
    <row r="39247" spans="1:1">
      <c r="A39247" s="50"/>
    </row>
    <row r="39248" spans="1:1">
      <c r="A39248" s="50"/>
    </row>
    <row r="39249" spans="1:1">
      <c r="A39249" s="50"/>
    </row>
    <row r="39250" spans="1:1">
      <c r="A39250" s="50"/>
    </row>
    <row r="39251" spans="1:1">
      <c r="A39251" s="50"/>
    </row>
    <row r="39252" spans="1:1" ht="13.5" thickBot="1">
      <c r="A39252" s="47"/>
    </row>
    <row r="39253" spans="1:1">
      <c r="A39253" s="1"/>
    </row>
    <row r="39254" spans="1:1">
      <c r="A39254" s="24"/>
    </row>
    <row r="39255" spans="1:1">
      <c r="A39255" s="26"/>
    </row>
    <row r="39256" spans="1:1">
      <c r="A39256" s="26"/>
    </row>
    <row r="39257" spans="1:1">
      <c r="A39257" s="26"/>
    </row>
    <row r="39258" spans="1:1">
      <c r="A39258" s="26"/>
    </row>
    <row r="39259" spans="1:1">
      <c r="A39259" s="26"/>
    </row>
    <row r="39260" spans="1:1">
      <c r="A39260" s="26"/>
    </row>
    <row r="39261" spans="1:1">
      <c r="A39261" s="26"/>
    </row>
    <row r="39262" spans="1:1">
      <c r="A39262" s="26"/>
    </row>
    <row r="39263" spans="1:1">
      <c r="A39263" s="26"/>
    </row>
    <row r="39264" spans="1:1">
      <c r="A39264" s="26"/>
    </row>
    <row r="39265" spans="1:1">
      <c r="A39265" s="26"/>
    </row>
    <row r="39266" spans="1:1">
      <c r="A39266" s="26"/>
    </row>
    <row r="39267" spans="1:1">
      <c r="A39267" s="26"/>
    </row>
    <row r="39268" spans="1:1">
      <c r="A39268" s="26"/>
    </row>
    <row r="39269" spans="1:1">
      <c r="A39269" s="31"/>
    </row>
    <row r="39270" spans="1:1">
      <c r="A39270" s="24"/>
    </row>
    <row r="39271" spans="1:1">
      <c r="A39271" s="24"/>
    </row>
    <row r="39272" spans="1:1">
      <c r="A39272" s="26"/>
    </row>
    <row r="39273" spans="1:1">
      <c r="A39273" s="26"/>
    </row>
    <row r="39274" spans="1:1">
      <c r="A39274" s="26"/>
    </row>
    <row r="39275" spans="1:1">
      <c r="A39275" s="26"/>
    </row>
    <row r="39276" spans="1:1">
      <c r="A39276" s="26"/>
    </row>
    <row r="39277" spans="1:1">
      <c r="A39277" s="26"/>
    </row>
    <row r="39278" spans="1:1">
      <c r="A39278" s="26"/>
    </row>
    <row r="39279" spans="1:1">
      <c r="A39279" s="26"/>
    </row>
    <row r="39280" spans="1:1">
      <c r="A39280" s="26"/>
    </row>
    <row r="39281" spans="1:1">
      <c r="A39281" s="26"/>
    </row>
    <row r="39282" spans="1:1">
      <c r="A39282" s="26"/>
    </row>
    <row r="39283" spans="1:1">
      <c r="A39283" s="26"/>
    </row>
    <row r="39284" spans="1:1">
      <c r="A39284" s="26"/>
    </row>
    <row r="39285" spans="1:1" ht="13.5" thickBot="1">
      <c r="A39285" s="31"/>
    </row>
    <row r="39286" spans="1:1">
      <c r="A39286" s="44"/>
    </row>
    <row r="39287" spans="1:1" ht="13.5" thickBot="1">
      <c r="A39287" s="47"/>
    </row>
    <row r="39288" spans="1:1">
      <c r="A39288" s="48"/>
    </row>
    <row r="39289" spans="1:1">
      <c r="A39289" s="50"/>
    </row>
    <row r="39290" spans="1:1">
      <c r="A39290" s="50"/>
    </row>
    <row r="39291" spans="1:1">
      <c r="A39291" s="50"/>
    </row>
    <row r="39292" spans="1:1">
      <c r="A39292" s="50"/>
    </row>
    <row r="39293" spans="1:1">
      <c r="A39293" s="50"/>
    </row>
    <row r="39294" spans="1:1">
      <c r="A39294" s="50"/>
    </row>
    <row r="39295" spans="1:1">
      <c r="A39295" s="50"/>
    </row>
    <row r="39296" spans="1:1">
      <c r="A39296" s="50"/>
    </row>
    <row r="39297" spans="1:1">
      <c r="A39297" s="50"/>
    </row>
    <row r="39298" spans="1:1">
      <c r="A39298" s="50"/>
    </row>
    <row r="39299" spans="1:1">
      <c r="A39299" s="50"/>
    </row>
    <row r="39300" spans="1:1">
      <c r="A39300" s="50"/>
    </row>
    <row r="39301" spans="1:1">
      <c r="A39301" s="50"/>
    </row>
    <row r="39302" spans="1:1">
      <c r="A39302" s="50"/>
    </row>
    <row r="39303" spans="1:1">
      <c r="A39303" s="50"/>
    </row>
    <row r="39304" spans="1:1" ht="13.5" thickBot="1">
      <c r="A39304" s="47"/>
    </row>
    <row r="39305" spans="1:1">
      <c r="A39305" s="1"/>
    </row>
    <row r="39306" spans="1:1">
      <c r="A39306" s="24"/>
    </row>
    <row r="39307" spans="1:1">
      <c r="A39307" s="26"/>
    </row>
    <row r="39308" spans="1:1">
      <c r="A39308" s="26"/>
    </row>
    <row r="39309" spans="1:1">
      <c r="A39309" s="26"/>
    </row>
    <row r="39310" spans="1:1">
      <c r="A39310" s="26"/>
    </row>
    <row r="39311" spans="1:1">
      <c r="A39311" s="26"/>
    </row>
    <row r="39312" spans="1:1">
      <c r="A39312" s="26"/>
    </row>
    <row r="39313" spans="1:1">
      <c r="A39313" s="26"/>
    </row>
    <row r="39314" spans="1:1">
      <c r="A39314" s="26"/>
    </row>
    <row r="39315" spans="1:1">
      <c r="A39315" s="26"/>
    </row>
    <row r="39316" spans="1:1">
      <c r="A39316" s="26"/>
    </row>
    <row r="39317" spans="1:1">
      <c r="A39317" s="26"/>
    </row>
    <row r="39318" spans="1:1">
      <c r="A39318" s="26"/>
    </row>
    <row r="39319" spans="1:1">
      <c r="A39319" s="26"/>
    </row>
    <row r="39320" spans="1:1">
      <c r="A39320" s="26"/>
    </row>
    <row r="39321" spans="1:1">
      <c r="A39321" s="31"/>
    </row>
    <row r="39322" spans="1:1">
      <c r="A39322" s="24"/>
    </row>
    <row r="39323" spans="1:1">
      <c r="A39323" s="24"/>
    </row>
    <row r="39324" spans="1:1">
      <c r="A39324" s="26"/>
    </row>
    <row r="39325" spans="1:1">
      <c r="A39325" s="26"/>
    </row>
    <row r="39326" spans="1:1">
      <c r="A39326" s="26"/>
    </row>
    <row r="39327" spans="1:1">
      <c r="A39327" s="26"/>
    </row>
    <row r="39328" spans="1:1">
      <c r="A39328" s="26"/>
    </row>
    <row r="39329" spans="1:1">
      <c r="A39329" s="26"/>
    </row>
    <row r="39330" spans="1:1">
      <c r="A39330" s="26"/>
    </row>
    <row r="39331" spans="1:1">
      <c r="A39331" s="26"/>
    </row>
    <row r="39332" spans="1:1">
      <c r="A39332" s="26"/>
    </row>
    <row r="39333" spans="1:1">
      <c r="A39333" s="26"/>
    </row>
    <row r="39334" spans="1:1">
      <c r="A39334" s="26"/>
    </row>
    <row r="39335" spans="1:1">
      <c r="A39335" s="26"/>
    </row>
    <row r="39336" spans="1:1">
      <c r="A39336" s="26"/>
    </row>
    <row r="39337" spans="1:1" ht="13.5" thickBot="1">
      <c r="A39337" s="31"/>
    </row>
    <row r="39338" spans="1:1">
      <c r="A39338" s="44"/>
    </row>
    <row r="39339" spans="1:1" ht="13.5" thickBot="1">
      <c r="A39339" s="47"/>
    </row>
    <row r="39340" spans="1:1">
      <c r="A39340" s="48"/>
    </row>
    <row r="39341" spans="1:1">
      <c r="A39341" s="50"/>
    </row>
    <row r="39342" spans="1:1">
      <c r="A39342" s="50"/>
    </row>
    <row r="39343" spans="1:1">
      <c r="A39343" s="50"/>
    </row>
    <row r="39344" spans="1:1">
      <c r="A39344" s="50"/>
    </row>
    <row r="39345" spans="1:1">
      <c r="A39345" s="50"/>
    </row>
    <row r="39346" spans="1:1">
      <c r="A39346" s="50"/>
    </row>
    <row r="39347" spans="1:1">
      <c r="A39347" s="50"/>
    </row>
    <row r="39348" spans="1:1">
      <c r="A39348" s="50"/>
    </row>
    <row r="39349" spans="1:1">
      <c r="A39349" s="50"/>
    </row>
    <row r="39350" spans="1:1">
      <c r="A39350" s="50"/>
    </row>
    <row r="39351" spans="1:1">
      <c r="A39351" s="50"/>
    </row>
    <row r="39352" spans="1:1">
      <c r="A39352" s="50"/>
    </row>
    <row r="39353" spans="1:1">
      <c r="A39353" s="50"/>
    </row>
    <row r="39354" spans="1:1">
      <c r="A39354" s="50"/>
    </row>
    <row r="39355" spans="1:1">
      <c r="A39355" s="50"/>
    </row>
    <row r="39356" spans="1:1" ht="13.5" thickBot="1">
      <c r="A39356" s="47"/>
    </row>
    <row r="39357" spans="1:1">
      <c r="A39357" s="1"/>
    </row>
    <row r="39358" spans="1:1">
      <c r="A39358" s="24"/>
    </row>
    <row r="39359" spans="1:1">
      <c r="A39359" s="26"/>
    </row>
    <row r="39360" spans="1:1">
      <c r="A39360" s="26"/>
    </row>
    <row r="39361" spans="1:1">
      <c r="A39361" s="26"/>
    </row>
    <row r="39362" spans="1:1">
      <c r="A39362" s="26"/>
    </row>
    <row r="39363" spans="1:1">
      <c r="A39363" s="26"/>
    </row>
    <row r="39364" spans="1:1">
      <c r="A39364" s="26"/>
    </row>
    <row r="39365" spans="1:1">
      <c r="A39365" s="26"/>
    </row>
    <row r="39366" spans="1:1">
      <c r="A39366" s="26"/>
    </row>
    <row r="39367" spans="1:1">
      <c r="A39367" s="26"/>
    </row>
    <row r="39368" spans="1:1">
      <c r="A39368" s="26"/>
    </row>
    <row r="39369" spans="1:1">
      <c r="A39369" s="26"/>
    </row>
    <row r="39370" spans="1:1">
      <c r="A39370" s="26"/>
    </row>
    <row r="39371" spans="1:1">
      <c r="A39371" s="26"/>
    </row>
    <row r="39372" spans="1:1">
      <c r="A39372" s="26"/>
    </row>
    <row r="39373" spans="1:1">
      <c r="A39373" s="31"/>
    </row>
    <row r="39374" spans="1:1">
      <c r="A39374" s="24"/>
    </row>
    <row r="39375" spans="1:1">
      <c r="A39375" s="24"/>
    </row>
    <row r="39376" spans="1:1">
      <c r="A39376" s="26"/>
    </row>
    <row r="39377" spans="1:1">
      <c r="A39377" s="26"/>
    </row>
    <row r="39378" spans="1:1">
      <c r="A39378" s="26"/>
    </row>
    <row r="39379" spans="1:1">
      <c r="A39379" s="26"/>
    </row>
    <row r="39380" spans="1:1">
      <c r="A39380" s="26"/>
    </row>
    <row r="39381" spans="1:1">
      <c r="A39381" s="26"/>
    </row>
    <row r="39382" spans="1:1">
      <c r="A39382" s="26"/>
    </row>
    <row r="39383" spans="1:1">
      <c r="A39383" s="26"/>
    </row>
    <row r="39384" spans="1:1">
      <c r="A39384" s="26"/>
    </row>
    <row r="39385" spans="1:1">
      <c r="A39385" s="26"/>
    </row>
    <row r="39386" spans="1:1">
      <c r="A39386" s="26"/>
    </row>
    <row r="39387" spans="1:1">
      <c r="A39387" s="26"/>
    </row>
    <row r="39388" spans="1:1">
      <c r="A39388" s="26"/>
    </row>
    <row r="39389" spans="1:1" ht="13.5" thickBot="1">
      <c r="A39389" s="31"/>
    </row>
    <row r="39390" spans="1:1">
      <c r="A39390" s="44"/>
    </row>
    <row r="39391" spans="1:1" ht="13.5" thickBot="1">
      <c r="A39391" s="47"/>
    </row>
    <row r="39392" spans="1:1">
      <c r="A39392" s="48"/>
    </row>
    <row r="39393" spans="1:1">
      <c r="A39393" s="50"/>
    </row>
    <row r="39394" spans="1:1">
      <c r="A39394" s="50"/>
    </row>
    <row r="39395" spans="1:1">
      <c r="A39395" s="50"/>
    </row>
    <row r="39396" spans="1:1">
      <c r="A39396" s="50"/>
    </row>
    <row r="39397" spans="1:1">
      <c r="A39397" s="50"/>
    </row>
    <row r="39398" spans="1:1">
      <c r="A39398" s="50"/>
    </row>
    <row r="39399" spans="1:1">
      <c r="A39399" s="50"/>
    </row>
    <row r="39400" spans="1:1">
      <c r="A39400" s="50"/>
    </row>
    <row r="39401" spans="1:1">
      <c r="A39401" s="50"/>
    </row>
    <row r="39402" spans="1:1">
      <c r="A39402" s="50"/>
    </row>
    <row r="39403" spans="1:1">
      <c r="A39403" s="50"/>
    </row>
    <row r="39404" spans="1:1">
      <c r="A39404" s="50"/>
    </row>
    <row r="39405" spans="1:1">
      <c r="A39405" s="50"/>
    </row>
    <row r="39406" spans="1:1">
      <c r="A39406" s="50"/>
    </row>
    <row r="39407" spans="1:1">
      <c r="A39407" s="50"/>
    </row>
    <row r="39408" spans="1:1" ht="13.5" thickBot="1">
      <c r="A39408" s="47"/>
    </row>
    <row r="39409" spans="1:1">
      <c r="A39409" s="1"/>
    </row>
    <row r="39410" spans="1:1">
      <c r="A39410" s="24"/>
    </row>
    <row r="39411" spans="1:1">
      <c r="A39411" s="26"/>
    </row>
    <row r="39412" spans="1:1">
      <c r="A39412" s="26"/>
    </row>
    <row r="39413" spans="1:1">
      <c r="A39413" s="26"/>
    </row>
    <row r="39414" spans="1:1">
      <c r="A39414" s="26"/>
    </row>
    <row r="39415" spans="1:1">
      <c r="A39415" s="26"/>
    </row>
    <row r="39416" spans="1:1">
      <c r="A39416" s="26"/>
    </row>
    <row r="39417" spans="1:1">
      <c r="A39417" s="26"/>
    </row>
    <row r="39418" spans="1:1">
      <c r="A39418" s="26"/>
    </row>
    <row r="39419" spans="1:1">
      <c r="A39419" s="26"/>
    </row>
    <row r="39420" spans="1:1">
      <c r="A39420" s="26"/>
    </row>
    <row r="39421" spans="1:1">
      <c r="A39421" s="26"/>
    </row>
    <row r="39422" spans="1:1">
      <c r="A39422" s="26"/>
    </row>
    <row r="39423" spans="1:1">
      <c r="A39423" s="26"/>
    </row>
    <row r="39424" spans="1:1">
      <c r="A39424" s="26"/>
    </row>
    <row r="39425" spans="1:1">
      <c r="A39425" s="31"/>
    </row>
    <row r="39426" spans="1:1">
      <c r="A39426" s="24"/>
    </row>
    <row r="39427" spans="1:1">
      <c r="A39427" s="24"/>
    </row>
    <row r="39428" spans="1:1">
      <c r="A39428" s="26"/>
    </row>
    <row r="39429" spans="1:1">
      <c r="A39429" s="26"/>
    </row>
    <row r="39430" spans="1:1">
      <c r="A39430" s="26"/>
    </row>
    <row r="39431" spans="1:1">
      <c r="A39431" s="26"/>
    </row>
    <row r="39432" spans="1:1">
      <c r="A39432" s="26"/>
    </row>
    <row r="39433" spans="1:1">
      <c r="A39433" s="26"/>
    </row>
    <row r="39434" spans="1:1">
      <c r="A39434" s="26"/>
    </row>
    <row r="39435" spans="1:1">
      <c r="A39435" s="26"/>
    </row>
    <row r="39436" spans="1:1">
      <c r="A39436" s="26"/>
    </row>
    <row r="39437" spans="1:1">
      <c r="A39437" s="26"/>
    </row>
    <row r="39438" spans="1:1">
      <c r="A39438" s="26"/>
    </row>
    <row r="39439" spans="1:1">
      <c r="A39439" s="26"/>
    </row>
    <row r="39440" spans="1:1">
      <c r="A39440" s="26"/>
    </row>
    <row r="39441" spans="1:1" ht="13.5" thickBot="1">
      <c r="A39441" s="31"/>
    </row>
    <row r="39442" spans="1:1">
      <c r="A39442" s="44"/>
    </row>
    <row r="39443" spans="1:1" ht="13.5" thickBot="1">
      <c r="A39443" s="47"/>
    </row>
    <row r="39444" spans="1:1">
      <c r="A39444" s="48"/>
    </row>
    <row r="39445" spans="1:1">
      <c r="A39445" s="50"/>
    </row>
    <row r="39446" spans="1:1">
      <c r="A39446" s="50"/>
    </row>
    <row r="39447" spans="1:1">
      <c r="A39447" s="50"/>
    </row>
    <row r="39448" spans="1:1">
      <c r="A39448" s="50"/>
    </row>
    <row r="39449" spans="1:1">
      <c r="A39449" s="50"/>
    </row>
    <row r="39450" spans="1:1">
      <c r="A39450" s="50"/>
    </row>
    <row r="39451" spans="1:1">
      <c r="A39451" s="50"/>
    </row>
    <row r="39452" spans="1:1">
      <c r="A39452" s="50"/>
    </row>
    <row r="39453" spans="1:1">
      <c r="A39453" s="50"/>
    </row>
    <row r="39454" spans="1:1">
      <c r="A39454" s="50"/>
    </row>
    <row r="39455" spans="1:1">
      <c r="A39455" s="50"/>
    </row>
    <row r="39456" spans="1:1">
      <c r="A39456" s="50"/>
    </row>
    <row r="39457" spans="1:1">
      <c r="A39457" s="50"/>
    </row>
    <row r="39458" spans="1:1">
      <c r="A39458" s="50"/>
    </row>
    <row r="39459" spans="1:1">
      <c r="A39459" s="50"/>
    </row>
    <row r="39460" spans="1:1" ht="13.5" thickBot="1">
      <c r="A39460" s="47"/>
    </row>
    <row r="39461" spans="1:1">
      <c r="A39461" s="1"/>
    </row>
    <row r="39462" spans="1:1">
      <c r="A39462" s="24"/>
    </row>
    <row r="39463" spans="1:1">
      <c r="A39463" s="26"/>
    </row>
    <row r="39464" spans="1:1">
      <c r="A39464" s="26"/>
    </row>
    <row r="39465" spans="1:1">
      <c r="A39465" s="26"/>
    </row>
    <row r="39466" spans="1:1">
      <c r="A39466" s="26"/>
    </row>
    <row r="39467" spans="1:1">
      <c r="A39467" s="26"/>
    </row>
    <row r="39468" spans="1:1">
      <c r="A39468" s="26"/>
    </row>
    <row r="39469" spans="1:1">
      <c r="A39469" s="26"/>
    </row>
    <row r="39470" spans="1:1">
      <c r="A39470" s="26"/>
    </row>
    <row r="39471" spans="1:1">
      <c r="A39471" s="26"/>
    </row>
    <row r="39472" spans="1:1">
      <c r="A39472" s="26"/>
    </row>
    <row r="39473" spans="1:1">
      <c r="A39473" s="26"/>
    </row>
    <row r="39474" spans="1:1">
      <c r="A39474" s="26"/>
    </row>
    <row r="39475" spans="1:1">
      <c r="A39475" s="26"/>
    </row>
    <row r="39476" spans="1:1">
      <c r="A39476" s="26"/>
    </row>
    <row r="39477" spans="1:1">
      <c r="A39477" s="31"/>
    </row>
    <row r="39478" spans="1:1">
      <c r="A39478" s="24"/>
    </row>
    <row r="39479" spans="1:1">
      <c r="A39479" s="24"/>
    </row>
    <row r="39480" spans="1:1">
      <c r="A39480" s="26"/>
    </row>
    <row r="39481" spans="1:1">
      <c r="A39481" s="26"/>
    </row>
    <row r="39482" spans="1:1">
      <c r="A39482" s="26"/>
    </row>
    <row r="39483" spans="1:1">
      <c r="A39483" s="26"/>
    </row>
    <row r="39484" spans="1:1">
      <c r="A39484" s="26"/>
    </row>
    <row r="39485" spans="1:1">
      <c r="A39485" s="26"/>
    </row>
    <row r="39486" spans="1:1">
      <c r="A39486" s="26"/>
    </row>
    <row r="39487" spans="1:1">
      <c r="A39487" s="26"/>
    </row>
    <row r="39488" spans="1:1">
      <c r="A39488" s="26"/>
    </row>
    <row r="39489" spans="1:1">
      <c r="A39489" s="26"/>
    </row>
    <row r="39490" spans="1:1">
      <c r="A39490" s="26"/>
    </row>
    <row r="39491" spans="1:1">
      <c r="A39491" s="26"/>
    </row>
    <row r="39492" spans="1:1">
      <c r="A39492" s="26"/>
    </row>
    <row r="39493" spans="1:1" ht="13.5" thickBot="1">
      <c r="A39493" s="31"/>
    </row>
    <row r="39494" spans="1:1">
      <c r="A39494" s="44"/>
    </row>
    <row r="39495" spans="1:1" ht="13.5" thickBot="1">
      <c r="A39495" s="47"/>
    </row>
    <row r="39496" spans="1:1">
      <c r="A39496" s="48"/>
    </row>
    <row r="39497" spans="1:1">
      <c r="A39497" s="50"/>
    </row>
    <row r="39498" spans="1:1">
      <c r="A39498" s="50"/>
    </row>
    <row r="39499" spans="1:1">
      <c r="A39499" s="50"/>
    </row>
    <row r="39500" spans="1:1">
      <c r="A39500" s="50"/>
    </row>
    <row r="39501" spans="1:1">
      <c r="A39501" s="50"/>
    </row>
    <row r="39502" spans="1:1">
      <c r="A39502" s="50"/>
    </row>
    <row r="39503" spans="1:1">
      <c r="A39503" s="50"/>
    </row>
    <row r="39504" spans="1:1">
      <c r="A39504" s="50"/>
    </row>
    <row r="39505" spans="1:1">
      <c r="A39505" s="50"/>
    </row>
    <row r="39506" spans="1:1">
      <c r="A39506" s="50"/>
    </row>
    <row r="39507" spans="1:1">
      <c r="A39507" s="50"/>
    </row>
    <row r="39508" spans="1:1">
      <c r="A39508" s="50"/>
    </row>
    <row r="39509" spans="1:1">
      <c r="A39509" s="50"/>
    </row>
    <row r="39510" spans="1:1">
      <c r="A39510" s="50"/>
    </row>
    <row r="39511" spans="1:1">
      <c r="A39511" s="50"/>
    </row>
    <row r="39512" spans="1:1" ht="13.5" thickBot="1">
      <c r="A39512" s="47"/>
    </row>
    <row r="39513" spans="1:1">
      <c r="A39513" s="1"/>
    </row>
    <row r="39514" spans="1:1">
      <c r="A39514" s="24"/>
    </row>
    <row r="39515" spans="1:1">
      <c r="A39515" s="26"/>
    </row>
    <row r="39516" spans="1:1">
      <c r="A39516" s="26"/>
    </row>
    <row r="39517" spans="1:1">
      <c r="A39517" s="26"/>
    </row>
    <row r="39518" spans="1:1">
      <c r="A39518" s="26"/>
    </row>
    <row r="39519" spans="1:1">
      <c r="A39519" s="26"/>
    </row>
    <row r="39520" spans="1:1">
      <c r="A39520" s="26"/>
    </row>
    <row r="39521" spans="1:1">
      <c r="A39521" s="26"/>
    </row>
    <row r="39522" spans="1:1">
      <c r="A39522" s="26"/>
    </row>
    <row r="39523" spans="1:1">
      <c r="A39523" s="26"/>
    </row>
    <row r="39524" spans="1:1">
      <c r="A39524" s="26"/>
    </row>
    <row r="39525" spans="1:1">
      <c r="A39525" s="26"/>
    </row>
    <row r="39526" spans="1:1">
      <c r="A39526" s="26"/>
    </row>
    <row r="39527" spans="1:1">
      <c r="A39527" s="26"/>
    </row>
    <row r="39528" spans="1:1">
      <c r="A39528" s="26"/>
    </row>
    <row r="39529" spans="1:1">
      <c r="A39529" s="31"/>
    </row>
    <row r="39530" spans="1:1">
      <c r="A39530" s="24"/>
    </row>
    <row r="39531" spans="1:1">
      <c r="A39531" s="24"/>
    </row>
    <row r="39532" spans="1:1">
      <c r="A39532" s="26"/>
    </row>
    <row r="39533" spans="1:1">
      <c r="A39533" s="26"/>
    </row>
    <row r="39534" spans="1:1">
      <c r="A39534" s="26"/>
    </row>
    <row r="39535" spans="1:1">
      <c r="A39535" s="26"/>
    </row>
    <row r="39536" spans="1:1">
      <c r="A39536" s="26"/>
    </row>
    <row r="39537" spans="1:1">
      <c r="A39537" s="26"/>
    </row>
    <row r="39538" spans="1:1">
      <c r="A39538" s="26"/>
    </row>
    <row r="39539" spans="1:1">
      <c r="A39539" s="26"/>
    </row>
    <row r="39540" spans="1:1">
      <c r="A39540" s="26"/>
    </row>
    <row r="39541" spans="1:1">
      <c r="A39541" s="26"/>
    </row>
    <row r="39542" spans="1:1">
      <c r="A39542" s="26"/>
    </row>
    <row r="39543" spans="1:1">
      <c r="A39543" s="26"/>
    </row>
    <row r="39544" spans="1:1">
      <c r="A39544" s="26"/>
    </row>
    <row r="39545" spans="1:1" ht="13.5" thickBot="1">
      <c r="A39545" s="31"/>
    </row>
    <row r="39546" spans="1:1">
      <c r="A39546" s="44"/>
    </row>
    <row r="39547" spans="1:1" ht="13.5" thickBot="1">
      <c r="A39547" s="47"/>
    </row>
    <row r="39548" spans="1:1">
      <c r="A39548" s="48"/>
    </row>
    <row r="39549" spans="1:1">
      <c r="A39549" s="50"/>
    </row>
    <row r="39550" spans="1:1">
      <c r="A39550" s="50"/>
    </row>
    <row r="39551" spans="1:1">
      <c r="A39551" s="50"/>
    </row>
    <row r="39552" spans="1:1">
      <c r="A39552" s="50"/>
    </row>
    <row r="39553" spans="1:1">
      <c r="A39553" s="50"/>
    </row>
    <row r="39554" spans="1:1">
      <c r="A39554" s="50"/>
    </row>
    <row r="39555" spans="1:1">
      <c r="A39555" s="50"/>
    </row>
    <row r="39556" spans="1:1">
      <c r="A39556" s="50"/>
    </row>
    <row r="39557" spans="1:1">
      <c r="A39557" s="50"/>
    </row>
    <row r="39558" spans="1:1">
      <c r="A39558" s="50"/>
    </row>
    <row r="39559" spans="1:1">
      <c r="A39559" s="50"/>
    </row>
    <row r="39560" spans="1:1">
      <c r="A39560" s="50"/>
    </row>
    <row r="39561" spans="1:1">
      <c r="A39561" s="50"/>
    </row>
    <row r="39562" spans="1:1">
      <c r="A39562" s="50"/>
    </row>
    <row r="39563" spans="1:1">
      <c r="A39563" s="50"/>
    </row>
    <row r="39564" spans="1:1" ht="13.5" thickBot="1">
      <c r="A39564" s="47"/>
    </row>
    <row r="39565" spans="1:1">
      <c r="A39565" s="1"/>
    </row>
    <row r="39566" spans="1:1">
      <c r="A39566" s="24"/>
    </row>
    <row r="39567" spans="1:1">
      <c r="A39567" s="26"/>
    </row>
    <row r="39568" spans="1:1">
      <c r="A39568" s="26"/>
    </row>
    <row r="39569" spans="1:1">
      <c r="A39569" s="26"/>
    </row>
    <row r="39570" spans="1:1">
      <c r="A39570" s="26"/>
    </row>
    <row r="39571" spans="1:1">
      <c r="A39571" s="26"/>
    </row>
    <row r="39572" spans="1:1">
      <c r="A39572" s="26"/>
    </row>
    <row r="39573" spans="1:1">
      <c r="A39573" s="26"/>
    </row>
    <row r="39574" spans="1:1">
      <c r="A39574" s="26"/>
    </row>
    <row r="39575" spans="1:1">
      <c r="A39575" s="26"/>
    </row>
    <row r="39576" spans="1:1">
      <c r="A39576" s="26"/>
    </row>
    <row r="39577" spans="1:1">
      <c r="A39577" s="26"/>
    </row>
    <row r="39578" spans="1:1">
      <c r="A39578" s="26"/>
    </row>
    <row r="39579" spans="1:1">
      <c r="A39579" s="26"/>
    </row>
    <row r="39580" spans="1:1">
      <c r="A39580" s="26"/>
    </row>
    <row r="39581" spans="1:1">
      <c r="A39581" s="31"/>
    </row>
    <row r="39582" spans="1:1">
      <c r="A39582" s="24"/>
    </row>
    <row r="39583" spans="1:1">
      <c r="A39583" s="24"/>
    </row>
    <row r="39584" spans="1:1">
      <c r="A39584" s="26"/>
    </row>
    <row r="39585" spans="1:1">
      <c r="A39585" s="26"/>
    </row>
    <row r="39586" spans="1:1">
      <c r="A39586" s="26"/>
    </row>
    <row r="39587" spans="1:1">
      <c r="A39587" s="26"/>
    </row>
    <row r="39588" spans="1:1">
      <c r="A39588" s="26"/>
    </row>
    <row r="39589" spans="1:1">
      <c r="A39589" s="26"/>
    </row>
    <row r="39590" spans="1:1">
      <c r="A39590" s="26"/>
    </row>
    <row r="39591" spans="1:1">
      <c r="A39591" s="26"/>
    </row>
    <row r="39592" spans="1:1">
      <c r="A39592" s="26"/>
    </row>
    <row r="39593" spans="1:1">
      <c r="A39593" s="26"/>
    </row>
    <row r="39594" spans="1:1">
      <c r="A39594" s="26"/>
    </row>
    <row r="39595" spans="1:1">
      <c r="A39595" s="26"/>
    </row>
    <row r="39596" spans="1:1">
      <c r="A39596" s="26"/>
    </row>
    <row r="39597" spans="1:1" ht="13.5" thickBot="1">
      <c r="A39597" s="31"/>
    </row>
    <row r="39598" spans="1:1">
      <c r="A39598" s="44"/>
    </row>
    <row r="39599" spans="1:1" ht="13.5" thickBot="1">
      <c r="A39599" s="47"/>
    </row>
    <row r="39600" spans="1:1">
      <c r="A39600" s="48"/>
    </row>
    <row r="39601" spans="1:1">
      <c r="A39601" s="50"/>
    </row>
    <row r="39602" spans="1:1">
      <c r="A39602" s="50"/>
    </row>
    <row r="39603" spans="1:1">
      <c r="A39603" s="50"/>
    </row>
    <row r="39604" spans="1:1">
      <c r="A39604" s="50"/>
    </row>
    <row r="39605" spans="1:1">
      <c r="A39605" s="50"/>
    </row>
    <row r="39606" spans="1:1">
      <c r="A39606" s="50"/>
    </row>
    <row r="39607" spans="1:1">
      <c r="A39607" s="50"/>
    </row>
    <row r="39608" spans="1:1">
      <c r="A39608" s="50"/>
    </row>
    <row r="39609" spans="1:1">
      <c r="A39609" s="50"/>
    </row>
    <row r="39610" spans="1:1">
      <c r="A39610" s="50"/>
    </row>
    <row r="39611" spans="1:1">
      <c r="A39611" s="50"/>
    </row>
    <row r="39612" spans="1:1">
      <c r="A39612" s="50"/>
    </row>
    <row r="39613" spans="1:1">
      <c r="A39613" s="50"/>
    </row>
    <row r="39614" spans="1:1">
      <c r="A39614" s="50"/>
    </row>
    <row r="39615" spans="1:1">
      <c r="A39615" s="50"/>
    </row>
    <row r="39616" spans="1:1" ht="13.5" thickBot="1">
      <c r="A39616" s="47"/>
    </row>
    <row r="39617" spans="1:1">
      <c r="A39617" s="1"/>
    </row>
    <row r="39618" spans="1:1">
      <c r="A39618" s="24"/>
    </row>
    <row r="39619" spans="1:1">
      <c r="A39619" s="26"/>
    </row>
    <row r="39620" spans="1:1">
      <c r="A39620" s="26"/>
    </row>
    <row r="39621" spans="1:1">
      <c r="A39621" s="26"/>
    </row>
    <row r="39622" spans="1:1">
      <c r="A39622" s="26"/>
    </row>
    <row r="39623" spans="1:1">
      <c r="A39623" s="26"/>
    </row>
    <row r="39624" spans="1:1">
      <c r="A39624" s="26"/>
    </row>
    <row r="39625" spans="1:1">
      <c r="A39625" s="26"/>
    </row>
    <row r="39626" spans="1:1">
      <c r="A39626" s="26"/>
    </row>
    <row r="39627" spans="1:1">
      <c r="A39627" s="26"/>
    </row>
    <row r="39628" spans="1:1">
      <c r="A39628" s="26"/>
    </row>
    <row r="39629" spans="1:1">
      <c r="A39629" s="26"/>
    </row>
    <row r="39630" spans="1:1">
      <c r="A39630" s="26"/>
    </row>
    <row r="39631" spans="1:1">
      <c r="A39631" s="26"/>
    </row>
    <row r="39632" spans="1:1">
      <c r="A39632" s="26"/>
    </row>
    <row r="39633" spans="1:1">
      <c r="A39633" s="31"/>
    </row>
    <row r="39634" spans="1:1">
      <c r="A39634" s="24"/>
    </row>
    <row r="39635" spans="1:1">
      <c r="A39635" s="24"/>
    </row>
    <row r="39636" spans="1:1">
      <c r="A39636" s="26"/>
    </row>
    <row r="39637" spans="1:1">
      <c r="A39637" s="26"/>
    </row>
    <row r="39638" spans="1:1">
      <c r="A39638" s="26"/>
    </row>
    <row r="39639" spans="1:1">
      <c r="A39639" s="26"/>
    </row>
    <row r="39640" spans="1:1">
      <c r="A39640" s="26"/>
    </row>
    <row r="39641" spans="1:1">
      <c r="A39641" s="26"/>
    </row>
    <row r="39642" spans="1:1">
      <c r="A39642" s="26"/>
    </row>
    <row r="39643" spans="1:1">
      <c r="A39643" s="26"/>
    </row>
    <row r="39644" spans="1:1">
      <c r="A39644" s="26"/>
    </row>
    <row r="39645" spans="1:1">
      <c r="A39645" s="26"/>
    </row>
    <row r="39646" spans="1:1">
      <c r="A39646" s="26"/>
    </row>
    <row r="39647" spans="1:1">
      <c r="A39647" s="26"/>
    </row>
    <row r="39648" spans="1:1">
      <c r="A39648" s="26"/>
    </row>
    <row r="39649" spans="1:1" ht="13.5" thickBot="1">
      <c r="A39649" s="31"/>
    </row>
    <row r="39650" spans="1:1">
      <c r="A39650" s="44"/>
    </row>
    <row r="39651" spans="1:1" ht="13.5" thickBot="1">
      <c r="A39651" s="47"/>
    </row>
    <row r="39652" spans="1:1">
      <c r="A39652" s="48"/>
    </row>
    <row r="39653" spans="1:1">
      <c r="A39653" s="50"/>
    </row>
    <row r="39654" spans="1:1">
      <c r="A39654" s="50"/>
    </row>
    <row r="39655" spans="1:1">
      <c r="A39655" s="50"/>
    </row>
    <row r="39656" spans="1:1">
      <c r="A39656" s="50"/>
    </row>
    <row r="39657" spans="1:1">
      <c r="A39657" s="50"/>
    </row>
    <row r="39658" spans="1:1">
      <c r="A39658" s="50"/>
    </row>
    <row r="39659" spans="1:1">
      <c r="A39659" s="50"/>
    </row>
    <row r="39660" spans="1:1">
      <c r="A39660" s="50"/>
    </row>
    <row r="39661" spans="1:1">
      <c r="A39661" s="50"/>
    </row>
    <row r="39662" spans="1:1">
      <c r="A39662" s="50"/>
    </row>
    <row r="39663" spans="1:1">
      <c r="A39663" s="50"/>
    </row>
    <row r="39664" spans="1:1">
      <c r="A39664" s="50"/>
    </row>
    <row r="39665" spans="1:1">
      <c r="A39665" s="50"/>
    </row>
    <row r="39666" spans="1:1">
      <c r="A39666" s="50"/>
    </row>
    <row r="39667" spans="1:1">
      <c r="A39667" s="50"/>
    </row>
    <row r="39668" spans="1:1" ht="13.5" thickBot="1">
      <c r="A39668" s="47"/>
    </row>
    <row r="39669" spans="1:1">
      <c r="A39669" s="1"/>
    </row>
    <row r="39670" spans="1:1">
      <c r="A39670" s="24"/>
    </row>
    <row r="39671" spans="1:1">
      <c r="A39671" s="26"/>
    </row>
    <row r="39672" spans="1:1">
      <c r="A39672" s="26"/>
    </row>
    <row r="39673" spans="1:1">
      <c r="A39673" s="26"/>
    </row>
    <row r="39674" spans="1:1">
      <c r="A39674" s="26"/>
    </row>
    <row r="39675" spans="1:1">
      <c r="A39675" s="26"/>
    </row>
    <row r="39676" spans="1:1">
      <c r="A39676" s="26"/>
    </row>
    <row r="39677" spans="1:1">
      <c r="A39677" s="26"/>
    </row>
    <row r="39678" spans="1:1">
      <c r="A39678" s="26"/>
    </row>
    <row r="39679" spans="1:1">
      <c r="A39679" s="26"/>
    </row>
    <row r="39680" spans="1:1">
      <c r="A39680" s="26"/>
    </row>
    <row r="39681" spans="1:1">
      <c r="A39681" s="26"/>
    </row>
    <row r="39682" spans="1:1">
      <c r="A39682" s="26"/>
    </row>
    <row r="39683" spans="1:1">
      <c r="A39683" s="26"/>
    </row>
    <row r="39684" spans="1:1">
      <c r="A39684" s="26"/>
    </row>
    <row r="39685" spans="1:1">
      <c r="A39685" s="31"/>
    </row>
    <row r="39686" spans="1:1">
      <c r="A39686" s="24"/>
    </row>
    <row r="39687" spans="1:1">
      <c r="A39687" s="24"/>
    </row>
    <row r="39688" spans="1:1">
      <c r="A39688" s="26"/>
    </row>
    <row r="39689" spans="1:1">
      <c r="A39689" s="26"/>
    </row>
    <row r="39690" spans="1:1">
      <c r="A39690" s="26"/>
    </row>
    <row r="39691" spans="1:1">
      <c r="A39691" s="26"/>
    </row>
    <row r="39692" spans="1:1">
      <c r="A39692" s="26"/>
    </row>
    <row r="39693" spans="1:1">
      <c r="A39693" s="26"/>
    </row>
    <row r="39694" spans="1:1">
      <c r="A39694" s="26"/>
    </row>
    <row r="39695" spans="1:1">
      <c r="A39695" s="26"/>
    </row>
    <row r="39696" spans="1:1">
      <c r="A39696" s="26"/>
    </row>
    <row r="39697" spans="1:1">
      <c r="A39697" s="26"/>
    </row>
    <row r="39698" spans="1:1">
      <c r="A39698" s="26"/>
    </row>
    <row r="39699" spans="1:1">
      <c r="A39699" s="26"/>
    </row>
    <row r="39700" spans="1:1">
      <c r="A39700" s="26"/>
    </row>
    <row r="39701" spans="1:1" ht="13.5" thickBot="1">
      <c r="A39701" s="31"/>
    </row>
    <row r="39702" spans="1:1">
      <c r="A39702" s="44"/>
    </row>
    <row r="39703" spans="1:1" ht="13.5" thickBot="1">
      <c r="A39703" s="47"/>
    </row>
    <row r="39704" spans="1:1">
      <c r="A39704" s="48"/>
    </row>
    <row r="39705" spans="1:1">
      <c r="A39705" s="50"/>
    </row>
    <row r="39706" spans="1:1">
      <c r="A39706" s="50"/>
    </row>
    <row r="39707" spans="1:1">
      <c r="A39707" s="50"/>
    </row>
    <row r="39708" spans="1:1">
      <c r="A39708" s="50"/>
    </row>
    <row r="39709" spans="1:1">
      <c r="A39709" s="50"/>
    </row>
    <row r="39710" spans="1:1">
      <c r="A39710" s="50"/>
    </row>
    <row r="39711" spans="1:1">
      <c r="A39711" s="50"/>
    </row>
    <row r="39712" spans="1:1">
      <c r="A39712" s="50"/>
    </row>
    <row r="39713" spans="1:1">
      <c r="A39713" s="50"/>
    </row>
    <row r="39714" spans="1:1">
      <c r="A39714" s="50"/>
    </row>
    <row r="39715" spans="1:1">
      <c r="A39715" s="50"/>
    </row>
    <row r="39716" spans="1:1">
      <c r="A39716" s="50"/>
    </row>
    <row r="39717" spans="1:1">
      <c r="A39717" s="50"/>
    </row>
    <row r="39718" spans="1:1">
      <c r="A39718" s="50"/>
    </row>
    <row r="39719" spans="1:1">
      <c r="A39719" s="50"/>
    </row>
    <row r="39720" spans="1:1" ht="13.5" thickBot="1">
      <c r="A39720" s="47"/>
    </row>
    <row r="39721" spans="1:1">
      <c r="A39721" s="1"/>
    </row>
    <row r="39722" spans="1:1">
      <c r="A39722" s="24"/>
    </row>
    <row r="39723" spans="1:1">
      <c r="A39723" s="26"/>
    </row>
    <row r="39724" spans="1:1">
      <c r="A39724" s="26"/>
    </row>
    <row r="39725" spans="1:1">
      <c r="A39725" s="26"/>
    </row>
    <row r="39726" spans="1:1">
      <c r="A39726" s="26"/>
    </row>
    <row r="39727" spans="1:1">
      <c r="A39727" s="26"/>
    </row>
    <row r="39728" spans="1:1">
      <c r="A39728" s="26"/>
    </row>
    <row r="39729" spans="1:1">
      <c r="A39729" s="26"/>
    </row>
    <row r="39730" spans="1:1">
      <c r="A39730" s="26"/>
    </row>
    <row r="39731" spans="1:1">
      <c r="A39731" s="26"/>
    </row>
    <row r="39732" spans="1:1">
      <c r="A39732" s="26"/>
    </row>
    <row r="39733" spans="1:1">
      <c r="A39733" s="26"/>
    </row>
    <row r="39734" spans="1:1">
      <c r="A39734" s="26"/>
    </row>
    <row r="39735" spans="1:1">
      <c r="A39735" s="26"/>
    </row>
    <row r="39736" spans="1:1">
      <c r="A39736" s="26"/>
    </row>
    <row r="39737" spans="1:1">
      <c r="A39737" s="31"/>
    </row>
    <row r="39738" spans="1:1">
      <c r="A39738" s="24"/>
    </row>
    <row r="39739" spans="1:1">
      <c r="A39739" s="24"/>
    </row>
    <row r="39740" spans="1:1">
      <c r="A39740" s="26"/>
    </row>
    <row r="39741" spans="1:1">
      <c r="A39741" s="26"/>
    </row>
    <row r="39742" spans="1:1">
      <c r="A39742" s="26"/>
    </row>
    <row r="39743" spans="1:1">
      <c r="A39743" s="26"/>
    </row>
    <row r="39744" spans="1:1">
      <c r="A39744" s="26"/>
    </row>
    <row r="39745" spans="1:1">
      <c r="A39745" s="26"/>
    </row>
    <row r="39746" spans="1:1">
      <c r="A39746" s="26"/>
    </row>
    <row r="39747" spans="1:1">
      <c r="A39747" s="26"/>
    </row>
    <row r="39748" spans="1:1">
      <c r="A39748" s="26"/>
    </row>
    <row r="39749" spans="1:1">
      <c r="A39749" s="26"/>
    </row>
    <row r="39750" spans="1:1">
      <c r="A39750" s="26"/>
    </row>
    <row r="39751" spans="1:1">
      <c r="A39751" s="26"/>
    </row>
    <row r="39752" spans="1:1">
      <c r="A39752" s="26"/>
    </row>
    <row r="39753" spans="1:1" ht="13.5" thickBot="1">
      <c r="A39753" s="31"/>
    </row>
    <row r="39754" spans="1:1">
      <c r="A39754" s="44"/>
    </row>
    <row r="39755" spans="1:1" ht="13.5" thickBot="1">
      <c r="A39755" s="47"/>
    </row>
    <row r="39756" spans="1:1">
      <c r="A39756" s="48"/>
    </row>
    <row r="39757" spans="1:1">
      <c r="A39757" s="50"/>
    </row>
    <row r="39758" spans="1:1">
      <c r="A39758" s="50"/>
    </row>
    <row r="39759" spans="1:1">
      <c r="A39759" s="50"/>
    </row>
    <row r="39760" spans="1:1">
      <c r="A39760" s="50"/>
    </row>
    <row r="39761" spans="1:1">
      <c r="A39761" s="50"/>
    </row>
    <row r="39762" spans="1:1">
      <c r="A39762" s="50"/>
    </row>
    <row r="39763" spans="1:1">
      <c r="A39763" s="50"/>
    </row>
    <row r="39764" spans="1:1">
      <c r="A39764" s="50"/>
    </row>
    <row r="39765" spans="1:1">
      <c r="A39765" s="50"/>
    </row>
    <row r="39766" spans="1:1">
      <c r="A39766" s="50"/>
    </row>
    <row r="39767" spans="1:1">
      <c r="A39767" s="50"/>
    </row>
    <row r="39768" spans="1:1">
      <c r="A39768" s="50"/>
    </row>
    <row r="39769" spans="1:1">
      <c r="A39769" s="50"/>
    </row>
    <row r="39770" spans="1:1">
      <c r="A39770" s="50"/>
    </row>
    <row r="39771" spans="1:1">
      <c r="A39771" s="50"/>
    </row>
    <row r="39772" spans="1:1" ht="13.5" thickBot="1">
      <c r="A39772" s="47"/>
    </row>
    <row r="39773" spans="1:1">
      <c r="A39773" s="1"/>
    </row>
    <row r="39774" spans="1:1">
      <c r="A39774" s="24"/>
    </row>
    <row r="39775" spans="1:1">
      <c r="A39775" s="26"/>
    </row>
    <row r="39776" spans="1:1">
      <c r="A39776" s="26"/>
    </row>
    <row r="39777" spans="1:1">
      <c r="A39777" s="26"/>
    </row>
    <row r="39778" spans="1:1">
      <c r="A39778" s="26"/>
    </row>
    <row r="39779" spans="1:1">
      <c r="A39779" s="26"/>
    </row>
    <row r="39780" spans="1:1">
      <c r="A39780" s="26"/>
    </row>
    <row r="39781" spans="1:1">
      <c r="A39781" s="26"/>
    </row>
    <row r="39782" spans="1:1">
      <c r="A39782" s="26"/>
    </row>
    <row r="39783" spans="1:1">
      <c r="A39783" s="26"/>
    </row>
    <row r="39784" spans="1:1">
      <c r="A39784" s="26"/>
    </row>
    <row r="39785" spans="1:1">
      <c r="A39785" s="26"/>
    </row>
    <row r="39786" spans="1:1">
      <c r="A39786" s="26"/>
    </row>
    <row r="39787" spans="1:1">
      <c r="A39787" s="26"/>
    </row>
    <row r="39788" spans="1:1">
      <c r="A39788" s="26"/>
    </row>
    <row r="39789" spans="1:1">
      <c r="A39789" s="31"/>
    </row>
    <row r="39790" spans="1:1">
      <c r="A39790" s="24"/>
    </row>
    <row r="39791" spans="1:1">
      <c r="A39791" s="24"/>
    </row>
    <row r="39792" spans="1:1">
      <c r="A39792" s="26"/>
    </row>
    <row r="39793" spans="1:1">
      <c r="A39793" s="26"/>
    </row>
    <row r="39794" spans="1:1">
      <c r="A39794" s="26"/>
    </row>
    <row r="39795" spans="1:1">
      <c r="A39795" s="26"/>
    </row>
    <row r="39796" spans="1:1">
      <c r="A39796" s="26"/>
    </row>
    <row r="39797" spans="1:1">
      <c r="A39797" s="26"/>
    </row>
    <row r="39798" spans="1:1">
      <c r="A39798" s="26"/>
    </row>
    <row r="39799" spans="1:1">
      <c r="A39799" s="26"/>
    </row>
    <row r="39800" spans="1:1">
      <c r="A39800" s="26"/>
    </row>
    <row r="39801" spans="1:1">
      <c r="A39801" s="26"/>
    </row>
    <row r="39802" spans="1:1">
      <c r="A39802" s="26"/>
    </row>
    <row r="39803" spans="1:1">
      <c r="A39803" s="26"/>
    </row>
    <row r="39804" spans="1:1">
      <c r="A39804" s="26"/>
    </row>
    <row r="39805" spans="1:1" ht="13.5" thickBot="1">
      <c r="A39805" s="31"/>
    </row>
    <row r="39806" spans="1:1">
      <c r="A39806" s="44"/>
    </row>
    <row r="39807" spans="1:1" ht="13.5" thickBot="1">
      <c r="A39807" s="47"/>
    </row>
    <row r="39808" spans="1:1">
      <c r="A39808" s="48"/>
    </row>
    <row r="39809" spans="1:1">
      <c r="A39809" s="50"/>
    </row>
    <row r="39810" spans="1:1">
      <c r="A39810" s="50"/>
    </row>
    <row r="39811" spans="1:1">
      <c r="A39811" s="50"/>
    </row>
    <row r="39812" spans="1:1">
      <c r="A39812" s="50"/>
    </row>
    <row r="39813" spans="1:1">
      <c r="A39813" s="50"/>
    </row>
    <row r="39814" spans="1:1">
      <c r="A39814" s="50"/>
    </row>
    <row r="39815" spans="1:1">
      <c r="A39815" s="50"/>
    </row>
    <row r="39816" spans="1:1">
      <c r="A39816" s="50"/>
    </row>
    <row r="39817" spans="1:1">
      <c r="A39817" s="50"/>
    </row>
    <row r="39818" spans="1:1">
      <c r="A39818" s="50"/>
    </row>
    <row r="39819" spans="1:1">
      <c r="A39819" s="50"/>
    </row>
    <row r="39820" spans="1:1">
      <c r="A39820" s="50"/>
    </row>
    <row r="39821" spans="1:1">
      <c r="A39821" s="50"/>
    </row>
    <row r="39822" spans="1:1">
      <c r="A39822" s="50"/>
    </row>
    <row r="39823" spans="1:1">
      <c r="A39823" s="50"/>
    </row>
    <row r="39824" spans="1:1" ht="13.5" thickBot="1">
      <c r="A39824" s="47"/>
    </row>
    <row r="39825" spans="1:1">
      <c r="A39825" s="1"/>
    </row>
    <row r="39826" spans="1:1">
      <c r="A39826" s="24"/>
    </row>
    <row r="39827" spans="1:1">
      <c r="A39827" s="26"/>
    </row>
    <row r="39828" spans="1:1">
      <c r="A39828" s="26"/>
    </row>
    <row r="39829" spans="1:1">
      <c r="A39829" s="26"/>
    </row>
    <row r="39830" spans="1:1">
      <c r="A39830" s="26"/>
    </row>
    <row r="39831" spans="1:1">
      <c r="A39831" s="26"/>
    </row>
    <row r="39832" spans="1:1">
      <c r="A39832" s="26"/>
    </row>
    <row r="39833" spans="1:1">
      <c r="A39833" s="26"/>
    </row>
    <row r="39834" spans="1:1">
      <c r="A39834" s="26"/>
    </row>
    <row r="39835" spans="1:1">
      <c r="A39835" s="26"/>
    </row>
    <row r="39836" spans="1:1">
      <c r="A39836" s="26"/>
    </row>
    <row r="39837" spans="1:1">
      <c r="A39837" s="26"/>
    </row>
    <row r="39838" spans="1:1">
      <c r="A39838" s="26"/>
    </row>
    <row r="39839" spans="1:1">
      <c r="A39839" s="26"/>
    </row>
    <row r="39840" spans="1:1">
      <c r="A39840" s="26"/>
    </row>
    <row r="39841" spans="1:1">
      <c r="A39841" s="31"/>
    </row>
    <row r="39842" spans="1:1">
      <c r="A39842" s="24"/>
    </row>
    <row r="39843" spans="1:1">
      <c r="A39843" s="24"/>
    </row>
    <row r="39844" spans="1:1">
      <c r="A39844" s="26"/>
    </row>
    <row r="39845" spans="1:1">
      <c r="A39845" s="26"/>
    </row>
    <row r="39846" spans="1:1">
      <c r="A39846" s="26"/>
    </row>
    <row r="39847" spans="1:1">
      <c r="A39847" s="26"/>
    </row>
    <row r="39848" spans="1:1">
      <c r="A39848" s="26"/>
    </row>
    <row r="39849" spans="1:1">
      <c r="A39849" s="26"/>
    </row>
    <row r="39850" spans="1:1">
      <c r="A39850" s="26"/>
    </row>
    <row r="39851" spans="1:1">
      <c r="A39851" s="26"/>
    </row>
    <row r="39852" spans="1:1">
      <c r="A39852" s="26"/>
    </row>
    <row r="39853" spans="1:1">
      <c r="A39853" s="26"/>
    </row>
    <row r="39854" spans="1:1">
      <c r="A39854" s="26"/>
    </row>
    <row r="39855" spans="1:1">
      <c r="A39855" s="26"/>
    </row>
    <row r="39856" spans="1:1">
      <c r="A39856" s="26"/>
    </row>
    <row r="39857" spans="1:1" ht="13.5" thickBot="1">
      <c r="A39857" s="31"/>
    </row>
    <row r="39858" spans="1:1">
      <c r="A39858" s="44"/>
    </row>
    <row r="39859" spans="1:1" ht="13.5" thickBot="1">
      <c r="A39859" s="47"/>
    </row>
    <row r="39860" spans="1:1">
      <c r="A39860" s="48"/>
    </row>
    <row r="39861" spans="1:1">
      <c r="A39861" s="50"/>
    </row>
    <row r="39862" spans="1:1">
      <c r="A39862" s="50"/>
    </row>
    <row r="39863" spans="1:1">
      <c r="A39863" s="50"/>
    </row>
    <row r="39864" spans="1:1">
      <c r="A39864" s="50"/>
    </row>
    <row r="39865" spans="1:1">
      <c r="A39865" s="50"/>
    </row>
    <row r="39866" spans="1:1">
      <c r="A39866" s="50"/>
    </row>
    <row r="39867" spans="1:1">
      <c r="A39867" s="50"/>
    </row>
    <row r="39868" spans="1:1">
      <c r="A39868" s="50"/>
    </row>
    <row r="39869" spans="1:1">
      <c r="A39869" s="50"/>
    </row>
    <row r="39870" spans="1:1">
      <c r="A39870" s="50"/>
    </row>
    <row r="39871" spans="1:1">
      <c r="A39871" s="50"/>
    </row>
    <row r="39872" spans="1:1">
      <c r="A39872" s="50"/>
    </row>
    <row r="39873" spans="1:1">
      <c r="A39873" s="50"/>
    </row>
    <row r="39874" spans="1:1">
      <c r="A39874" s="50"/>
    </row>
    <row r="39875" spans="1:1">
      <c r="A39875" s="50"/>
    </row>
    <row r="39876" spans="1:1" ht="13.5" thickBot="1">
      <c r="A39876" s="47"/>
    </row>
    <row r="39877" spans="1:1">
      <c r="A39877" s="1"/>
    </row>
    <row r="39878" spans="1:1">
      <c r="A39878" s="24"/>
    </row>
    <row r="39879" spans="1:1">
      <c r="A39879" s="26"/>
    </row>
    <row r="39880" spans="1:1">
      <c r="A39880" s="26"/>
    </row>
    <row r="39881" spans="1:1">
      <c r="A39881" s="26"/>
    </row>
    <row r="39882" spans="1:1">
      <c r="A39882" s="26"/>
    </row>
    <row r="39883" spans="1:1">
      <c r="A39883" s="26"/>
    </row>
    <row r="39884" spans="1:1">
      <c r="A39884" s="26"/>
    </row>
    <row r="39885" spans="1:1">
      <c r="A39885" s="26"/>
    </row>
    <row r="39886" spans="1:1">
      <c r="A39886" s="26"/>
    </row>
    <row r="39887" spans="1:1">
      <c r="A39887" s="26"/>
    </row>
    <row r="39888" spans="1:1">
      <c r="A39888" s="26"/>
    </row>
    <row r="39889" spans="1:1">
      <c r="A39889" s="26"/>
    </row>
    <row r="39890" spans="1:1">
      <c r="A39890" s="26"/>
    </row>
    <row r="39891" spans="1:1">
      <c r="A39891" s="26"/>
    </row>
    <row r="39892" spans="1:1">
      <c r="A39892" s="26"/>
    </row>
    <row r="39893" spans="1:1">
      <c r="A39893" s="31"/>
    </row>
    <row r="39894" spans="1:1">
      <c r="A39894" s="24"/>
    </row>
    <row r="39895" spans="1:1">
      <c r="A39895" s="24"/>
    </row>
    <row r="39896" spans="1:1">
      <c r="A39896" s="26"/>
    </row>
    <row r="39897" spans="1:1">
      <c r="A39897" s="26"/>
    </row>
    <row r="39898" spans="1:1">
      <c r="A39898" s="26"/>
    </row>
    <row r="39899" spans="1:1">
      <c r="A39899" s="26"/>
    </row>
    <row r="39900" spans="1:1">
      <c r="A39900" s="26"/>
    </row>
    <row r="39901" spans="1:1">
      <c r="A39901" s="26"/>
    </row>
    <row r="39902" spans="1:1">
      <c r="A39902" s="26"/>
    </row>
    <row r="39903" spans="1:1">
      <c r="A39903" s="26"/>
    </row>
    <row r="39904" spans="1:1">
      <c r="A39904" s="26"/>
    </row>
    <row r="39905" spans="1:1">
      <c r="A39905" s="26"/>
    </row>
    <row r="39906" spans="1:1">
      <c r="A39906" s="26"/>
    </row>
    <row r="39907" spans="1:1">
      <c r="A39907" s="26"/>
    </row>
    <row r="39908" spans="1:1">
      <c r="A39908" s="26"/>
    </row>
    <row r="39909" spans="1:1" ht="13.5" thickBot="1">
      <c r="A39909" s="31"/>
    </row>
    <row r="39910" spans="1:1">
      <c r="A39910" s="44"/>
    </row>
    <row r="39911" spans="1:1" ht="13.5" thickBot="1">
      <c r="A39911" s="47"/>
    </row>
    <row r="39912" spans="1:1">
      <c r="A39912" s="48"/>
    </row>
    <row r="39913" spans="1:1">
      <c r="A39913" s="50"/>
    </row>
    <row r="39914" spans="1:1">
      <c r="A39914" s="50"/>
    </row>
    <row r="39915" spans="1:1">
      <c r="A39915" s="50"/>
    </row>
    <row r="39916" spans="1:1">
      <c r="A39916" s="50"/>
    </row>
    <row r="39917" spans="1:1">
      <c r="A39917" s="50"/>
    </row>
    <row r="39918" spans="1:1">
      <c r="A39918" s="50"/>
    </row>
    <row r="39919" spans="1:1">
      <c r="A39919" s="50"/>
    </row>
    <row r="39920" spans="1:1">
      <c r="A39920" s="50"/>
    </row>
    <row r="39921" spans="1:1">
      <c r="A39921" s="50"/>
    </row>
    <row r="39922" spans="1:1">
      <c r="A39922" s="50"/>
    </row>
    <row r="39923" spans="1:1">
      <c r="A39923" s="50"/>
    </row>
    <row r="39924" spans="1:1">
      <c r="A39924" s="50"/>
    </row>
    <row r="39925" spans="1:1">
      <c r="A39925" s="50"/>
    </row>
    <row r="39926" spans="1:1">
      <c r="A39926" s="50"/>
    </row>
    <row r="39927" spans="1:1">
      <c r="A39927" s="50"/>
    </row>
    <row r="39928" spans="1:1" ht="13.5" thickBot="1">
      <c r="A39928" s="47"/>
    </row>
    <row r="39929" spans="1:1">
      <c r="A39929" s="1"/>
    </row>
    <row r="39930" spans="1:1">
      <c r="A39930" s="24"/>
    </row>
    <row r="39931" spans="1:1">
      <c r="A39931" s="26"/>
    </row>
    <row r="39932" spans="1:1">
      <c r="A39932" s="26"/>
    </row>
    <row r="39933" spans="1:1">
      <c r="A39933" s="26"/>
    </row>
    <row r="39934" spans="1:1">
      <c r="A39934" s="26"/>
    </row>
    <row r="39935" spans="1:1">
      <c r="A39935" s="26"/>
    </row>
    <row r="39936" spans="1:1">
      <c r="A39936" s="26"/>
    </row>
    <row r="39937" spans="1:1">
      <c r="A39937" s="26"/>
    </row>
    <row r="39938" spans="1:1">
      <c r="A39938" s="26"/>
    </row>
    <row r="39939" spans="1:1">
      <c r="A39939" s="26"/>
    </row>
    <row r="39940" spans="1:1">
      <c r="A39940" s="26"/>
    </row>
    <row r="39941" spans="1:1">
      <c r="A39941" s="26"/>
    </row>
    <row r="39942" spans="1:1">
      <c r="A39942" s="26"/>
    </row>
    <row r="39943" spans="1:1">
      <c r="A39943" s="26"/>
    </row>
    <row r="39944" spans="1:1">
      <c r="A39944" s="26"/>
    </row>
    <row r="39945" spans="1:1">
      <c r="A39945" s="31"/>
    </row>
    <row r="39946" spans="1:1">
      <c r="A39946" s="24"/>
    </row>
    <row r="39947" spans="1:1">
      <c r="A39947" s="24"/>
    </row>
    <row r="39948" spans="1:1">
      <c r="A39948" s="26"/>
    </row>
    <row r="39949" spans="1:1">
      <c r="A39949" s="26"/>
    </row>
    <row r="39950" spans="1:1">
      <c r="A39950" s="26"/>
    </row>
    <row r="39951" spans="1:1">
      <c r="A39951" s="26"/>
    </row>
    <row r="39952" spans="1:1">
      <c r="A39952" s="26"/>
    </row>
    <row r="39953" spans="1:1">
      <c r="A39953" s="26"/>
    </row>
    <row r="39954" spans="1:1">
      <c r="A39954" s="26"/>
    </row>
    <row r="39955" spans="1:1">
      <c r="A39955" s="26"/>
    </row>
    <row r="39956" spans="1:1">
      <c r="A39956" s="26"/>
    </row>
    <row r="39957" spans="1:1">
      <c r="A39957" s="26"/>
    </row>
    <row r="39958" spans="1:1">
      <c r="A39958" s="26"/>
    </row>
    <row r="39959" spans="1:1">
      <c r="A39959" s="26"/>
    </row>
    <row r="39960" spans="1:1">
      <c r="A39960" s="26"/>
    </row>
    <row r="39961" spans="1:1" ht="13.5" thickBot="1">
      <c r="A39961" s="31"/>
    </row>
    <row r="39962" spans="1:1">
      <c r="A39962" s="44"/>
    </row>
    <row r="39963" spans="1:1" ht="13.5" thickBot="1">
      <c r="A39963" s="47"/>
    </row>
    <row r="39964" spans="1:1">
      <c r="A39964" s="48"/>
    </row>
    <row r="39965" spans="1:1">
      <c r="A39965" s="50"/>
    </row>
    <row r="39966" spans="1:1">
      <c r="A39966" s="50"/>
    </row>
    <row r="39967" spans="1:1">
      <c r="A39967" s="50"/>
    </row>
    <row r="39968" spans="1:1">
      <c r="A39968" s="50"/>
    </row>
    <row r="39969" spans="1:1">
      <c r="A39969" s="50"/>
    </row>
    <row r="39970" spans="1:1">
      <c r="A39970" s="50"/>
    </row>
    <row r="39971" spans="1:1">
      <c r="A39971" s="50"/>
    </row>
    <row r="39972" spans="1:1">
      <c r="A39972" s="50"/>
    </row>
    <row r="39973" spans="1:1">
      <c r="A39973" s="50"/>
    </row>
    <row r="39974" spans="1:1">
      <c r="A39974" s="50"/>
    </row>
    <row r="39975" spans="1:1">
      <c r="A39975" s="50"/>
    </row>
    <row r="39976" spans="1:1">
      <c r="A39976" s="50"/>
    </row>
    <row r="39977" spans="1:1">
      <c r="A39977" s="50"/>
    </row>
    <row r="39978" spans="1:1">
      <c r="A39978" s="50"/>
    </row>
    <row r="39979" spans="1:1">
      <c r="A39979" s="50"/>
    </row>
    <row r="39980" spans="1:1" ht="13.5" thickBot="1">
      <c r="A39980" s="47"/>
    </row>
    <row r="39981" spans="1:1">
      <c r="A39981" s="1"/>
    </row>
    <row r="39982" spans="1:1">
      <c r="A39982" s="24"/>
    </row>
    <row r="39983" spans="1:1">
      <c r="A39983" s="26"/>
    </row>
    <row r="39984" spans="1:1">
      <c r="A39984" s="26"/>
    </row>
    <row r="39985" spans="1:1">
      <c r="A39985" s="26"/>
    </row>
    <row r="39986" spans="1:1">
      <c r="A39986" s="26"/>
    </row>
    <row r="39987" spans="1:1">
      <c r="A39987" s="26"/>
    </row>
    <row r="39988" spans="1:1">
      <c r="A39988" s="26"/>
    </row>
    <row r="39989" spans="1:1">
      <c r="A39989" s="26"/>
    </row>
    <row r="39990" spans="1:1">
      <c r="A39990" s="26"/>
    </row>
    <row r="39991" spans="1:1">
      <c r="A39991" s="26"/>
    </row>
    <row r="39992" spans="1:1">
      <c r="A39992" s="26"/>
    </row>
    <row r="39993" spans="1:1">
      <c r="A39993" s="26"/>
    </row>
    <row r="39994" spans="1:1">
      <c r="A39994" s="26"/>
    </row>
    <row r="39995" spans="1:1">
      <c r="A39995" s="26"/>
    </row>
    <row r="39996" spans="1:1">
      <c r="A39996" s="26"/>
    </row>
    <row r="39997" spans="1:1">
      <c r="A39997" s="31"/>
    </row>
    <row r="39998" spans="1:1">
      <c r="A39998" s="24"/>
    </row>
    <row r="39999" spans="1:1">
      <c r="A39999" s="24"/>
    </row>
    <row r="40000" spans="1:1">
      <c r="A40000" s="26"/>
    </row>
    <row r="40001" spans="1:1">
      <c r="A40001" s="26"/>
    </row>
    <row r="40002" spans="1:1">
      <c r="A40002" s="26"/>
    </row>
    <row r="40003" spans="1:1">
      <c r="A40003" s="26"/>
    </row>
    <row r="40004" spans="1:1">
      <c r="A40004" s="26"/>
    </row>
    <row r="40005" spans="1:1">
      <c r="A40005" s="26"/>
    </row>
    <row r="40006" spans="1:1">
      <c r="A40006" s="26"/>
    </row>
    <row r="40007" spans="1:1">
      <c r="A40007" s="26"/>
    </row>
    <row r="40008" spans="1:1">
      <c r="A40008" s="26"/>
    </row>
    <row r="40009" spans="1:1">
      <c r="A40009" s="26"/>
    </row>
    <row r="40010" spans="1:1">
      <c r="A40010" s="26"/>
    </row>
    <row r="40011" spans="1:1">
      <c r="A40011" s="26"/>
    </row>
    <row r="40012" spans="1:1">
      <c r="A40012" s="26"/>
    </row>
    <row r="40013" spans="1:1" ht="13.5" thickBot="1">
      <c r="A40013" s="31"/>
    </row>
    <row r="40014" spans="1:1">
      <c r="A40014" s="44"/>
    </row>
    <row r="40015" spans="1:1" ht="13.5" thickBot="1">
      <c r="A40015" s="47"/>
    </row>
    <row r="40016" spans="1:1">
      <c r="A40016" s="48"/>
    </row>
    <row r="40017" spans="1:1">
      <c r="A40017" s="50"/>
    </row>
    <row r="40018" spans="1:1">
      <c r="A40018" s="50"/>
    </row>
    <row r="40019" spans="1:1">
      <c r="A40019" s="50"/>
    </row>
    <row r="40020" spans="1:1">
      <c r="A40020" s="50"/>
    </row>
    <row r="40021" spans="1:1">
      <c r="A40021" s="50"/>
    </row>
    <row r="40022" spans="1:1">
      <c r="A40022" s="50"/>
    </row>
    <row r="40023" spans="1:1">
      <c r="A40023" s="50"/>
    </row>
    <row r="40024" spans="1:1">
      <c r="A40024" s="50"/>
    </row>
    <row r="40025" spans="1:1">
      <c r="A40025" s="50"/>
    </row>
    <row r="40026" spans="1:1">
      <c r="A40026" s="50"/>
    </row>
    <row r="40027" spans="1:1">
      <c r="A40027" s="50"/>
    </row>
    <row r="40028" spans="1:1">
      <c r="A40028" s="50"/>
    </row>
    <row r="40029" spans="1:1">
      <c r="A40029" s="50"/>
    </row>
    <row r="40030" spans="1:1">
      <c r="A40030" s="50"/>
    </row>
    <row r="40031" spans="1:1">
      <c r="A40031" s="50"/>
    </row>
    <row r="40032" spans="1:1" ht="13.5" thickBot="1">
      <c r="A40032" s="47"/>
    </row>
    <row r="40033" spans="1:1">
      <c r="A40033" s="1"/>
    </row>
    <row r="40034" spans="1:1">
      <c r="A40034" s="24"/>
    </row>
    <row r="40035" spans="1:1">
      <c r="A40035" s="26"/>
    </row>
    <row r="40036" spans="1:1">
      <c r="A40036" s="26"/>
    </row>
    <row r="40037" spans="1:1">
      <c r="A40037" s="26"/>
    </row>
    <row r="40038" spans="1:1">
      <c r="A40038" s="26"/>
    </row>
    <row r="40039" spans="1:1">
      <c r="A40039" s="26"/>
    </row>
    <row r="40040" spans="1:1">
      <c r="A40040" s="26"/>
    </row>
    <row r="40041" spans="1:1">
      <c r="A40041" s="26"/>
    </row>
    <row r="40042" spans="1:1">
      <c r="A40042" s="26"/>
    </row>
    <row r="40043" spans="1:1">
      <c r="A40043" s="26"/>
    </row>
    <row r="40044" spans="1:1">
      <c r="A40044" s="26"/>
    </row>
    <row r="40045" spans="1:1">
      <c r="A40045" s="26"/>
    </row>
    <row r="40046" spans="1:1">
      <c r="A40046" s="26"/>
    </row>
    <row r="40047" spans="1:1">
      <c r="A40047" s="26"/>
    </row>
    <row r="40048" spans="1:1">
      <c r="A40048" s="26"/>
    </row>
    <row r="40049" spans="1:1">
      <c r="A40049" s="31"/>
    </row>
    <row r="40050" spans="1:1">
      <c r="A40050" s="24"/>
    </row>
    <row r="40051" spans="1:1">
      <c r="A40051" s="24"/>
    </row>
    <row r="40052" spans="1:1">
      <c r="A40052" s="26"/>
    </row>
    <row r="40053" spans="1:1">
      <c r="A40053" s="26"/>
    </row>
    <row r="40054" spans="1:1">
      <c r="A40054" s="26"/>
    </row>
    <row r="40055" spans="1:1">
      <c r="A40055" s="26"/>
    </row>
    <row r="40056" spans="1:1">
      <c r="A40056" s="26"/>
    </row>
    <row r="40057" spans="1:1">
      <c r="A40057" s="26"/>
    </row>
    <row r="40058" spans="1:1">
      <c r="A40058" s="26"/>
    </row>
    <row r="40059" spans="1:1">
      <c r="A40059" s="26"/>
    </row>
    <row r="40060" spans="1:1">
      <c r="A40060" s="26"/>
    </row>
    <row r="40061" spans="1:1">
      <c r="A40061" s="26"/>
    </row>
    <row r="40062" spans="1:1">
      <c r="A40062" s="26"/>
    </row>
    <row r="40063" spans="1:1">
      <c r="A40063" s="26"/>
    </row>
    <row r="40064" spans="1:1">
      <c r="A40064" s="26"/>
    </row>
    <row r="40065" spans="1:1" ht="13.5" thickBot="1">
      <c r="A40065" s="31"/>
    </row>
    <row r="40066" spans="1:1">
      <c r="A40066" s="44"/>
    </row>
    <row r="40067" spans="1:1" ht="13.5" thickBot="1">
      <c r="A40067" s="47"/>
    </row>
    <row r="40068" spans="1:1">
      <c r="A40068" s="48"/>
    </row>
    <row r="40069" spans="1:1">
      <c r="A40069" s="50"/>
    </row>
    <row r="40070" spans="1:1">
      <c r="A40070" s="50"/>
    </row>
    <row r="40071" spans="1:1">
      <c r="A40071" s="50"/>
    </row>
    <row r="40072" spans="1:1">
      <c r="A40072" s="50"/>
    </row>
    <row r="40073" spans="1:1">
      <c r="A40073" s="50"/>
    </row>
    <row r="40074" spans="1:1">
      <c r="A40074" s="50"/>
    </row>
    <row r="40075" spans="1:1">
      <c r="A40075" s="50"/>
    </row>
    <row r="40076" spans="1:1">
      <c r="A40076" s="50"/>
    </row>
    <row r="40077" spans="1:1">
      <c r="A40077" s="50"/>
    </row>
    <row r="40078" spans="1:1">
      <c r="A40078" s="50"/>
    </row>
    <row r="40079" spans="1:1">
      <c r="A40079" s="50"/>
    </row>
    <row r="40080" spans="1:1">
      <c r="A40080" s="50"/>
    </row>
    <row r="40081" spans="1:1">
      <c r="A40081" s="50"/>
    </row>
    <row r="40082" spans="1:1">
      <c r="A40082" s="50"/>
    </row>
    <row r="40083" spans="1:1">
      <c r="A40083" s="50"/>
    </row>
    <row r="40084" spans="1:1" ht="13.5" thickBot="1">
      <c r="A40084" s="47"/>
    </row>
    <row r="40085" spans="1:1">
      <c r="A40085" s="1"/>
    </row>
    <row r="40086" spans="1:1">
      <c r="A40086" s="24"/>
    </row>
    <row r="40087" spans="1:1">
      <c r="A40087" s="26"/>
    </row>
    <row r="40088" spans="1:1">
      <c r="A40088" s="26"/>
    </row>
    <row r="40089" spans="1:1">
      <c r="A40089" s="26"/>
    </row>
    <row r="40090" spans="1:1">
      <c r="A40090" s="26"/>
    </row>
    <row r="40091" spans="1:1">
      <c r="A40091" s="26"/>
    </row>
    <row r="40092" spans="1:1">
      <c r="A40092" s="26"/>
    </row>
    <row r="40093" spans="1:1">
      <c r="A40093" s="26"/>
    </row>
    <row r="40094" spans="1:1">
      <c r="A40094" s="26"/>
    </row>
    <row r="40095" spans="1:1">
      <c r="A40095" s="26"/>
    </row>
    <row r="40096" spans="1:1">
      <c r="A40096" s="26"/>
    </row>
    <row r="40097" spans="1:1">
      <c r="A40097" s="26"/>
    </row>
    <row r="40098" spans="1:1">
      <c r="A40098" s="26"/>
    </row>
    <row r="40099" spans="1:1">
      <c r="A40099" s="26"/>
    </row>
    <row r="40100" spans="1:1">
      <c r="A40100" s="26"/>
    </row>
    <row r="40101" spans="1:1">
      <c r="A40101" s="31"/>
    </row>
    <row r="40102" spans="1:1">
      <c r="A40102" s="24"/>
    </row>
    <row r="40103" spans="1:1">
      <c r="A40103" s="24"/>
    </row>
    <row r="40104" spans="1:1">
      <c r="A40104" s="26"/>
    </row>
    <row r="40105" spans="1:1">
      <c r="A40105" s="26"/>
    </row>
    <row r="40106" spans="1:1">
      <c r="A40106" s="26"/>
    </row>
    <row r="40107" spans="1:1">
      <c r="A40107" s="26"/>
    </row>
    <row r="40108" spans="1:1">
      <c r="A40108" s="26"/>
    </row>
    <row r="40109" spans="1:1">
      <c r="A40109" s="26"/>
    </row>
    <row r="40110" spans="1:1">
      <c r="A40110" s="26"/>
    </row>
    <row r="40111" spans="1:1">
      <c r="A40111" s="26"/>
    </row>
    <row r="40112" spans="1:1">
      <c r="A40112" s="26"/>
    </row>
    <row r="40113" spans="1:1">
      <c r="A40113" s="26"/>
    </row>
    <row r="40114" spans="1:1">
      <c r="A40114" s="26"/>
    </row>
    <row r="40115" spans="1:1">
      <c r="A40115" s="26"/>
    </row>
    <row r="40116" spans="1:1">
      <c r="A40116" s="26"/>
    </row>
    <row r="40117" spans="1:1" ht="13.5" thickBot="1">
      <c r="A40117" s="31"/>
    </row>
    <row r="40118" spans="1:1">
      <c r="A40118" s="44"/>
    </row>
    <row r="40119" spans="1:1" ht="13.5" thickBot="1">
      <c r="A40119" s="47"/>
    </row>
    <row r="40120" spans="1:1">
      <c r="A40120" s="48"/>
    </row>
    <row r="40121" spans="1:1">
      <c r="A40121" s="50"/>
    </row>
    <row r="40122" spans="1:1">
      <c r="A40122" s="50"/>
    </row>
    <row r="40123" spans="1:1">
      <c r="A40123" s="50"/>
    </row>
    <row r="40124" spans="1:1">
      <c r="A40124" s="50"/>
    </row>
    <row r="40125" spans="1:1">
      <c r="A40125" s="50"/>
    </row>
    <row r="40126" spans="1:1">
      <c r="A40126" s="50"/>
    </row>
    <row r="40127" spans="1:1">
      <c r="A40127" s="50"/>
    </row>
    <row r="40128" spans="1:1">
      <c r="A40128" s="50"/>
    </row>
    <row r="40129" spans="1:1">
      <c r="A40129" s="50"/>
    </row>
    <row r="40130" spans="1:1">
      <c r="A40130" s="50"/>
    </row>
    <row r="40131" spans="1:1">
      <c r="A40131" s="50"/>
    </row>
    <row r="40132" spans="1:1">
      <c r="A40132" s="50"/>
    </row>
    <row r="40133" spans="1:1">
      <c r="A40133" s="50"/>
    </row>
    <row r="40134" spans="1:1">
      <c r="A40134" s="50"/>
    </row>
    <row r="40135" spans="1:1">
      <c r="A40135" s="50"/>
    </row>
    <row r="40136" spans="1:1" ht="13.5" thickBot="1">
      <c r="A40136" s="47"/>
    </row>
    <row r="40137" spans="1:1">
      <c r="A40137" s="1"/>
    </row>
    <row r="40138" spans="1:1">
      <c r="A40138" s="24"/>
    </row>
    <row r="40139" spans="1:1">
      <c r="A40139" s="26"/>
    </row>
    <row r="40140" spans="1:1">
      <c r="A40140" s="26"/>
    </row>
    <row r="40141" spans="1:1">
      <c r="A40141" s="26"/>
    </row>
    <row r="40142" spans="1:1">
      <c r="A40142" s="26"/>
    </row>
    <row r="40143" spans="1:1">
      <c r="A40143" s="26"/>
    </row>
    <row r="40144" spans="1:1">
      <c r="A40144" s="26"/>
    </row>
    <row r="40145" spans="1:1">
      <c r="A40145" s="26"/>
    </row>
    <row r="40146" spans="1:1">
      <c r="A40146" s="26"/>
    </row>
    <row r="40147" spans="1:1">
      <c r="A40147" s="26"/>
    </row>
    <row r="40148" spans="1:1">
      <c r="A40148" s="26"/>
    </row>
    <row r="40149" spans="1:1">
      <c r="A40149" s="26"/>
    </row>
    <row r="40150" spans="1:1">
      <c r="A40150" s="26"/>
    </row>
    <row r="40151" spans="1:1">
      <c r="A40151" s="26"/>
    </row>
    <row r="40152" spans="1:1">
      <c r="A40152" s="26"/>
    </row>
    <row r="40153" spans="1:1">
      <c r="A40153" s="31"/>
    </row>
    <row r="40154" spans="1:1">
      <c r="A40154" s="24"/>
    </row>
    <row r="40155" spans="1:1">
      <c r="A40155" s="24"/>
    </row>
    <row r="40156" spans="1:1">
      <c r="A40156" s="26"/>
    </row>
    <row r="40157" spans="1:1">
      <c r="A40157" s="26"/>
    </row>
    <row r="40158" spans="1:1">
      <c r="A40158" s="26"/>
    </row>
    <row r="40159" spans="1:1">
      <c r="A40159" s="26"/>
    </row>
    <row r="40160" spans="1:1">
      <c r="A40160" s="26"/>
    </row>
    <row r="40161" spans="1:1">
      <c r="A40161" s="26"/>
    </row>
    <row r="40162" spans="1:1">
      <c r="A40162" s="26"/>
    </row>
    <row r="40163" spans="1:1">
      <c r="A40163" s="26"/>
    </row>
    <row r="40164" spans="1:1">
      <c r="A40164" s="26"/>
    </row>
    <row r="40165" spans="1:1">
      <c r="A40165" s="26"/>
    </row>
    <row r="40166" spans="1:1">
      <c r="A40166" s="26"/>
    </row>
    <row r="40167" spans="1:1">
      <c r="A40167" s="26"/>
    </row>
    <row r="40168" spans="1:1">
      <c r="A40168" s="26"/>
    </row>
    <row r="40169" spans="1:1" ht="13.5" thickBot="1">
      <c r="A40169" s="31"/>
    </row>
    <row r="40170" spans="1:1">
      <c r="A40170" s="44"/>
    </row>
    <row r="40171" spans="1:1" ht="13.5" thickBot="1">
      <c r="A40171" s="47"/>
    </row>
    <row r="40172" spans="1:1">
      <c r="A40172" s="48"/>
    </row>
    <row r="40173" spans="1:1">
      <c r="A40173" s="50"/>
    </row>
    <row r="40174" spans="1:1">
      <c r="A40174" s="50"/>
    </row>
    <row r="40175" spans="1:1">
      <c r="A40175" s="50"/>
    </row>
    <row r="40176" spans="1:1">
      <c r="A40176" s="50"/>
    </row>
    <row r="40177" spans="1:1">
      <c r="A40177" s="50"/>
    </row>
    <row r="40178" spans="1:1">
      <c r="A40178" s="50"/>
    </row>
    <row r="40179" spans="1:1">
      <c r="A40179" s="50"/>
    </row>
    <row r="40180" spans="1:1">
      <c r="A40180" s="50"/>
    </row>
    <row r="40181" spans="1:1">
      <c r="A40181" s="50"/>
    </row>
    <row r="40182" spans="1:1">
      <c r="A40182" s="50"/>
    </row>
    <row r="40183" spans="1:1">
      <c r="A40183" s="50"/>
    </row>
    <row r="40184" spans="1:1">
      <c r="A40184" s="50"/>
    </row>
    <row r="40185" spans="1:1">
      <c r="A40185" s="50"/>
    </row>
    <row r="40186" spans="1:1">
      <c r="A40186" s="50"/>
    </row>
    <row r="40187" spans="1:1">
      <c r="A40187" s="50"/>
    </row>
    <row r="40188" spans="1:1" ht="13.5" thickBot="1">
      <c r="A40188" s="47"/>
    </row>
    <row r="40189" spans="1:1">
      <c r="A40189" s="1"/>
    </row>
    <row r="40190" spans="1:1">
      <c r="A40190" s="24"/>
    </row>
    <row r="40191" spans="1:1">
      <c r="A40191" s="26"/>
    </row>
    <row r="40192" spans="1:1">
      <c r="A40192" s="26"/>
    </row>
    <row r="40193" spans="1:1">
      <c r="A40193" s="26"/>
    </row>
    <row r="40194" spans="1:1">
      <c r="A40194" s="26"/>
    </row>
    <row r="40195" spans="1:1">
      <c r="A40195" s="26"/>
    </row>
    <row r="40196" spans="1:1">
      <c r="A40196" s="26"/>
    </row>
    <row r="40197" spans="1:1">
      <c r="A40197" s="26"/>
    </row>
    <row r="40198" spans="1:1">
      <c r="A40198" s="26"/>
    </row>
    <row r="40199" spans="1:1">
      <c r="A40199" s="26"/>
    </row>
    <row r="40200" spans="1:1">
      <c r="A40200" s="26"/>
    </row>
    <row r="40201" spans="1:1">
      <c r="A40201" s="26"/>
    </row>
    <row r="40202" spans="1:1">
      <c r="A40202" s="26"/>
    </row>
    <row r="40203" spans="1:1">
      <c r="A40203" s="26"/>
    </row>
    <row r="40204" spans="1:1">
      <c r="A40204" s="26"/>
    </row>
    <row r="40205" spans="1:1">
      <c r="A40205" s="31"/>
    </row>
    <row r="40206" spans="1:1">
      <c r="A40206" s="24"/>
    </row>
    <row r="40207" spans="1:1">
      <c r="A40207" s="24"/>
    </row>
    <row r="40208" spans="1:1">
      <c r="A40208" s="26"/>
    </row>
    <row r="40209" spans="1:1">
      <c r="A40209" s="26"/>
    </row>
    <row r="40210" spans="1:1">
      <c r="A40210" s="26"/>
    </row>
    <row r="40211" spans="1:1">
      <c r="A40211" s="26"/>
    </row>
    <row r="40212" spans="1:1">
      <c r="A40212" s="26"/>
    </row>
    <row r="40213" spans="1:1">
      <c r="A40213" s="26"/>
    </row>
    <row r="40214" spans="1:1">
      <c r="A40214" s="26"/>
    </row>
    <row r="40215" spans="1:1">
      <c r="A40215" s="26"/>
    </row>
    <row r="40216" spans="1:1">
      <c r="A40216" s="26"/>
    </row>
    <row r="40217" spans="1:1">
      <c r="A40217" s="26"/>
    </row>
    <row r="40218" spans="1:1">
      <c r="A40218" s="26"/>
    </row>
    <row r="40219" spans="1:1">
      <c r="A40219" s="26"/>
    </row>
    <row r="40220" spans="1:1">
      <c r="A40220" s="26"/>
    </row>
    <row r="40221" spans="1:1" ht="13.5" thickBot="1">
      <c r="A40221" s="31"/>
    </row>
    <row r="40222" spans="1:1">
      <c r="A40222" s="44"/>
    </row>
    <row r="40223" spans="1:1" ht="13.5" thickBot="1">
      <c r="A40223" s="47"/>
    </row>
    <row r="40224" spans="1:1">
      <c r="A40224" s="48"/>
    </row>
    <row r="40225" spans="1:1">
      <c r="A40225" s="50"/>
    </row>
    <row r="40226" spans="1:1">
      <c r="A40226" s="50"/>
    </row>
    <row r="40227" spans="1:1">
      <c r="A40227" s="50"/>
    </row>
    <row r="40228" spans="1:1">
      <c r="A40228" s="50"/>
    </row>
    <row r="40229" spans="1:1">
      <c r="A40229" s="50"/>
    </row>
    <row r="40230" spans="1:1">
      <c r="A40230" s="50"/>
    </row>
    <row r="40231" spans="1:1">
      <c r="A40231" s="50"/>
    </row>
    <row r="40232" spans="1:1">
      <c r="A40232" s="50"/>
    </row>
    <row r="40233" spans="1:1">
      <c r="A40233" s="50"/>
    </row>
    <row r="40234" spans="1:1">
      <c r="A40234" s="50"/>
    </row>
    <row r="40235" spans="1:1">
      <c r="A40235" s="50"/>
    </row>
    <row r="40236" spans="1:1">
      <c r="A40236" s="50"/>
    </row>
    <row r="40237" spans="1:1">
      <c r="A40237" s="50"/>
    </row>
    <row r="40238" spans="1:1">
      <c r="A40238" s="50"/>
    </row>
    <row r="40239" spans="1:1">
      <c r="A40239" s="50"/>
    </row>
    <row r="40240" spans="1:1" ht="13.5" thickBot="1">
      <c r="A40240" s="47"/>
    </row>
    <row r="40241" spans="1:1">
      <c r="A40241" s="1"/>
    </row>
    <row r="40242" spans="1:1">
      <c r="A40242" s="24"/>
    </row>
    <row r="40243" spans="1:1">
      <c r="A40243" s="26"/>
    </row>
    <row r="40244" spans="1:1">
      <c r="A40244" s="26"/>
    </row>
    <row r="40245" spans="1:1">
      <c r="A40245" s="26"/>
    </row>
    <row r="40246" spans="1:1">
      <c r="A40246" s="26"/>
    </row>
    <row r="40247" spans="1:1">
      <c r="A40247" s="26"/>
    </row>
    <row r="40248" spans="1:1">
      <c r="A40248" s="26"/>
    </row>
    <row r="40249" spans="1:1">
      <c r="A40249" s="26"/>
    </row>
    <row r="40250" spans="1:1">
      <c r="A40250" s="26"/>
    </row>
    <row r="40251" spans="1:1">
      <c r="A40251" s="26"/>
    </row>
    <row r="40252" spans="1:1">
      <c r="A40252" s="26"/>
    </row>
    <row r="40253" spans="1:1">
      <c r="A40253" s="26"/>
    </row>
    <row r="40254" spans="1:1">
      <c r="A40254" s="26"/>
    </row>
    <row r="40255" spans="1:1">
      <c r="A40255" s="26"/>
    </row>
    <row r="40256" spans="1:1">
      <c r="A40256" s="26"/>
    </row>
    <row r="40257" spans="1:1">
      <c r="A40257" s="31"/>
    </row>
    <row r="40258" spans="1:1">
      <c r="A40258" s="24"/>
    </row>
    <row r="40259" spans="1:1">
      <c r="A40259" s="24"/>
    </row>
    <row r="40260" spans="1:1">
      <c r="A40260" s="26"/>
    </row>
    <row r="40261" spans="1:1">
      <c r="A40261" s="26"/>
    </row>
    <row r="40262" spans="1:1">
      <c r="A40262" s="26"/>
    </row>
    <row r="40263" spans="1:1">
      <c r="A40263" s="26"/>
    </row>
    <row r="40264" spans="1:1">
      <c r="A40264" s="26"/>
    </row>
    <row r="40265" spans="1:1">
      <c r="A40265" s="26"/>
    </row>
    <row r="40266" spans="1:1">
      <c r="A40266" s="26"/>
    </row>
    <row r="40267" spans="1:1">
      <c r="A40267" s="26"/>
    </row>
    <row r="40268" spans="1:1">
      <c r="A40268" s="26"/>
    </row>
    <row r="40269" spans="1:1">
      <c r="A40269" s="26"/>
    </row>
    <row r="40270" spans="1:1">
      <c r="A40270" s="26"/>
    </row>
    <row r="40271" spans="1:1">
      <c r="A40271" s="26"/>
    </row>
    <row r="40272" spans="1:1">
      <c r="A40272" s="26"/>
    </row>
    <row r="40273" spans="1:1" ht="13.5" thickBot="1">
      <c r="A40273" s="31"/>
    </row>
    <row r="40274" spans="1:1">
      <c r="A40274" s="44"/>
    </row>
    <row r="40275" spans="1:1" ht="13.5" thickBot="1">
      <c r="A40275" s="47"/>
    </row>
    <row r="40276" spans="1:1">
      <c r="A40276" s="48"/>
    </row>
    <row r="40277" spans="1:1">
      <c r="A40277" s="50"/>
    </row>
    <row r="40278" spans="1:1">
      <c r="A40278" s="50"/>
    </row>
    <row r="40279" spans="1:1">
      <c r="A40279" s="50"/>
    </row>
    <row r="40280" spans="1:1">
      <c r="A40280" s="50"/>
    </row>
    <row r="40281" spans="1:1">
      <c r="A40281" s="50"/>
    </row>
    <row r="40282" spans="1:1">
      <c r="A40282" s="50"/>
    </row>
    <row r="40283" spans="1:1">
      <c r="A40283" s="50"/>
    </row>
    <row r="40284" spans="1:1">
      <c r="A40284" s="50"/>
    </row>
    <row r="40285" spans="1:1">
      <c r="A40285" s="50"/>
    </row>
    <row r="40286" spans="1:1">
      <c r="A40286" s="50"/>
    </row>
    <row r="40287" spans="1:1">
      <c r="A40287" s="50"/>
    </row>
    <row r="40288" spans="1:1">
      <c r="A40288" s="50"/>
    </row>
    <row r="40289" spans="1:1">
      <c r="A40289" s="50"/>
    </row>
    <row r="40290" spans="1:1">
      <c r="A40290" s="50"/>
    </row>
    <row r="40291" spans="1:1">
      <c r="A40291" s="50"/>
    </row>
    <row r="40292" spans="1:1" ht="13.5" thickBot="1">
      <c r="A40292" s="47"/>
    </row>
    <row r="40293" spans="1:1">
      <c r="A40293" s="1"/>
    </row>
    <row r="40294" spans="1:1">
      <c r="A40294" s="24"/>
    </row>
    <row r="40295" spans="1:1">
      <c r="A40295" s="26"/>
    </row>
    <row r="40296" spans="1:1">
      <c r="A40296" s="26"/>
    </row>
    <row r="40297" spans="1:1">
      <c r="A40297" s="26"/>
    </row>
    <row r="40298" spans="1:1">
      <c r="A40298" s="26"/>
    </row>
    <row r="40299" spans="1:1">
      <c r="A40299" s="26"/>
    </row>
    <row r="40300" spans="1:1">
      <c r="A40300" s="26"/>
    </row>
    <row r="40301" spans="1:1">
      <c r="A40301" s="26"/>
    </row>
    <row r="40302" spans="1:1">
      <c r="A40302" s="26"/>
    </row>
    <row r="40303" spans="1:1">
      <c r="A40303" s="26"/>
    </row>
    <row r="40304" spans="1:1">
      <c r="A40304" s="26"/>
    </row>
    <row r="40305" spans="1:1">
      <c r="A40305" s="26"/>
    </row>
    <row r="40306" spans="1:1">
      <c r="A40306" s="26"/>
    </row>
    <row r="40307" spans="1:1">
      <c r="A40307" s="26"/>
    </row>
    <row r="40308" spans="1:1">
      <c r="A40308" s="26"/>
    </row>
    <row r="40309" spans="1:1">
      <c r="A40309" s="31"/>
    </row>
    <row r="40310" spans="1:1">
      <c r="A40310" s="24"/>
    </row>
    <row r="40311" spans="1:1">
      <c r="A40311" s="24"/>
    </row>
    <row r="40312" spans="1:1">
      <c r="A40312" s="26"/>
    </row>
    <row r="40313" spans="1:1">
      <c r="A40313" s="26"/>
    </row>
    <row r="40314" spans="1:1">
      <c r="A40314" s="26"/>
    </row>
    <row r="40315" spans="1:1">
      <c r="A40315" s="26"/>
    </row>
    <row r="40316" spans="1:1">
      <c r="A40316" s="26"/>
    </row>
    <row r="40317" spans="1:1">
      <c r="A40317" s="26"/>
    </row>
    <row r="40318" spans="1:1">
      <c r="A40318" s="26"/>
    </row>
    <row r="40319" spans="1:1">
      <c r="A40319" s="26"/>
    </row>
    <row r="40320" spans="1:1">
      <c r="A40320" s="26"/>
    </row>
    <row r="40321" spans="1:1">
      <c r="A40321" s="26"/>
    </row>
    <row r="40322" spans="1:1">
      <c r="A40322" s="26"/>
    </row>
    <row r="40323" spans="1:1">
      <c r="A40323" s="26"/>
    </row>
    <row r="40324" spans="1:1">
      <c r="A40324" s="26"/>
    </row>
    <row r="40325" spans="1:1" ht="13.5" thickBot="1">
      <c r="A40325" s="31"/>
    </row>
    <row r="40326" spans="1:1">
      <c r="A40326" s="44"/>
    </row>
    <row r="40327" spans="1:1" ht="13.5" thickBot="1">
      <c r="A40327" s="47"/>
    </row>
    <row r="40328" spans="1:1">
      <c r="A40328" s="48"/>
    </row>
    <row r="40329" spans="1:1">
      <c r="A40329" s="50"/>
    </row>
    <row r="40330" spans="1:1">
      <c r="A40330" s="50"/>
    </row>
    <row r="40331" spans="1:1">
      <c r="A40331" s="50"/>
    </row>
    <row r="40332" spans="1:1">
      <c r="A40332" s="50"/>
    </row>
    <row r="40333" spans="1:1">
      <c r="A40333" s="50"/>
    </row>
    <row r="40334" spans="1:1">
      <c r="A40334" s="50"/>
    </row>
    <row r="40335" spans="1:1">
      <c r="A40335" s="50"/>
    </row>
    <row r="40336" spans="1:1">
      <c r="A40336" s="50"/>
    </row>
    <row r="40337" spans="1:1">
      <c r="A40337" s="50"/>
    </row>
    <row r="40338" spans="1:1">
      <c r="A40338" s="50"/>
    </row>
    <row r="40339" spans="1:1">
      <c r="A40339" s="50"/>
    </row>
    <row r="40340" spans="1:1">
      <c r="A40340" s="50"/>
    </row>
    <row r="40341" spans="1:1">
      <c r="A40341" s="50"/>
    </row>
    <row r="40342" spans="1:1">
      <c r="A40342" s="50"/>
    </row>
    <row r="40343" spans="1:1">
      <c r="A40343" s="50"/>
    </row>
    <row r="40344" spans="1:1" ht="13.5" thickBot="1">
      <c r="A40344" s="47"/>
    </row>
    <row r="40345" spans="1:1">
      <c r="A40345" s="1"/>
    </row>
    <row r="40346" spans="1:1">
      <c r="A40346" s="24"/>
    </row>
    <row r="40347" spans="1:1">
      <c r="A40347" s="26"/>
    </row>
    <row r="40348" spans="1:1">
      <c r="A40348" s="26"/>
    </row>
    <row r="40349" spans="1:1">
      <c r="A40349" s="26"/>
    </row>
    <row r="40350" spans="1:1">
      <c r="A40350" s="26"/>
    </row>
    <row r="40351" spans="1:1">
      <c r="A40351" s="26"/>
    </row>
    <row r="40352" spans="1:1">
      <c r="A40352" s="26"/>
    </row>
    <row r="40353" spans="1:1">
      <c r="A40353" s="26"/>
    </row>
    <row r="40354" spans="1:1">
      <c r="A40354" s="26"/>
    </row>
    <row r="40355" spans="1:1">
      <c r="A40355" s="26"/>
    </row>
    <row r="40356" spans="1:1">
      <c r="A40356" s="26"/>
    </row>
    <row r="40357" spans="1:1">
      <c r="A40357" s="26"/>
    </row>
    <row r="40358" spans="1:1">
      <c r="A40358" s="26"/>
    </row>
    <row r="40359" spans="1:1">
      <c r="A40359" s="26"/>
    </row>
    <row r="40360" spans="1:1">
      <c r="A40360" s="26"/>
    </row>
    <row r="40361" spans="1:1">
      <c r="A40361" s="31"/>
    </row>
    <row r="40362" spans="1:1">
      <c r="A40362" s="24"/>
    </row>
    <row r="40363" spans="1:1">
      <c r="A40363" s="24"/>
    </row>
    <row r="40364" spans="1:1">
      <c r="A40364" s="26"/>
    </row>
    <row r="40365" spans="1:1">
      <c r="A40365" s="26"/>
    </row>
    <row r="40366" spans="1:1">
      <c r="A40366" s="26"/>
    </row>
    <row r="40367" spans="1:1">
      <c r="A40367" s="26"/>
    </row>
    <row r="40368" spans="1:1">
      <c r="A40368" s="26"/>
    </row>
    <row r="40369" spans="1:1">
      <c r="A40369" s="26"/>
    </row>
    <row r="40370" spans="1:1">
      <c r="A40370" s="26"/>
    </row>
    <row r="40371" spans="1:1">
      <c r="A40371" s="26"/>
    </row>
    <row r="40372" spans="1:1">
      <c r="A40372" s="26"/>
    </row>
    <row r="40373" spans="1:1">
      <c r="A40373" s="26"/>
    </row>
    <row r="40374" spans="1:1">
      <c r="A40374" s="26"/>
    </row>
    <row r="40375" spans="1:1">
      <c r="A40375" s="26"/>
    </row>
    <row r="40376" spans="1:1">
      <c r="A40376" s="26"/>
    </row>
    <row r="40377" spans="1:1" ht="13.5" thickBot="1">
      <c r="A40377" s="31"/>
    </row>
    <row r="40378" spans="1:1">
      <c r="A40378" s="44"/>
    </row>
    <row r="40379" spans="1:1" ht="13.5" thickBot="1">
      <c r="A40379" s="47"/>
    </row>
    <row r="40380" spans="1:1">
      <c r="A40380" s="48"/>
    </row>
    <row r="40381" spans="1:1">
      <c r="A40381" s="50"/>
    </row>
    <row r="40382" spans="1:1">
      <c r="A40382" s="50"/>
    </row>
    <row r="40383" spans="1:1">
      <c r="A40383" s="50"/>
    </row>
    <row r="40384" spans="1:1">
      <c r="A40384" s="50"/>
    </row>
    <row r="40385" spans="1:1">
      <c r="A40385" s="50"/>
    </row>
    <row r="40386" spans="1:1">
      <c r="A40386" s="50"/>
    </row>
    <row r="40387" spans="1:1">
      <c r="A40387" s="50"/>
    </row>
    <row r="40388" spans="1:1">
      <c r="A40388" s="50"/>
    </row>
    <row r="40389" spans="1:1">
      <c r="A40389" s="50"/>
    </row>
    <row r="40390" spans="1:1">
      <c r="A40390" s="50"/>
    </row>
    <row r="40391" spans="1:1">
      <c r="A40391" s="50"/>
    </row>
    <row r="40392" spans="1:1">
      <c r="A40392" s="50"/>
    </row>
    <row r="40393" spans="1:1">
      <c r="A40393" s="50"/>
    </row>
    <row r="40394" spans="1:1">
      <c r="A40394" s="50"/>
    </row>
    <row r="40395" spans="1:1">
      <c r="A40395" s="50"/>
    </row>
    <row r="40396" spans="1:1" ht="13.5" thickBot="1">
      <c r="A40396" s="47"/>
    </row>
    <row r="40397" spans="1:1">
      <c r="A40397" s="1"/>
    </row>
    <row r="40398" spans="1:1">
      <c r="A40398" s="24"/>
    </row>
    <row r="40399" spans="1:1">
      <c r="A40399" s="26"/>
    </row>
    <row r="40400" spans="1:1">
      <c r="A40400" s="26"/>
    </row>
    <row r="40401" spans="1:1">
      <c r="A40401" s="26"/>
    </row>
    <row r="40402" spans="1:1">
      <c r="A40402" s="26"/>
    </row>
    <row r="40403" spans="1:1">
      <c r="A40403" s="26"/>
    </row>
    <row r="40404" spans="1:1">
      <c r="A40404" s="26"/>
    </row>
    <row r="40405" spans="1:1">
      <c r="A40405" s="26"/>
    </row>
    <row r="40406" spans="1:1">
      <c r="A40406" s="26"/>
    </row>
    <row r="40407" spans="1:1">
      <c r="A40407" s="26"/>
    </row>
    <row r="40408" spans="1:1">
      <c r="A40408" s="26"/>
    </row>
    <row r="40409" spans="1:1">
      <c r="A40409" s="26"/>
    </row>
    <row r="40410" spans="1:1">
      <c r="A40410" s="26"/>
    </row>
    <row r="40411" spans="1:1">
      <c r="A40411" s="26"/>
    </row>
    <row r="40412" spans="1:1">
      <c r="A40412" s="26"/>
    </row>
    <row r="40413" spans="1:1">
      <c r="A40413" s="31"/>
    </row>
    <row r="40414" spans="1:1">
      <c r="A40414" s="24"/>
    </row>
    <row r="40415" spans="1:1">
      <c r="A40415" s="24"/>
    </row>
    <row r="40416" spans="1:1">
      <c r="A40416" s="26"/>
    </row>
    <row r="40417" spans="1:1">
      <c r="A40417" s="26"/>
    </row>
    <row r="40418" spans="1:1">
      <c r="A40418" s="26"/>
    </row>
    <row r="40419" spans="1:1">
      <c r="A40419" s="26"/>
    </row>
    <row r="40420" spans="1:1">
      <c r="A40420" s="26"/>
    </row>
    <row r="40421" spans="1:1">
      <c r="A40421" s="26"/>
    </row>
    <row r="40422" spans="1:1">
      <c r="A40422" s="26"/>
    </row>
    <row r="40423" spans="1:1">
      <c r="A40423" s="26"/>
    </row>
    <row r="40424" spans="1:1">
      <c r="A40424" s="26"/>
    </row>
    <row r="40425" spans="1:1">
      <c r="A40425" s="26"/>
    </row>
    <row r="40426" spans="1:1">
      <c r="A40426" s="26"/>
    </row>
    <row r="40427" spans="1:1">
      <c r="A40427" s="26"/>
    </row>
    <row r="40428" spans="1:1">
      <c r="A40428" s="26"/>
    </row>
    <row r="40429" spans="1:1" ht="13.5" thickBot="1">
      <c r="A40429" s="31"/>
    </row>
    <row r="40430" spans="1:1">
      <c r="A40430" s="44"/>
    </row>
    <row r="40431" spans="1:1" ht="13.5" thickBot="1">
      <c r="A40431" s="47"/>
    </row>
    <row r="40432" spans="1:1">
      <c r="A40432" s="48"/>
    </row>
    <row r="40433" spans="1:1">
      <c r="A40433" s="50"/>
    </row>
    <row r="40434" spans="1:1">
      <c r="A40434" s="50"/>
    </row>
    <row r="40435" spans="1:1">
      <c r="A40435" s="50"/>
    </row>
    <row r="40436" spans="1:1">
      <c r="A40436" s="50"/>
    </row>
    <row r="40437" spans="1:1">
      <c r="A40437" s="50"/>
    </row>
    <row r="40438" spans="1:1">
      <c r="A40438" s="50"/>
    </row>
    <row r="40439" spans="1:1">
      <c r="A40439" s="50"/>
    </row>
    <row r="40440" spans="1:1">
      <c r="A40440" s="50"/>
    </row>
    <row r="40441" spans="1:1">
      <c r="A40441" s="50"/>
    </row>
    <row r="40442" spans="1:1">
      <c r="A40442" s="50"/>
    </row>
    <row r="40443" spans="1:1">
      <c r="A40443" s="50"/>
    </row>
    <row r="40444" spans="1:1">
      <c r="A40444" s="50"/>
    </row>
    <row r="40445" spans="1:1">
      <c r="A40445" s="50"/>
    </row>
    <row r="40446" spans="1:1">
      <c r="A40446" s="50"/>
    </row>
    <row r="40447" spans="1:1">
      <c r="A40447" s="50"/>
    </row>
    <row r="40448" spans="1:1" ht="13.5" thickBot="1">
      <c r="A40448" s="47"/>
    </row>
    <row r="40449" spans="1:1">
      <c r="A40449" s="1"/>
    </row>
    <row r="40450" spans="1:1">
      <c r="A40450" s="24"/>
    </row>
    <row r="40451" spans="1:1">
      <c r="A40451" s="26"/>
    </row>
    <row r="40452" spans="1:1">
      <c r="A40452" s="26"/>
    </row>
    <row r="40453" spans="1:1">
      <c r="A40453" s="26"/>
    </row>
    <row r="40454" spans="1:1">
      <c r="A40454" s="26"/>
    </row>
    <row r="40455" spans="1:1">
      <c r="A40455" s="26"/>
    </row>
    <row r="40456" spans="1:1">
      <c r="A40456" s="26"/>
    </row>
    <row r="40457" spans="1:1">
      <c r="A40457" s="26"/>
    </row>
    <row r="40458" spans="1:1">
      <c r="A40458" s="26"/>
    </row>
    <row r="40459" spans="1:1">
      <c r="A40459" s="26"/>
    </row>
    <row r="40460" spans="1:1">
      <c r="A40460" s="26"/>
    </row>
    <row r="40461" spans="1:1">
      <c r="A40461" s="26"/>
    </row>
    <row r="40462" spans="1:1">
      <c r="A40462" s="26"/>
    </row>
    <row r="40463" spans="1:1">
      <c r="A40463" s="26"/>
    </row>
    <row r="40464" spans="1:1">
      <c r="A40464" s="26"/>
    </row>
    <row r="40465" spans="1:1">
      <c r="A40465" s="31"/>
    </row>
    <row r="40466" spans="1:1">
      <c r="A40466" s="24"/>
    </row>
    <row r="40467" spans="1:1">
      <c r="A40467" s="24"/>
    </row>
    <row r="40468" spans="1:1">
      <c r="A40468" s="26"/>
    </row>
    <row r="40469" spans="1:1">
      <c r="A40469" s="26"/>
    </row>
    <row r="40470" spans="1:1">
      <c r="A40470" s="26"/>
    </row>
    <row r="40471" spans="1:1">
      <c r="A40471" s="26"/>
    </row>
    <row r="40472" spans="1:1">
      <c r="A40472" s="26"/>
    </row>
    <row r="40473" spans="1:1">
      <c r="A40473" s="26"/>
    </row>
    <row r="40474" spans="1:1">
      <c r="A40474" s="26"/>
    </row>
    <row r="40475" spans="1:1">
      <c r="A40475" s="26"/>
    </row>
    <row r="40476" spans="1:1">
      <c r="A40476" s="26"/>
    </row>
    <row r="40477" spans="1:1">
      <c r="A40477" s="26"/>
    </row>
    <row r="40478" spans="1:1">
      <c r="A40478" s="26"/>
    </row>
    <row r="40479" spans="1:1">
      <c r="A40479" s="26"/>
    </row>
    <row r="40480" spans="1:1">
      <c r="A40480" s="26"/>
    </row>
    <row r="40481" spans="1:1" ht="13.5" thickBot="1">
      <c r="A40481" s="31"/>
    </row>
    <row r="40482" spans="1:1">
      <c r="A40482" s="44"/>
    </row>
    <row r="40483" spans="1:1" ht="13.5" thickBot="1">
      <c r="A40483" s="47"/>
    </row>
    <row r="40484" spans="1:1">
      <c r="A40484" s="48"/>
    </row>
    <row r="40485" spans="1:1">
      <c r="A40485" s="50"/>
    </row>
    <row r="40486" spans="1:1">
      <c r="A40486" s="50"/>
    </row>
    <row r="40487" spans="1:1">
      <c r="A40487" s="50"/>
    </row>
    <row r="40488" spans="1:1">
      <c r="A40488" s="50"/>
    </row>
    <row r="40489" spans="1:1">
      <c r="A40489" s="50"/>
    </row>
    <row r="40490" spans="1:1">
      <c r="A40490" s="50"/>
    </row>
    <row r="40491" spans="1:1">
      <c r="A40491" s="50"/>
    </row>
    <row r="40492" spans="1:1">
      <c r="A40492" s="50"/>
    </row>
    <row r="40493" spans="1:1">
      <c r="A40493" s="50"/>
    </row>
    <row r="40494" spans="1:1">
      <c r="A40494" s="50"/>
    </row>
    <row r="40495" spans="1:1">
      <c r="A40495" s="50"/>
    </row>
    <row r="40496" spans="1:1">
      <c r="A40496" s="50"/>
    </row>
    <row r="40497" spans="1:1">
      <c r="A40497" s="50"/>
    </row>
    <row r="40498" spans="1:1">
      <c r="A40498" s="50"/>
    </row>
    <row r="40499" spans="1:1">
      <c r="A40499" s="50"/>
    </row>
    <row r="40500" spans="1:1" ht="13.5" thickBot="1">
      <c r="A40500" s="47"/>
    </row>
    <row r="40501" spans="1:1">
      <c r="A40501" s="1"/>
    </row>
    <row r="40502" spans="1:1">
      <c r="A40502" s="24"/>
    </row>
    <row r="40503" spans="1:1">
      <c r="A40503" s="26"/>
    </row>
    <row r="40504" spans="1:1">
      <c r="A40504" s="26"/>
    </row>
    <row r="40505" spans="1:1">
      <c r="A40505" s="26"/>
    </row>
    <row r="40506" spans="1:1">
      <c r="A40506" s="26"/>
    </row>
    <row r="40507" spans="1:1">
      <c r="A40507" s="26"/>
    </row>
    <row r="40508" spans="1:1">
      <c r="A40508" s="26"/>
    </row>
    <row r="40509" spans="1:1">
      <c r="A40509" s="26"/>
    </row>
    <row r="40510" spans="1:1">
      <c r="A40510" s="26"/>
    </row>
    <row r="40511" spans="1:1">
      <c r="A40511" s="26"/>
    </row>
    <row r="40512" spans="1:1">
      <c r="A40512" s="26"/>
    </row>
    <row r="40513" spans="1:1">
      <c r="A40513" s="26"/>
    </row>
    <row r="40514" spans="1:1">
      <c r="A40514" s="26"/>
    </row>
    <row r="40515" spans="1:1">
      <c r="A40515" s="26"/>
    </row>
    <row r="40516" spans="1:1">
      <c r="A40516" s="26"/>
    </row>
    <row r="40517" spans="1:1">
      <c r="A40517" s="31"/>
    </row>
    <row r="40518" spans="1:1">
      <c r="A40518" s="24"/>
    </row>
    <row r="40519" spans="1:1">
      <c r="A40519" s="24"/>
    </row>
    <row r="40520" spans="1:1">
      <c r="A40520" s="26"/>
    </row>
    <row r="40521" spans="1:1">
      <c r="A40521" s="26"/>
    </row>
    <row r="40522" spans="1:1">
      <c r="A40522" s="26"/>
    </row>
    <row r="40523" spans="1:1">
      <c r="A40523" s="26"/>
    </row>
    <row r="40524" spans="1:1">
      <c r="A40524" s="26"/>
    </row>
    <row r="40525" spans="1:1">
      <c r="A40525" s="26"/>
    </row>
    <row r="40526" spans="1:1">
      <c r="A40526" s="26"/>
    </row>
    <row r="40527" spans="1:1">
      <c r="A40527" s="26"/>
    </row>
    <row r="40528" spans="1:1">
      <c r="A40528" s="26"/>
    </row>
    <row r="40529" spans="1:1">
      <c r="A40529" s="26"/>
    </row>
    <row r="40530" spans="1:1">
      <c r="A40530" s="26"/>
    </row>
    <row r="40531" spans="1:1">
      <c r="A40531" s="26"/>
    </row>
    <row r="40532" spans="1:1">
      <c r="A40532" s="26"/>
    </row>
    <row r="40533" spans="1:1" ht="13.5" thickBot="1">
      <c r="A40533" s="31"/>
    </row>
    <row r="40534" spans="1:1">
      <c r="A40534" s="44"/>
    </row>
    <row r="40535" spans="1:1" ht="13.5" thickBot="1">
      <c r="A40535" s="47"/>
    </row>
    <row r="40536" spans="1:1">
      <c r="A40536" s="48"/>
    </row>
    <row r="40537" spans="1:1">
      <c r="A40537" s="50"/>
    </row>
    <row r="40538" spans="1:1">
      <c r="A40538" s="50"/>
    </row>
    <row r="40539" spans="1:1">
      <c r="A40539" s="50"/>
    </row>
    <row r="40540" spans="1:1">
      <c r="A40540" s="50"/>
    </row>
    <row r="40541" spans="1:1">
      <c r="A40541" s="50"/>
    </row>
    <row r="40542" spans="1:1">
      <c r="A40542" s="50"/>
    </row>
    <row r="40543" spans="1:1">
      <c r="A40543" s="50"/>
    </row>
    <row r="40544" spans="1:1">
      <c r="A40544" s="50"/>
    </row>
    <row r="40545" spans="1:1">
      <c r="A40545" s="50"/>
    </row>
    <row r="40546" spans="1:1">
      <c r="A40546" s="50"/>
    </row>
    <row r="40547" spans="1:1">
      <c r="A40547" s="50"/>
    </row>
    <row r="40548" spans="1:1">
      <c r="A40548" s="50"/>
    </row>
    <row r="40549" spans="1:1">
      <c r="A40549" s="50"/>
    </row>
    <row r="40550" spans="1:1">
      <c r="A40550" s="50"/>
    </row>
    <row r="40551" spans="1:1">
      <c r="A40551" s="50"/>
    </row>
    <row r="40552" spans="1:1" ht="13.5" thickBot="1">
      <c r="A40552" s="47"/>
    </row>
    <row r="40553" spans="1:1">
      <c r="A40553" s="1"/>
    </row>
    <row r="40554" spans="1:1">
      <c r="A40554" s="24"/>
    </row>
    <row r="40555" spans="1:1">
      <c r="A40555" s="26"/>
    </row>
    <row r="40556" spans="1:1">
      <c r="A40556" s="26"/>
    </row>
    <row r="40557" spans="1:1">
      <c r="A40557" s="26"/>
    </row>
    <row r="40558" spans="1:1">
      <c r="A40558" s="26"/>
    </row>
    <row r="40559" spans="1:1">
      <c r="A40559" s="26"/>
    </row>
    <row r="40560" spans="1:1">
      <c r="A40560" s="26"/>
    </row>
    <row r="40561" spans="1:1">
      <c r="A40561" s="26"/>
    </row>
    <row r="40562" spans="1:1">
      <c r="A40562" s="26"/>
    </row>
    <row r="40563" spans="1:1">
      <c r="A40563" s="26"/>
    </row>
    <row r="40564" spans="1:1">
      <c r="A40564" s="26"/>
    </row>
    <row r="40565" spans="1:1">
      <c r="A40565" s="26"/>
    </row>
    <row r="40566" spans="1:1">
      <c r="A40566" s="26"/>
    </row>
    <row r="40567" spans="1:1">
      <c r="A40567" s="26"/>
    </row>
    <row r="40568" spans="1:1">
      <c r="A40568" s="26"/>
    </row>
    <row r="40569" spans="1:1">
      <c r="A40569" s="31"/>
    </row>
    <row r="40570" spans="1:1">
      <c r="A40570" s="24"/>
    </row>
    <row r="40571" spans="1:1">
      <c r="A40571" s="24"/>
    </row>
    <row r="40572" spans="1:1">
      <c r="A40572" s="26"/>
    </row>
    <row r="40573" spans="1:1">
      <c r="A40573" s="26"/>
    </row>
    <row r="40574" spans="1:1">
      <c r="A40574" s="26"/>
    </row>
    <row r="40575" spans="1:1">
      <c r="A40575" s="26"/>
    </row>
    <row r="40576" spans="1:1">
      <c r="A40576" s="26"/>
    </row>
    <row r="40577" spans="1:1">
      <c r="A40577" s="26"/>
    </row>
    <row r="40578" spans="1:1">
      <c r="A40578" s="26"/>
    </row>
    <row r="40579" spans="1:1">
      <c r="A40579" s="26"/>
    </row>
    <row r="40580" spans="1:1">
      <c r="A40580" s="26"/>
    </row>
    <row r="40581" spans="1:1">
      <c r="A40581" s="26"/>
    </row>
    <row r="40582" spans="1:1">
      <c r="A40582" s="26"/>
    </row>
    <row r="40583" spans="1:1">
      <c r="A40583" s="26"/>
    </row>
    <row r="40584" spans="1:1">
      <c r="A40584" s="26"/>
    </row>
    <row r="40585" spans="1:1" ht="13.5" thickBot="1">
      <c r="A40585" s="31"/>
    </row>
    <row r="40586" spans="1:1">
      <c r="A40586" s="44"/>
    </row>
    <row r="40587" spans="1:1" ht="13.5" thickBot="1">
      <c r="A40587" s="47"/>
    </row>
    <row r="40588" spans="1:1">
      <c r="A40588" s="48"/>
    </row>
    <row r="40589" spans="1:1">
      <c r="A40589" s="50"/>
    </row>
    <row r="40590" spans="1:1">
      <c r="A40590" s="50"/>
    </row>
    <row r="40591" spans="1:1">
      <c r="A40591" s="50"/>
    </row>
    <row r="40592" spans="1:1">
      <c r="A40592" s="50"/>
    </row>
    <row r="40593" spans="1:1">
      <c r="A40593" s="50"/>
    </row>
    <row r="40594" spans="1:1">
      <c r="A40594" s="50"/>
    </row>
    <row r="40595" spans="1:1">
      <c r="A40595" s="50"/>
    </row>
    <row r="40596" spans="1:1">
      <c r="A40596" s="50"/>
    </row>
    <row r="40597" spans="1:1">
      <c r="A40597" s="50"/>
    </row>
    <row r="40598" spans="1:1">
      <c r="A40598" s="50"/>
    </row>
    <row r="40599" spans="1:1">
      <c r="A40599" s="50"/>
    </row>
    <row r="40600" spans="1:1">
      <c r="A40600" s="50"/>
    </row>
    <row r="40601" spans="1:1">
      <c r="A40601" s="50"/>
    </row>
    <row r="40602" spans="1:1">
      <c r="A40602" s="50"/>
    </row>
    <row r="40603" spans="1:1">
      <c r="A40603" s="50"/>
    </row>
    <row r="40604" spans="1:1" ht="13.5" thickBot="1">
      <c r="A40604" s="47"/>
    </row>
    <row r="40605" spans="1:1">
      <c r="A40605" s="1"/>
    </row>
    <row r="40606" spans="1:1">
      <c r="A40606" s="24"/>
    </row>
    <row r="40607" spans="1:1">
      <c r="A40607" s="26"/>
    </row>
    <row r="40608" spans="1:1">
      <c r="A40608" s="26"/>
    </row>
    <row r="40609" spans="1:1">
      <c r="A40609" s="26"/>
    </row>
    <row r="40610" spans="1:1">
      <c r="A40610" s="26"/>
    </row>
    <row r="40611" spans="1:1">
      <c r="A40611" s="26"/>
    </row>
    <row r="40612" spans="1:1">
      <c r="A40612" s="26"/>
    </row>
    <row r="40613" spans="1:1">
      <c r="A40613" s="26"/>
    </row>
    <row r="40614" spans="1:1">
      <c r="A40614" s="26"/>
    </row>
    <row r="40615" spans="1:1">
      <c r="A40615" s="26"/>
    </row>
    <row r="40616" spans="1:1">
      <c r="A40616" s="26"/>
    </row>
    <row r="40617" spans="1:1">
      <c r="A40617" s="26"/>
    </row>
    <row r="40618" spans="1:1">
      <c r="A40618" s="26"/>
    </row>
    <row r="40619" spans="1:1">
      <c r="A40619" s="26"/>
    </row>
    <row r="40620" spans="1:1">
      <c r="A40620" s="26"/>
    </row>
    <row r="40621" spans="1:1">
      <c r="A40621" s="31"/>
    </row>
    <row r="40622" spans="1:1">
      <c r="A40622" s="24"/>
    </row>
    <row r="40623" spans="1:1">
      <c r="A40623" s="24"/>
    </row>
    <row r="40624" spans="1:1">
      <c r="A40624" s="26"/>
    </row>
    <row r="40625" spans="1:1">
      <c r="A40625" s="26"/>
    </row>
    <row r="40626" spans="1:1">
      <c r="A40626" s="26"/>
    </row>
    <row r="40627" spans="1:1">
      <c r="A40627" s="26"/>
    </row>
    <row r="40628" spans="1:1">
      <c r="A40628" s="26"/>
    </row>
    <row r="40629" spans="1:1">
      <c r="A40629" s="26"/>
    </row>
    <row r="40630" spans="1:1">
      <c r="A40630" s="26"/>
    </row>
    <row r="40631" spans="1:1">
      <c r="A40631" s="26"/>
    </row>
    <row r="40632" spans="1:1">
      <c r="A40632" s="26"/>
    </row>
    <row r="40633" spans="1:1">
      <c r="A40633" s="26"/>
    </row>
    <row r="40634" spans="1:1">
      <c r="A40634" s="26"/>
    </row>
    <row r="40635" spans="1:1">
      <c r="A40635" s="26"/>
    </row>
    <row r="40636" spans="1:1">
      <c r="A40636" s="26"/>
    </row>
    <row r="40637" spans="1:1" ht="13.5" thickBot="1">
      <c r="A40637" s="31"/>
    </row>
    <row r="40638" spans="1:1">
      <c r="A40638" s="44"/>
    </row>
    <row r="40639" spans="1:1" ht="13.5" thickBot="1">
      <c r="A40639" s="47"/>
    </row>
    <row r="40640" spans="1:1">
      <c r="A40640" s="48"/>
    </row>
    <row r="40641" spans="1:1">
      <c r="A40641" s="50"/>
    </row>
    <row r="40642" spans="1:1">
      <c r="A40642" s="50"/>
    </row>
    <row r="40643" spans="1:1">
      <c r="A40643" s="50"/>
    </row>
    <row r="40644" spans="1:1">
      <c r="A40644" s="50"/>
    </row>
    <row r="40645" spans="1:1">
      <c r="A40645" s="50"/>
    </row>
    <row r="40646" spans="1:1">
      <c r="A40646" s="50"/>
    </row>
    <row r="40647" spans="1:1">
      <c r="A40647" s="50"/>
    </row>
    <row r="40648" spans="1:1">
      <c r="A40648" s="50"/>
    </row>
    <row r="40649" spans="1:1">
      <c r="A40649" s="50"/>
    </row>
    <row r="40650" spans="1:1">
      <c r="A40650" s="50"/>
    </row>
    <row r="40651" spans="1:1">
      <c r="A40651" s="50"/>
    </row>
    <row r="40652" spans="1:1">
      <c r="A40652" s="50"/>
    </row>
    <row r="40653" spans="1:1">
      <c r="A40653" s="50"/>
    </row>
    <row r="40654" spans="1:1">
      <c r="A40654" s="50"/>
    </row>
    <row r="40655" spans="1:1">
      <c r="A40655" s="50"/>
    </row>
    <row r="40656" spans="1:1" ht="13.5" thickBot="1">
      <c r="A40656" s="47"/>
    </row>
    <row r="40657" spans="1:1">
      <c r="A40657" s="1"/>
    </row>
    <row r="40658" spans="1:1">
      <c r="A40658" s="24"/>
    </row>
    <row r="40659" spans="1:1">
      <c r="A40659" s="26"/>
    </row>
    <row r="40660" spans="1:1">
      <c r="A40660" s="26"/>
    </row>
    <row r="40661" spans="1:1">
      <c r="A40661" s="26"/>
    </row>
    <row r="40662" spans="1:1">
      <c r="A40662" s="26"/>
    </row>
    <row r="40663" spans="1:1">
      <c r="A40663" s="26"/>
    </row>
    <row r="40664" spans="1:1">
      <c r="A40664" s="26"/>
    </row>
    <row r="40665" spans="1:1">
      <c r="A40665" s="26"/>
    </row>
    <row r="40666" spans="1:1">
      <c r="A40666" s="26"/>
    </row>
    <row r="40667" spans="1:1">
      <c r="A40667" s="26"/>
    </row>
    <row r="40668" spans="1:1">
      <c r="A40668" s="26"/>
    </row>
    <row r="40669" spans="1:1">
      <c r="A40669" s="26"/>
    </row>
    <row r="40670" spans="1:1">
      <c r="A40670" s="26"/>
    </row>
    <row r="40671" spans="1:1">
      <c r="A40671" s="26"/>
    </row>
    <row r="40672" spans="1:1">
      <c r="A40672" s="26"/>
    </row>
    <row r="40673" spans="1:1">
      <c r="A40673" s="31"/>
    </row>
    <row r="40674" spans="1:1">
      <c r="A40674" s="24"/>
    </row>
    <row r="40675" spans="1:1">
      <c r="A40675" s="24"/>
    </row>
    <row r="40676" spans="1:1">
      <c r="A40676" s="26"/>
    </row>
    <row r="40677" spans="1:1">
      <c r="A40677" s="26"/>
    </row>
    <row r="40678" spans="1:1">
      <c r="A40678" s="26"/>
    </row>
    <row r="40679" spans="1:1">
      <c r="A40679" s="26"/>
    </row>
    <row r="40680" spans="1:1">
      <c r="A40680" s="26"/>
    </row>
    <row r="40681" spans="1:1">
      <c r="A40681" s="26"/>
    </row>
    <row r="40682" spans="1:1">
      <c r="A40682" s="26"/>
    </row>
    <row r="40683" spans="1:1">
      <c r="A40683" s="26"/>
    </row>
    <row r="40684" spans="1:1">
      <c r="A40684" s="26"/>
    </row>
    <row r="40685" spans="1:1">
      <c r="A40685" s="26"/>
    </row>
    <row r="40686" spans="1:1">
      <c r="A40686" s="26"/>
    </row>
    <row r="40687" spans="1:1">
      <c r="A40687" s="26"/>
    </row>
    <row r="40688" spans="1:1">
      <c r="A40688" s="26"/>
    </row>
    <row r="40689" spans="1:1" ht="13.5" thickBot="1">
      <c r="A40689" s="31"/>
    </row>
    <row r="40690" spans="1:1">
      <c r="A40690" s="44"/>
    </row>
    <row r="40691" spans="1:1" ht="13.5" thickBot="1">
      <c r="A40691" s="47"/>
    </row>
    <row r="40692" spans="1:1">
      <c r="A40692" s="48"/>
    </row>
    <row r="40693" spans="1:1">
      <c r="A40693" s="50"/>
    </row>
    <row r="40694" spans="1:1">
      <c r="A40694" s="50"/>
    </row>
    <row r="40695" spans="1:1">
      <c r="A40695" s="50"/>
    </row>
    <row r="40696" spans="1:1">
      <c r="A40696" s="50"/>
    </row>
    <row r="40697" spans="1:1">
      <c r="A40697" s="50"/>
    </row>
    <row r="40698" spans="1:1">
      <c r="A40698" s="50"/>
    </row>
    <row r="40699" spans="1:1">
      <c r="A40699" s="50"/>
    </row>
    <row r="40700" spans="1:1">
      <c r="A40700" s="50"/>
    </row>
    <row r="40701" spans="1:1">
      <c r="A40701" s="50"/>
    </row>
    <row r="40702" spans="1:1">
      <c r="A40702" s="50"/>
    </row>
    <row r="40703" spans="1:1">
      <c r="A40703" s="50"/>
    </row>
    <row r="40704" spans="1:1">
      <c r="A40704" s="50"/>
    </row>
    <row r="40705" spans="1:1">
      <c r="A40705" s="50"/>
    </row>
    <row r="40706" spans="1:1">
      <c r="A40706" s="50"/>
    </row>
    <row r="40707" spans="1:1">
      <c r="A40707" s="50"/>
    </row>
    <row r="40708" spans="1:1" ht="13.5" thickBot="1">
      <c r="A40708" s="47"/>
    </row>
    <row r="40709" spans="1:1">
      <c r="A40709" s="1"/>
    </row>
    <row r="40710" spans="1:1">
      <c r="A40710" s="24"/>
    </row>
    <row r="40711" spans="1:1">
      <c r="A40711" s="26"/>
    </row>
    <row r="40712" spans="1:1">
      <c r="A40712" s="26"/>
    </row>
    <row r="40713" spans="1:1">
      <c r="A40713" s="26"/>
    </row>
    <row r="40714" spans="1:1">
      <c r="A40714" s="26"/>
    </row>
    <row r="40715" spans="1:1">
      <c r="A40715" s="26"/>
    </row>
    <row r="40716" spans="1:1">
      <c r="A40716" s="26"/>
    </row>
    <row r="40717" spans="1:1">
      <c r="A40717" s="26"/>
    </row>
    <row r="40718" spans="1:1">
      <c r="A40718" s="26"/>
    </row>
    <row r="40719" spans="1:1">
      <c r="A40719" s="26"/>
    </row>
    <row r="40720" spans="1:1">
      <c r="A40720" s="26"/>
    </row>
    <row r="40721" spans="1:1">
      <c r="A40721" s="26"/>
    </row>
    <row r="40722" spans="1:1">
      <c r="A40722" s="26"/>
    </row>
    <row r="40723" spans="1:1">
      <c r="A40723" s="26"/>
    </row>
    <row r="40724" spans="1:1">
      <c r="A40724" s="26"/>
    </row>
    <row r="40725" spans="1:1">
      <c r="A40725" s="31"/>
    </row>
    <row r="40726" spans="1:1">
      <c r="A40726" s="24"/>
    </row>
    <row r="40727" spans="1:1">
      <c r="A40727" s="24"/>
    </row>
    <row r="40728" spans="1:1">
      <c r="A40728" s="26"/>
    </row>
    <row r="40729" spans="1:1">
      <c r="A40729" s="26"/>
    </row>
    <row r="40730" spans="1:1">
      <c r="A40730" s="26"/>
    </row>
    <row r="40731" spans="1:1">
      <c r="A40731" s="26"/>
    </row>
    <row r="40732" spans="1:1">
      <c r="A40732" s="26"/>
    </row>
    <row r="40733" spans="1:1">
      <c r="A40733" s="26"/>
    </row>
    <row r="40734" spans="1:1">
      <c r="A40734" s="26"/>
    </row>
    <row r="40735" spans="1:1">
      <c r="A40735" s="26"/>
    </row>
    <row r="40736" spans="1:1">
      <c r="A40736" s="26"/>
    </row>
    <row r="40737" spans="1:1">
      <c r="A40737" s="26"/>
    </row>
    <row r="40738" spans="1:1">
      <c r="A40738" s="26"/>
    </row>
    <row r="40739" spans="1:1">
      <c r="A40739" s="26"/>
    </row>
    <row r="40740" spans="1:1">
      <c r="A40740" s="26"/>
    </row>
    <row r="40741" spans="1:1" ht="13.5" thickBot="1">
      <c r="A40741" s="31"/>
    </row>
    <row r="40742" spans="1:1">
      <c r="A40742" s="44"/>
    </row>
    <row r="40743" spans="1:1" ht="13.5" thickBot="1">
      <c r="A40743" s="47"/>
    </row>
    <row r="40744" spans="1:1">
      <c r="A40744" s="48"/>
    </row>
    <row r="40745" spans="1:1">
      <c r="A40745" s="50"/>
    </row>
    <row r="40746" spans="1:1">
      <c r="A40746" s="50"/>
    </row>
    <row r="40747" spans="1:1">
      <c r="A40747" s="50"/>
    </row>
    <row r="40748" spans="1:1">
      <c r="A40748" s="50"/>
    </row>
    <row r="40749" spans="1:1">
      <c r="A40749" s="50"/>
    </row>
    <row r="40750" spans="1:1">
      <c r="A40750" s="50"/>
    </row>
    <row r="40751" spans="1:1">
      <c r="A40751" s="50"/>
    </row>
    <row r="40752" spans="1:1">
      <c r="A40752" s="50"/>
    </row>
    <row r="40753" spans="1:1">
      <c r="A40753" s="50"/>
    </row>
    <row r="40754" spans="1:1">
      <c r="A40754" s="50"/>
    </row>
    <row r="40755" spans="1:1">
      <c r="A40755" s="50"/>
    </row>
    <row r="40756" spans="1:1">
      <c r="A40756" s="50"/>
    </row>
    <row r="40757" spans="1:1">
      <c r="A40757" s="50"/>
    </row>
    <row r="40758" spans="1:1">
      <c r="A40758" s="50"/>
    </row>
    <row r="40759" spans="1:1">
      <c r="A40759" s="50"/>
    </row>
    <row r="40760" spans="1:1" ht="13.5" thickBot="1">
      <c r="A40760" s="47"/>
    </row>
    <row r="40761" spans="1:1">
      <c r="A40761" s="1"/>
    </row>
    <row r="40762" spans="1:1">
      <c r="A40762" s="24"/>
    </row>
    <row r="40763" spans="1:1">
      <c r="A40763" s="26"/>
    </row>
    <row r="40764" spans="1:1">
      <c r="A40764" s="26"/>
    </row>
    <row r="40765" spans="1:1">
      <c r="A40765" s="26"/>
    </row>
    <row r="40766" spans="1:1">
      <c r="A40766" s="26"/>
    </row>
    <row r="40767" spans="1:1">
      <c r="A40767" s="26"/>
    </row>
    <row r="40768" spans="1:1">
      <c r="A40768" s="26"/>
    </row>
    <row r="40769" spans="1:1">
      <c r="A40769" s="26"/>
    </row>
    <row r="40770" spans="1:1">
      <c r="A40770" s="26"/>
    </row>
    <row r="40771" spans="1:1">
      <c r="A40771" s="26"/>
    </row>
    <row r="40772" spans="1:1">
      <c r="A40772" s="26"/>
    </row>
    <row r="40773" spans="1:1">
      <c r="A40773" s="26"/>
    </row>
    <row r="40774" spans="1:1">
      <c r="A40774" s="26"/>
    </row>
    <row r="40775" spans="1:1">
      <c r="A40775" s="26"/>
    </row>
    <row r="40776" spans="1:1">
      <c r="A40776" s="26"/>
    </row>
    <row r="40777" spans="1:1">
      <c r="A40777" s="31"/>
    </row>
    <row r="40778" spans="1:1">
      <c r="A40778" s="24"/>
    </row>
    <row r="40779" spans="1:1">
      <c r="A40779" s="24"/>
    </row>
    <row r="40780" spans="1:1">
      <c r="A40780" s="26"/>
    </row>
    <row r="40781" spans="1:1">
      <c r="A40781" s="26"/>
    </row>
    <row r="40782" spans="1:1">
      <c r="A40782" s="26"/>
    </row>
    <row r="40783" spans="1:1">
      <c r="A40783" s="26"/>
    </row>
    <row r="40784" spans="1:1">
      <c r="A40784" s="26"/>
    </row>
    <row r="40785" spans="1:1">
      <c r="A40785" s="26"/>
    </row>
    <row r="40786" spans="1:1">
      <c r="A40786" s="26"/>
    </row>
    <row r="40787" spans="1:1">
      <c r="A40787" s="26"/>
    </row>
    <row r="40788" spans="1:1">
      <c r="A40788" s="26"/>
    </row>
    <row r="40789" spans="1:1">
      <c r="A40789" s="26"/>
    </row>
    <row r="40790" spans="1:1">
      <c r="A40790" s="26"/>
    </row>
    <row r="40791" spans="1:1">
      <c r="A40791" s="26"/>
    </row>
    <row r="40792" spans="1:1">
      <c r="A40792" s="26"/>
    </row>
    <row r="40793" spans="1:1" ht="13.5" thickBot="1">
      <c r="A40793" s="31"/>
    </row>
    <row r="40794" spans="1:1">
      <c r="A40794" s="44"/>
    </row>
    <row r="40795" spans="1:1" ht="13.5" thickBot="1">
      <c r="A40795" s="47"/>
    </row>
    <row r="40796" spans="1:1">
      <c r="A40796" s="48"/>
    </row>
    <row r="40797" spans="1:1">
      <c r="A40797" s="50"/>
    </row>
    <row r="40798" spans="1:1">
      <c r="A40798" s="50"/>
    </row>
    <row r="40799" spans="1:1">
      <c r="A40799" s="50"/>
    </row>
    <row r="40800" spans="1:1">
      <c r="A40800" s="50"/>
    </row>
    <row r="40801" spans="1:1">
      <c r="A40801" s="50"/>
    </row>
    <row r="40802" spans="1:1">
      <c r="A40802" s="50"/>
    </row>
    <row r="40803" spans="1:1">
      <c r="A40803" s="50"/>
    </row>
    <row r="40804" spans="1:1">
      <c r="A40804" s="50"/>
    </row>
    <row r="40805" spans="1:1">
      <c r="A40805" s="50"/>
    </row>
    <row r="40806" spans="1:1">
      <c r="A40806" s="50"/>
    </row>
    <row r="40807" spans="1:1">
      <c r="A40807" s="50"/>
    </row>
    <row r="40808" spans="1:1">
      <c r="A40808" s="50"/>
    </row>
    <row r="40809" spans="1:1">
      <c r="A40809" s="50"/>
    </row>
    <row r="40810" spans="1:1">
      <c r="A40810" s="50"/>
    </row>
    <row r="40811" spans="1:1">
      <c r="A40811" s="50"/>
    </row>
    <row r="40812" spans="1:1" ht="13.5" thickBot="1">
      <c r="A40812" s="47"/>
    </row>
    <row r="40813" spans="1:1">
      <c r="A40813" s="1"/>
    </row>
    <row r="40814" spans="1:1">
      <c r="A40814" s="24"/>
    </row>
    <row r="40815" spans="1:1">
      <c r="A40815" s="26"/>
    </row>
    <row r="40816" spans="1:1">
      <c r="A40816" s="26"/>
    </row>
    <row r="40817" spans="1:1">
      <c r="A40817" s="26"/>
    </row>
    <row r="40818" spans="1:1">
      <c r="A40818" s="26"/>
    </row>
    <row r="40819" spans="1:1">
      <c r="A40819" s="26"/>
    </row>
    <row r="40820" spans="1:1">
      <c r="A40820" s="26"/>
    </row>
    <row r="40821" spans="1:1">
      <c r="A40821" s="26"/>
    </row>
    <row r="40822" spans="1:1">
      <c r="A40822" s="26"/>
    </row>
    <row r="40823" spans="1:1">
      <c r="A40823" s="26"/>
    </row>
    <row r="40824" spans="1:1">
      <c r="A40824" s="26"/>
    </row>
    <row r="40825" spans="1:1">
      <c r="A40825" s="26"/>
    </row>
    <row r="40826" spans="1:1">
      <c r="A40826" s="26"/>
    </row>
    <row r="40827" spans="1:1">
      <c r="A40827" s="26"/>
    </row>
    <row r="40828" spans="1:1">
      <c r="A40828" s="26"/>
    </row>
    <row r="40829" spans="1:1">
      <c r="A40829" s="31"/>
    </row>
    <row r="40830" spans="1:1">
      <c r="A40830" s="24"/>
    </row>
    <row r="40831" spans="1:1">
      <c r="A40831" s="24"/>
    </row>
    <row r="40832" spans="1:1">
      <c r="A40832" s="26"/>
    </row>
    <row r="40833" spans="1:1">
      <c r="A40833" s="26"/>
    </row>
    <row r="40834" spans="1:1">
      <c r="A40834" s="26"/>
    </row>
    <row r="40835" spans="1:1">
      <c r="A40835" s="26"/>
    </row>
    <row r="40836" spans="1:1">
      <c r="A40836" s="26"/>
    </row>
    <row r="40837" spans="1:1">
      <c r="A40837" s="26"/>
    </row>
    <row r="40838" spans="1:1">
      <c r="A40838" s="26"/>
    </row>
    <row r="40839" spans="1:1">
      <c r="A40839" s="26"/>
    </row>
    <row r="40840" spans="1:1">
      <c r="A40840" s="26"/>
    </row>
    <row r="40841" spans="1:1">
      <c r="A40841" s="26"/>
    </row>
    <row r="40842" spans="1:1">
      <c r="A40842" s="26"/>
    </row>
    <row r="40843" spans="1:1">
      <c r="A40843" s="26"/>
    </row>
    <row r="40844" spans="1:1">
      <c r="A40844" s="26"/>
    </row>
    <row r="40845" spans="1:1" ht="13.5" thickBot="1">
      <c r="A40845" s="31"/>
    </row>
    <row r="40846" spans="1:1">
      <c r="A40846" s="44"/>
    </row>
    <row r="40847" spans="1:1" ht="13.5" thickBot="1">
      <c r="A40847" s="47"/>
    </row>
    <row r="40848" spans="1:1">
      <c r="A40848" s="48"/>
    </row>
    <row r="40849" spans="1:1">
      <c r="A40849" s="50"/>
    </row>
    <row r="40850" spans="1:1">
      <c r="A40850" s="50"/>
    </row>
    <row r="40851" spans="1:1">
      <c r="A40851" s="50"/>
    </row>
    <row r="40852" spans="1:1">
      <c r="A40852" s="50"/>
    </row>
    <row r="40853" spans="1:1">
      <c r="A40853" s="50"/>
    </row>
    <row r="40854" spans="1:1">
      <c r="A40854" s="50"/>
    </row>
    <row r="40855" spans="1:1">
      <c r="A40855" s="50"/>
    </row>
    <row r="40856" spans="1:1">
      <c r="A40856" s="50"/>
    </row>
    <row r="40857" spans="1:1">
      <c r="A40857" s="50"/>
    </row>
    <row r="40858" spans="1:1">
      <c r="A40858" s="50"/>
    </row>
    <row r="40859" spans="1:1">
      <c r="A40859" s="50"/>
    </row>
    <row r="40860" spans="1:1">
      <c r="A40860" s="50"/>
    </row>
    <row r="40861" spans="1:1">
      <c r="A40861" s="50"/>
    </row>
    <row r="40862" spans="1:1">
      <c r="A40862" s="50"/>
    </row>
    <row r="40863" spans="1:1">
      <c r="A40863" s="50"/>
    </row>
    <row r="40864" spans="1:1" ht="13.5" thickBot="1">
      <c r="A40864" s="47"/>
    </row>
    <row r="40865" spans="1:1">
      <c r="A40865" s="1"/>
    </row>
    <row r="40866" spans="1:1">
      <c r="A40866" s="24"/>
    </row>
    <row r="40867" spans="1:1">
      <c r="A40867" s="26"/>
    </row>
    <row r="40868" spans="1:1">
      <c r="A40868" s="26"/>
    </row>
    <row r="40869" spans="1:1">
      <c r="A40869" s="26"/>
    </row>
    <row r="40870" spans="1:1">
      <c r="A40870" s="26"/>
    </row>
    <row r="40871" spans="1:1">
      <c r="A40871" s="26"/>
    </row>
    <row r="40872" spans="1:1">
      <c r="A40872" s="26"/>
    </row>
    <row r="40873" spans="1:1">
      <c r="A40873" s="26"/>
    </row>
    <row r="40874" spans="1:1">
      <c r="A40874" s="26"/>
    </row>
    <row r="40875" spans="1:1">
      <c r="A40875" s="26"/>
    </row>
    <row r="40876" spans="1:1">
      <c r="A40876" s="26"/>
    </row>
    <row r="40877" spans="1:1">
      <c r="A40877" s="26"/>
    </row>
    <row r="40878" spans="1:1">
      <c r="A40878" s="26"/>
    </row>
    <row r="40879" spans="1:1">
      <c r="A40879" s="26"/>
    </row>
    <row r="40880" spans="1:1">
      <c r="A40880" s="26"/>
    </row>
    <row r="40881" spans="1:1">
      <c r="A40881" s="31"/>
    </row>
    <row r="40882" spans="1:1">
      <c r="A40882" s="24"/>
    </row>
    <row r="40883" spans="1:1">
      <c r="A40883" s="24"/>
    </row>
    <row r="40884" spans="1:1">
      <c r="A40884" s="26"/>
    </row>
    <row r="40885" spans="1:1">
      <c r="A40885" s="26"/>
    </row>
    <row r="40886" spans="1:1">
      <c r="A40886" s="26"/>
    </row>
    <row r="40887" spans="1:1">
      <c r="A40887" s="26"/>
    </row>
    <row r="40888" spans="1:1">
      <c r="A40888" s="26"/>
    </row>
    <row r="40889" spans="1:1">
      <c r="A40889" s="26"/>
    </row>
    <row r="40890" spans="1:1">
      <c r="A40890" s="26"/>
    </row>
    <row r="40891" spans="1:1">
      <c r="A40891" s="26"/>
    </row>
    <row r="40892" spans="1:1">
      <c r="A40892" s="26"/>
    </row>
    <row r="40893" spans="1:1">
      <c r="A40893" s="26"/>
    </row>
    <row r="40894" spans="1:1">
      <c r="A40894" s="26"/>
    </row>
    <row r="40895" spans="1:1">
      <c r="A40895" s="26"/>
    </row>
    <row r="40896" spans="1:1">
      <c r="A40896" s="26"/>
    </row>
    <row r="40897" spans="1:1" ht="13.5" thickBot="1">
      <c r="A40897" s="31"/>
    </row>
    <row r="40898" spans="1:1">
      <c r="A40898" s="44"/>
    </row>
    <row r="40899" spans="1:1" ht="13.5" thickBot="1">
      <c r="A40899" s="47"/>
    </row>
    <row r="40900" spans="1:1">
      <c r="A40900" s="48"/>
    </row>
    <row r="40901" spans="1:1">
      <c r="A40901" s="50"/>
    </row>
    <row r="40902" spans="1:1">
      <c r="A40902" s="50"/>
    </row>
    <row r="40903" spans="1:1">
      <c r="A40903" s="50"/>
    </row>
    <row r="40904" spans="1:1">
      <c r="A40904" s="50"/>
    </row>
    <row r="40905" spans="1:1">
      <c r="A40905" s="50"/>
    </row>
    <row r="40906" spans="1:1">
      <c r="A40906" s="50"/>
    </row>
    <row r="40907" spans="1:1">
      <c r="A40907" s="50"/>
    </row>
    <row r="40908" spans="1:1">
      <c r="A40908" s="50"/>
    </row>
    <row r="40909" spans="1:1">
      <c r="A40909" s="50"/>
    </row>
    <row r="40910" spans="1:1">
      <c r="A40910" s="50"/>
    </row>
    <row r="40911" spans="1:1">
      <c r="A40911" s="50"/>
    </row>
    <row r="40912" spans="1:1">
      <c r="A40912" s="50"/>
    </row>
    <row r="40913" spans="1:1">
      <c r="A40913" s="50"/>
    </row>
    <row r="40914" spans="1:1">
      <c r="A40914" s="50"/>
    </row>
    <row r="40915" spans="1:1">
      <c r="A40915" s="50"/>
    </row>
    <row r="40916" spans="1:1" ht="13.5" thickBot="1">
      <c r="A40916" s="47"/>
    </row>
    <row r="40917" spans="1:1">
      <c r="A40917" s="1"/>
    </row>
    <row r="40918" spans="1:1">
      <c r="A40918" s="24"/>
    </row>
    <row r="40919" spans="1:1">
      <c r="A40919" s="26"/>
    </row>
    <row r="40920" spans="1:1">
      <c r="A40920" s="26"/>
    </row>
    <row r="40921" spans="1:1">
      <c r="A40921" s="26"/>
    </row>
    <row r="40922" spans="1:1">
      <c r="A40922" s="26"/>
    </row>
    <row r="40923" spans="1:1">
      <c r="A40923" s="26"/>
    </row>
    <row r="40924" spans="1:1">
      <c r="A40924" s="26"/>
    </row>
    <row r="40925" spans="1:1">
      <c r="A40925" s="26"/>
    </row>
    <row r="40926" spans="1:1">
      <c r="A40926" s="26"/>
    </row>
    <row r="40927" spans="1:1">
      <c r="A40927" s="26"/>
    </row>
    <row r="40928" spans="1:1">
      <c r="A40928" s="26"/>
    </row>
    <row r="40929" spans="1:1">
      <c r="A40929" s="26"/>
    </row>
    <row r="40930" spans="1:1">
      <c r="A40930" s="26"/>
    </row>
    <row r="40931" spans="1:1">
      <c r="A40931" s="26"/>
    </row>
    <row r="40932" spans="1:1">
      <c r="A40932" s="26"/>
    </row>
    <row r="40933" spans="1:1">
      <c r="A40933" s="31"/>
    </row>
    <row r="40934" spans="1:1">
      <c r="A40934" s="24"/>
    </row>
    <row r="40935" spans="1:1">
      <c r="A40935" s="24"/>
    </row>
    <row r="40936" spans="1:1">
      <c r="A40936" s="26"/>
    </row>
    <row r="40937" spans="1:1">
      <c r="A40937" s="26"/>
    </row>
    <row r="40938" spans="1:1">
      <c r="A40938" s="26"/>
    </row>
    <row r="40939" spans="1:1">
      <c r="A40939" s="26"/>
    </row>
    <row r="40940" spans="1:1">
      <c r="A40940" s="26"/>
    </row>
    <row r="40941" spans="1:1">
      <c r="A40941" s="26"/>
    </row>
    <row r="40942" spans="1:1">
      <c r="A40942" s="26"/>
    </row>
    <row r="40943" spans="1:1">
      <c r="A40943" s="26"/>
    </row>
    <row r="40944" spans="1:1">
      <c r="A40944" s="26"/>
    </row>
    <row r="40945" spans="1:1">
      <c r="A40945" s="26"/>
    </row>
    <row r="40946" spans="1:1">
      <c r="A40946" s="26"/>
    </row>
    <row r="40947" spans="1:1">
      <c r="A40947" s="26"/>
    </row>
    <row r="40948" spans="1:1">
      <c r="A40948" s="26"/>
    </row>
    <row r="40949" spans="1:1" ht="13.5" thickBot="1">
      <c r="A40949" s="31"/>
    </row>
    <row r="40950" spans="1:1">
      <c r="A40950" s="44"/>
    </row>
    <row r="40951" spans="1:1" ht="13.5" thickBot="1">
      <c r="A40951" s="47"/>
    </row>
    <row r="40952" spans="1:1">
      <c r="A40952" s="48"/>
    </row>
    <row r="40953" spans="1:1">
      <c r="A40953" s="50"/>
    </row>
    <row r="40954" spans="1:1">
      <c r="A40954" s="50"/>
    </row>
    <row r="40955" spans="1:1">
      <c r="A40955" s="50"/>
    </row>
    <row r="40956" spans="1:1">
      <c r="A40956" s="50"/>
    </row>
    <row r="40957" spans="1:1">
      <c r="A40957" s="50"/>
    </row>
    <row r="40958" spans="1:1">
      <c r="A40958" s="50"/>
    </row>
    <row r="40959" spans="1:1">
      <c r="A40959" s="50"/>
    </row>
    <row r="40960" spans="1:1">
      <c r="A40960" s="50"/>
    </row>
    <row r="40961" spans="1:1">
      <c r="A40961" s="50"/>
    </row>
    <row r="40962" spans="1:1">
      <c r="A40962" s="50"/>
    </row>
    <row r="40963" spans="1:1">
      <c r="A40963" s="50"/>
    </row>
    <row r="40964" spans="1:1">
      <c r="A40964" s="50"/>
    </row>
    <row r="40965" spans="1:1">
      <c r="A40965" s="50"/>
    </row>
    <row r="40966" spans="1:1">
      <c r="A40966" s="50"/>
    </row>
    <row r="40967" spans="1:1">
      <c r="A40967" s="50"/>
    </row>
    <row r="40968" spans="1:1" ht="13.5" thickBot="1">
      <c r="A40968" s="47"/>
    </row>
    <row r="40969" spans="1:1">
      <c r="A40969" s="1"/>
    </row>
    <row r="40970" spans="1:1">
      <c r="A40970" s="24"/>
    </row>
    <row r="40971" spans="1:1">
      <c r="A40971" s="26"/>
    </row>
    <row r="40972" spans="1:1">
      <c r="A40972" s="26"/>
    </row>
    <row r="40973" spans="1:1">
      <c r="A40973" s="26"/>
    </row>
    <row r="40974" spans="1:1">
      <c r="A40974" s="26"/>
    </row>
    <row r="40975" spans="1:1">
      <c r="A40975" s="26"/>
    </row>
    <row r="40976" spans="1:1">
      <c r="A40976" s="26"/>
    </row>
    <row r="40977" spans="1:1">
      <c r="A40977" s="26"/>
    </row>
    <row r="40978" spans="1:1">
      <c r="A40978" s="26"/>
    </row>
    <row r="40979" spans="1:1">
      <c r="A40979" s="26"/>
    </row>
    <row r="40980" spans="1:1">
      <c r="A40980" s="26"/>
    </row>
    <row r="40981" spans="1:1">
      <c r="A40981" s="26"/>
    </row>
    <row r="40982" spans="1:1">
      <c r="A40982" s="26"/>
    </row>
    <row r="40983" spans="1:1">
      <c r="A40983" s="26"/>
    </row>
    <row r="40984" spans="1:1">
      <c r="A40984" s="26"/>
    </row>
    <row r="40985" spans="1:1">
      <c r="A40985" s="31"/>
    </row>
    <row r="40986" spans="1:1">
      <c r="A40986" s="24"/>
    </row>
    <row r="40987" spans="1:1">
      <c r="A40987" s="24"/>
    </row>
    <row r="40988" spans="1:1">
      <c r="A40988" s="26"/>
    </row>
    <row r="40989" spans="1:1">
      <c r="A40989" s="26"/>
    </row>
    <row r="40990" spans="1:1">
      <c r="A40990" s="26"/>
    </row>
    <row r="40991" spans="1:1">
      <c r="A40991" s="26"/>
    </row>
    <row r="40992" spans="1:1">
      <c r="A40992" s="26"/>
    </row>
    <row r="40993" spans="1:1">
      <c r="A40993" s="26"/>
    </row>
    <row r="40994" spans="1:1">
      <c r="A40994" s="26"/>
    </row>
    <row r="40995" spans="1:1">
      <c r="A40995" s="26"/>
    </row>
    <row r="40996" spans="1:1">
      <c r="A40996" s="26"/>
    </row>
    <row r="40997" spans="1:1">
      <c r="A40997" s="26"/>
    </row>
    <row r="40998" spans="1:1">
      <c r="A40998" s="26"/>
    </row>
    <row r="40999" spans="1:1">
      <c r="A40999" s="26"/>
    </row>
    <row r="41000" spans="1:1">
      <c r="A41000" s="26"/>
    </row>
    <row r="41001" spans="1:1" ht="13.5" thickBot="1">
      <c r="A41001" s="31"/>
    </row>
    <row r="41002" spans="1:1">
      <c r="A41002" s="44"/>
    </row>
    <row r="41003" spans="1:1" ht="13.5" thickBot="1">
      <c r="A41003" s="47"/>
    </row>
    <row r="41004" spans="1:1">
      <c r="A41004" s="48"/>
    </row>
    <row r="41005" spans="1:1">
      <c r="A41005" s="50"/>
    </row>
    <row r="41006" spans="1:1">
      <c r="A41006" s="50"/>
    </row>
    <row r="41007" spans="1:1">
      <c r="A41007" s="50"/>
    </row>
    <row r="41008" spans="1:1">
      <c r="A41008" s="50"/>
    </row>
    <row r="41009" spans="1:1">
      <c r="A41009" s="50"/>
    </row>
    <row r="41010" spans="1:1">
      <c r="A41010" s="50"/>
    </row>
    <row r="41011" spans="1:1">
      <c r="A41011" s="50"/>
    </row>
    <row r="41012" spans="1:1">
      <c r="A41012" s="50"/>
    </row>
    <row r="41013" spans="1:1">
      <c r="A41013" s="50"/>
    </row>
    <row r="41014" spans="1:1">
      <c r="A41014" s="50"/>
    </row>
    <row r="41015" spans="1:1">
      <c r="A41015" s="50"/>
    </row>
    <row r="41016" spans="1:1">
      <c r="A41016" s="50"/>
    </row>
    <row r="41017" spans="1:1">
      <c r="A41017" s="50"/>
    </row>
    <row r="41018" spans="1:1">
      <c r="A41018" s="50"/>
    </row>
    <row r="41019" spans="1:1">
      <c r="A41019" s="50"/>
    </row>
    <row r="41020" spans="1:1" ht="13.5" thickBot="1">
      <c r="A41020" s="47"/>
    </row>
    <row r="41021" spans="1:1">
      <c r="A41021" s="1"/>
    </row>
    <row r="41022" spans="1:1">
      <c r="A41022" s="24"/>
    </row>
    <row r="41023" spans="1:1">
      <c r="A41023" s="26"/>
    </row>
    <row r="41024" spans="1:1">
      <c r="A41024" s="26"/>
    </row>
    <row r="41025" spans="1:1">
      <c r="A41025" s="26"/>
    </row>
    <row r="41026" spans="1:1">
      <c r="A41026" s="26"/>
    </row>
    <row r="41027" spans="1:1">
      <c r="A41027" s="26"/>
    </row>
    <row r="41028" spans="1:1">
      <c r="A41028" s="26"/>
    </row>
    <row r="41029" spans="1:1">
      <c r="A41029" s="26"/>
    </row>
    <row r="41030" spans="1:1">
      <c r="A41030" s="26"/>
    </row>
    <row r="41031" spans="1:1">
      <c r="A41031" s="26"/>
    </row>
    <row r="41032" spans="1:1">
      <c r="A41032" s="26"/>
    </row>
    <row r="41033" spans="1:1">
      <c r="A41033" s="26"/>
    </row>
    <row r="41034" spans="1:1">
      <c r="A41034" s="26"/>
    </row>
    <row r="41035" spans="1:1">
      <c r="A41035" s="26"/>
    </row>
    <row r="41036" spans="1:1">
      <c r="A41036" s="26"/>
    </row>
    <row r="41037" spans="1:1">
      <c r="A41037" s="31"/>
    </row>
    <row r="41038" spans="1:1">
      <c r="A41038" s="24"/>
    </row>
    <row r="41039" spans="1:1">
      <c r="A41039" s="24"/>
    </row>
    <row r="41040" spans="1:1">
      <c r="A41040" s="26"/>
    </row>
    <row r="41041" spans="1:1">
      <c r="A41041" s="26"/>
    </row>
    <row r="41042" spans="1:1">
      <c r="A41042" s="26"/>
    </row>
    <row r="41043" spans="1:1">
      <c r="A41043" s="26"/>
    </row>
    <row r="41044" spans="1:1">
      <c r="A41044" s="26"/>
    </row>
    <row r="41045" spans="1:1">
      <c r="A41045" s="26"/>
    </row>
    <row r="41046" spans="1:1">
      <c r="A41046" s="26"/>
    </row>
    <row r="41047" spans="1:1">
      <c r="A41047" s="26"/>
    </row>
    <row r="41048" spans="1:1">
      <c r="A41048" s="26"/>
    </row>
    <row r="41049" spans="1:1">
      <c r="A41049" s="26"/>
    </row>
    <row r="41050" spans="1:1">
      <c r="A41050" s="26"/>
    </row>
    <row r="41051" spans="1:1">
      <c r="A41051" s="26"/>
    </row>
    <row r="41052" spans="1:1">
      <c r="A41052" s="26"/>
    </row>
    <row r="41053" spans="1:1" ht="13.5" thickBot="1">
      <c r="A41053" s="31"/>
    </row>
    <row r="41054" spans="1:1">
      <c r="A41054" s="44"/>
    </row>
    <row r="41055" spans="1:1" ht="13.5" thickBot="1">
      <c r="A41055" s="47"/>
    </row>
    <row r="41056" spans="1:1">
      <c r="A41056" s="48"/>
    </row>
    <row r="41057" spans="1:1">
      <c r="A41057" s="50"/>
    </row>
    <row r="41058" spans="1:1">
      <c r="A41058" s="50"/>
    </row>
    <row r="41059" spans="1:1">
      <c r="A41059" s="50"/>
    </row>
    <row r="41060" spans="1:1">
      <c r="A41060" s="50"/>
    </row>
    <row r="41061" spans="1:1">
      <c r="A41061" s="50"/>
    </row>
    <row r="41062" spans="1:1">
      <c r="A41062" s="50"/>
    </row>
    <row r="41063" spans="1:1">
      <c r="A41063" s="50"/>
    </row>
    <row r="41064" spans="1:1">
      <c r="A41064" s="50"/>
    </row>
    <row r="41065" spans="1:1">
      <c r="A41065" s="50"/>
    </row>
    <row r="41066" spans="1:1">
      <c r="A41066" s="50"/>
    </row>
    <row r="41067" spans="1:1">
      <c r="A41067" s="50"/>
    </row>
    <row r="41068" spans="1:1">
      <c r="A41068" s="50"/>
    </row>
    <row r="41069" spans="1:1">
      <c r="A41069" s="50"/>
    </row>
    <row r="41070" spans="1:1">
      <c r="A41070" s="50"/>
    </row>
    <row r="41071" spans="1:1">
      <c r="A41071" s="50"/>
    </row>
    <row r="41072" spans="1:1" ht="13.5" thickBot="1">
      <c r="A41072" s="47"/>
    </row>
    <row r="41073" spans="1:1">
      <c r="A41073" s="1"/>
    </row>
    <row r="41074" spans="1:1">
      <c r="A41074" s="24"/>
    </row>
    <row r="41075" spans="1:1">
      <c r="A41075" s="26"/>
    </row>
    <row r="41076" spans="1:1">
      <c r="A41076" s="26"/>
    </row>
    <row r="41077" spans="1:1">
      <c r="A41077" s="26"/>
    </row>
    <row r="41078" spans="1:1">
      <c r="A41078" s="26"/>
    </row>
    <row r="41079" spans="1:1">
      <c r="A41079" s="26"/>
    </row>
    <row r="41080" spans="1:1">
      <c r="A41080" s="26"/>
    </row>
    <row r="41081" spans="1:1">
      <c r="A41081" s="26"/>
    </row>
    <row r="41082" spans="1:1">
      <c r="A41082" s="26"/>
    </row>
    <row r="41083" spans="1:1">
      <c r="A41083" s="26"/>
    </row>
    <row r="41084" spans="1:1">
      <c r="A41084" s="26"/>
    </row>
    <row r="41085" spans="1:1">
      <c r="A41085" s="26"/>
    </row>
    <row r="41086" spans="1:1">
      <c r="A41086" s="26"/>
    </row>
    <row r="41087" spans="1:1">
      <c r="A41087" s="26"/>
    </row>
    <row r="41088" spans="1:1">
      <c r="A41088" s="26"/>
    </row>
    <row r="41089" spans="1:1">
      <c r="A41089" s="31"/>
    </row>
    <row r="41090" spans="1:1">
      <c r="A41090" s="24"/>
    </row>
    <row r="41091" spans="1:1">
      <c r="A41091" s="24"/>
    </row>
    <row r="41092" spans="1:1">
      <c r="A41092" s="26"/>
    </row>
    <row r="41093" spans="1:1">
      <c r="A41093" s="26"/>
    </row>
    <row r="41094" spans="1:1">
      <c r="A41094" s="26"/>
    </row>
    <row r="41095" spans="1:1">
      <c r="A41095" s="26"/>
    </row>
    <row r="41096" spans="1:1">
      <c r="A41096" s="26"/>
    </row>
    <row r="41097" spans="1:1">
      <c r="A41097" s="26"/>
    </row>
    <row r="41098" spans="1:1">
      <c r="A41098" s="26"/>
    </row>
    <row r="41099" spans="1:1">
      <c r="A41099" s="26"/>
    </row>
    <row r="41100" spans="1:1">
      <c r="A41100" s="26"/>
    </row>
    <row r="41101" spans="1:1">
      <c r="A41101" s="26"/>
    </row>
    <row r="41102" spans="1:1">
      <c r="A41102" s="26"/>
    </row>
    <row r="41103" spans="1:1">
      <c r="A41103" s="26"/>
    </row>
    <row r="41104" spans="1:1">
      <c r="A41104" s="26"/>
    </row>
    <row r="41105" spans="1:1" ht="13.5" thickBot="1">
      <c r="A41105" s="31"/>
    </row>
    <row r="41106" spans="1:1">
      <c r="A41106" s="44"/>
    </row>
    <row r="41107" spans="1:1" ht="13.5" thickBot="1">
      <c r="A41107" s="47"/>
    </row>
    <row r="41108" spans="1:1">
      <c r="A41108" s="48"/>
    </row>
    <row r="41109" spans="1:1">
      <c r="A41109" s="50"/>
    </row>
    <row r="41110" spans="1:1">
      <c r="A41110" s="50"/>
    </row>
    <row r="41111" spans="1:1">
      <c r="A41111" s="50"/>
    </row>
    <row r="41112" spans="1:1">
      <c r="A41112" s="50"/>
    </row>
    <row r="41113" spans="1:1">
      <c r="A41113" s="50"/>
    </row>
    <row r="41114" spans="1:1">
      <c r="A41114" s="50"/>
    </row>
    <row r="41115" spans="1:1">
      <c r="A41115" s="50"/>
    </row>
    <row r="41116" spans="1:1">
      <c r="A41116" s="50"/>
    </row>
    <row r="41117" spans="1:1">
      <c r="A41117" s="50"/>
    </row>
    <row r="41118" spans="1:1">
      <c r="A41118" s="50"/>
    </row>
    <row r="41119" spans="1:1">
      <c r="A41119" s="50"/>
    </row>
    <row r="41120" spans="1:1">
      <c r="A41120" s="50"/>
    </row>
    <row r="41121" spans="1:1">
      <c r="A41121" s="50"/>
    </row>
    <row r="41122" spans="1:1">
      <c r="A41122" s="50"/>
    </row>
    <row r="41123" spans="1:1">
      <c r="A41123" s="50"/>
    </row>
    <row r="41124" spans="1:1" ht="13.5" thickBot="1">
      <c r="A41124" s="47"/>
    </row>
    <row r="41125" spans="1:1">
      <c r="A41125" s="1"/>
    </row>
    <row r="41126" spans="1:1">
      <c r="A41126" s="24"/>
    </row>
    <row r="41127" spans="1:1">
      <c r="A41127" s="26"/>
    </row>
    <row r="41128" spans="1:1">
      <c r="A41128" s="26"/>
    </row>
    <row r="41129" spans="1:1">
      <c r="A41129" s="26"/>
    </row>
    <row r="41130" spans="1:1">
      <c r="A41130" s="26"/>
    </row>
    <row r="41131" spans="1:1">
      <c r="A41131" s="26"/>
    </row>
    <row r="41132" spans="1:1">
      <c r="A41132" s="26"/>
    </row>
    <row r="41133" spans="1:1">
      <c r="A41133" s="26"/>
    </row>
    <row r="41134" spans="1:1">
      <c r="A41134" s="26"/>
    </row>
    <row r="41135" spans="1:1">
      <c r="A41135" s="26"/>
    </row>
    <row r="41136" spans="1:1">
      <c r="A41136" s="26"/>
    </row>
    <row r="41137" spans="1:1">
      <c r="A41137" s="26"/>
    </row>
    <row r="41138" spans="1:1">
      <c r="A41138" s="26"/>
    </row>
    <row r="41139" spans="1:1">
      <c r="A41139" s="26"/>
    </row>
    <row r="41140" spans="1:1">
      <c r="A41140" s="26"/>
    </row>
    <row r="41141" spans="1:1">
      <c r="A41141" s="31"/>
    </row>
    <row r="41142" spans="1:1">
      <c r="A41142" s="24"/>
    </row>
    <row r="41143" spans="1:1">
      <c r="A41143" s="24"/>
    </row>
    <row r="41144" spans="1:1">
      <c r="A41144" s="26"/>
    </row>
    <row r="41145" spans="1:1">
      <c r="A41145" s="26"/>
    </row>
    <row r="41146" spans="1:1">
      <c r="A41146" s="26"/>
    </row>
    <row r="41147" spans="1:1">
      <c r="A41147" s="26"/>
    </row>
    <row r="41148" spans="1:1">
      <c r="A41148" s="26"/>
    </row>
    <row r="41149" spans="1:1">
      <c r="A41149" s="26"/>
    </row>
    <row r="41150" spans="1:1">
      <c r="A41150" s="26"/>
    </row>
    <row r="41151" spans="1:1">
      <c r="A41151" s="26"/>
    </row>
    <row r="41152" spans="1:1">
      <c r="A41152" s="26"/>
    </row>
    <row r="41153" spans="1:1">
      <c r="A41153" s="26"/>
    </row>
    <row r="41154" spans="1:1">
      <c r="A41154" s="26"/>
    </row>
    <row r="41155" spans="1:1">
      <c r="A41155" s="26"/>
    </row>
    <row r="41156" spans="1:1">
      <c r="A41156" s="26"/>
    </row>
    <row r="41157" spans="1:1" ht="13.5" thickBot="1">
      <c r="A41157" s="31"/>
    </row>
    <row r="41158" spans="1:1">
      <c r="A41158" s="44"/>
    </row>
    <row r="41159" spans="1:1" ht="13.5" thickBot="1">
      <c r="A41159" s="47"/>
    </row>
    <row r="41160" spans="1:1">
      <c r="A41160" s="48"/>
    </row>
    <row r="41161" spans="1:1">
      <c r="A41161" s="50"/>
    </row>
    <row r="41162" spans="1:1">
      <c r="A41162" s="50"/>
    </row>
    <row r="41163" spans="1:1">
      <c r="A41163" s="50"/>
    </row>
    <row r="41164" spans="1:1">
      <c r="A41164" s="50"/>
    </row>
    <row r="41165" spans="1:1">
      <c r="A41165" s="50"/>
    </row>
    <row r="41166" spans="1:1">
      <c r="A41166" s="50"/>
    </row>
    <row r="41167" spans="1:1">
      <c r="A41167" s="50"/>
    </row>
    <row r="41168" spans="1:1">
      <c r="A41168" s="50"/>
    </row>
    <row r="41169" spans="1:1">
      <c r="A41169" s="50"/>
    </row>
    <row r="41170" spans="1:1">
      <c r="A41170" s="50"/>
    </row>
    <row r="41171" spans="1:1">
      <c r="A41171" s="50"/>
    </row>
    <row r="41172" spans="1:1">
      <c r="A41172" s="50"/>
    </row>
    <row r="41173" spans="1:1">
      <c r="A41173" s="50"/>
    </row>
    <row r="41174" spans="1:1">
      <c r="A41174" s="50"/>
    </row>
    <row r="41175" spans="1:1">
      <c r="A41175" s="50"/>
    </row>
    <row r="41176" spans="1:1" ht="13.5" thickBot="1">
      <c r="A41176" s="47"/>
    </row>
    <row r="41177" spans="1:1">
      <c r="A41177" s="1"/>
    </row>
    <row r="41178" spans="1:1">
      <c r="A41178" s="24"/>
    </row>
    <row r="41179" spans="1:1">
      <c r="A41179" s="26"/>
    </row>
    <row r="41180" spans="1:1">
      <c r="A41180" s="26"/>
    </row>
    <row r="41181" spans="1:1">
      <c r="A41181" s="26"/>
    </row>
    <row r="41182" spans="1:1">
      <c r="A41182" s="26"/>
    </row>
    <row r="41183" spans="1:1">
      <c r="A41183" s="26"/>
    </row>
    <row r="41184" spans="1:1">
      <c r="A41184" s="26"/>
    </row>
    <row r="41185" spans="1:1">
      <c r="A41185" s="26"/>
    </row>
    <row r="41186" spans="1:1">
      <c r="A41186" s="26"/>
    </row>
    <row r="41187" spans="1:1">
      <c r="A41187" s="26"/>
    </row>
    <row r="41188" spans="1:1">
      <c r="A41188" s="26"/>
    </row>
    <row r="41189" spans="1:1">
      <c r="A41189" s="26"/>
    </row>
    <row r="41190" spans="1:1">
      <c r="A41190" s="26"/>
    </row>
    <row r="41191" spans="1:1">
      <c r="A41191" s="26"/>
    </row>
    <row r="41192" spans="1:1">
      <c r="A41192" s="26"/>
    </row>
    <row r="41193" spans="1:1">
      <c r="A41193" s="31"/>
    </row>
    <row r="41194" spans="1:1">
      <c r="A41194" s="24"/>
    </row>
    <row r="41195" spans="1:1">
      <c r="A41195" s="24"/>
    </row>
    <row r="41196" spans="1:1">
      <c r="A41196" s="26"/>
    </row>
    <row r="41197" spans="1:1">
      <c r="A41197" s="26"/>
    </row>
    <row r="41198" spans="1:1">
      <c r="A41198" s="26"/>
    </row>
    <row r="41199" spans="1:1">
      <c r="A41199" s="26"/>
    </row>
    <row r="41200" spans="1:1">
      <c r="A41200" s="26"/>
    </row>
    <row r="41201" spans="1:1">
      <c r="A41201" s="26"/>
    </row>
    <row r="41202" spans="1:1">
      <c r="A41202" s="26"/>
    </row>
    <row r="41203" spans="1:1">
      <c r="A41203" s="26"/>
    </row>
    <row r="41204" spans="1:1">
      <c r="A41204" s="26"/>
    </row>
    <row r="41205" spans="1:1">
      <c r="A41205" s="26"/>
    </row>
    <row r="41206" spans="1:1">
      <c r="A41206" s="26"/>
    </row>
    <row r="41207" spans="1:1">
      <c r="A41207" s="26"/>
    </row>
    <row r="41208" spans="1:1">
      <c r="A41208" s="26"/>
    </row>
    <row r="41209" spans="1:1" ht="13.5" thickBot="1">
      <c r="A41209" s="31"/>
    </row>
    <row r="41210" spans="1:1">
      <c r="A41210" s="44"/>
    </row>
    <row r="41211" spans="1:1" ht="13.5" thickBot="1">
      <c r="A41211" s="47"/>
    </row>
    <row r="41212" spans="1:1">
      <c r="A41212" s="48"/>
    </row>
    <row r="41213" spans="1:1">
      <c r="A41213" s="50"/>
    </row>
    <row r="41214" spans="1:1">
      <c r="A41214" s="50"/>
    </row>
    <row r="41215" spans="1:1">
      <c r="A41215" s="50"/>
    </row>
    <row r="41216" spans="1:1">
      <c r="A41216" s="50"/>
    </row>
    <row r="41217" spans="1:1">
      <c r="A41217" s="50"/>
    </row>
    <row r="41218" spans="1:1">
      <c r="A41218" s="50"/>
    </row>
    <row r="41219" spans="1:1">
      <c r="A41219" s="50"/>
    </row>
    <row r="41220" spans="1:1">
      <c r="A41220" s="50"/>
    </row>
    <row r="41221" spans="1:1">
      <c r="A41221" s="50"/>
    </row>
    <row r="41222" spans="1:1">
      <c r="A41222" s="50"/>
    </row>
    <row r="41223" spans="1:1">
      <c r="A41223" s="50"/>
    </row>
    <row r="41224" spans="1:1">
      <c r="A41224" s="50"/>
    </row>
    <row r="41225" spans="1:1">
      <c r="A41225" s="50"/>
    </row>
    <row r="41226" spans="1:1">
      <c r="A41226" s="50"/>
    </row>
    <row r="41227" spans="1:1">
      <c r="A41227" s="50"/>
    </row>
    <row r="41228" spans="1:1" ht="13.5" thickBot="1">
      <c r="A41228" s="47"/>
    </row>
    <row r="41229" spans="1:1">
      <c r="A41229" s="1"/>
    </row>
    <row r="41230" spans="1:1">
      <c r="A41230" s="24"/>
    </row>
    <row r="41231" spans="1:1">
      <c r="A41231" s="26"/>
    </row>
    <row r="41232" spans="1:1">
      <c r="A41232" s="26"/>
    </row>
    <row r="41233" spans="1:1">
      <c r="A41233" s="26"/>
    </row>
    <row r="41234" spans="1:1">
      <c r="A41234" s="26"/>
    </row>
    <row r="41235" spans="1:1">
      <c r="A41235" s="26"/>
    </row>
    <row r="41236" spans="1:1">
      <c r="A41236" s="26"/>
    </row>
    <row r="41237" spans="1:1">
      <c r="A41237" s="26"/>
    </row>
    <row r="41238" spans="1:1">
      <c r="A41238" s="26"/>
    </row>
    <row r="41239" spans="1:1">
      <c r="A41239" s="26"/>
    </row>
    <row r="41240" spans="1:1">
      <c r="A41240" s="26"/>
    </row>
    <row r="41241" spans="1:1">
      <c r="A41241" s="26"/>
    </row>
    <row r="41242" spans="1:1">
      <c r="A41242" s="26"/>
    </row>
    <row r="41243" spans="1:1">
      <c r="A41243" s="26"/>
    </row>
    <row r="41244" spans="1:1">
      <c r="A41244" s="26"/>
    </row>
    <row r="41245" spans="1:1">
      <c r="A41245" s="31"/>
    </row>
    <row r="41246" spans="1:1">
      <c r="A41246" s="24"/>
    </row>
    <row r="41247" spans="1:1">
      <c r="A41247" s="24"/>
    </row>
    <row r="41248" spans="1:1">
      <c r="A41248" s="26"/>
    </row>
    <row r="41249" spans="1:1">
      <c r="A41249" s="26"/>
    </row>
    <row r="41250" spans="1:1">
      <c r="A41250" s="26"/>
    </row>
    <row r="41251" spans="1:1">
      <c r="A41251" s="26"/>
    </row>
    <row r="41252" spans="1:1">
      <c r="A41252" s="26"/>
    </row>
    <row r="41253" spans="1:1">
      <c r="A41253" s="26"/>
    </row>
    <row r="41254" spans="1:1">
      <c r="A41254" s="26"/>
    </row>
    <row r="41255" spans="1:1">
      <c r="A41255" s="26"/>
    </row>
    <row r="41256" spans="1:1">
      <c r="A41256" s="26"/>
    </row>
    <row r="41257" spans="1:1">
      <c r="A41257" s="26"/>
    </row>
    <row r="41258" spans="1:1">
      <c r="A41258" s="26"/>
    </row>
    <row r="41259" spans="1:1">
      <c r="A41259" s="26"/>
    </row>
    <row r="41260" spans="1:1">
      <c r="A41260" s="26"/>
    </row>
    <row r="41261" spans="1:1" ht="13.5" thickBot="1">
      <c r="A41261" s="31"/>
    </row>
    <row r="41262" spans="1:1">
      <c r="A41262" s="44"/>
    </row>
    <row r="41263" spans="1:1" ht="13.5" thickBot="1">
      <c r="A41263" s="47"/>
    </row>
    <row r="41264" spans="1:1">
      <c r="A41264" s="48"/>
    </row>
    <row r="41265" spans="1:1">
      <c r="A41265" s="50"/>
    </row>
    <row r="41266" spans="1:1">
      <c r="A41266" s="50"/>
    </row>
    <row r="41267" spans="1:1">
      <c r="A41267" s="50"/>
    </row>
    <row r="41268" spans="1:1">
      <c r="A41268" s="50"/>
    </row>
    <row r="41269" spans="1:1">
      <c r="A41269" s="50"/>
    </row>
    <row r="41270" spans="1:1">
      <c r="A41270" s="50"/>
    </row>
    <row r="41271" spans="1:1">
      <c r="A41271" s="50"/>
    </row>
    <row r="41272" spans="1:1">
      <c r="A41272" s="50"/>
    </row>
    <row r="41273" spans="1:1">
      <c r="A41273" s="50"/>
    </row>
    <row r="41274" spans="1:1">
      <c r="A41274" s="50"/>
    </row>
    <row r="41275" spans="1:1">
      <c r="A41275" s="50"/>
    </row>
    <row r="41276" spans="1:1">
      <c r="A41276" s="50"/>
    </row>
    <row r="41277" spans="1:1">
      <c r="A41277" s="50"/>
    </row>
    <row r="41278" spans="1:1">
      <c r="A41278" s="50"/>
    </row>
    <row r="41279" spans="1:1">
      <c r="A41279" s="50"/>
    </row>
    <row r="41280" spans="1:1" ht="13.5" thickBot="1">
      <c r="A41280" s="47"/>
    </row>
    <row r="41281" spans="1:1">
      <c r="A41281" s="1"/>
    </row>
    <row r="41282" spans="1:1">
      <c r="A41282" s="24"/>
    </row>
    <row r="41283" spans="1:1">
      <c r="A41283" s="26"/>
    </row>
    <row r="41284" spans="1:1">
      <c r="A41284" s="26"/>
    </row>
    <row r="41285" spans="1:1">
      <c r="A41285" s="26"/>
    </row>
    <row r="41286" spans="1:1">
      <c r="A41286" s="26"/>
    </row>
    <row r="41287" spans="1:1">
      <c r="A41287" s="26"/>
    </row>
    <row r="41288" spans="1:1">
      <c r="A41288" s="26"/>
    </row>
    <row r="41289" spans="1:1">
      <c r="A41289" s="26"/>
    </row>
    <row r="41290" spans="1:1">
      <c r="A41290" s="26"/>
    </row>
    <row r="41291" spans="1:1">
      <c r="A41291" s="26"/>
    </row>
    <row r="41292" spans="1:1">
      <c r="A41292" s="26"/>
    </row>
    <row r="41293" spans="1:1">
      <c r="A41293" s="26"/>
    </row>
    <row r="41294" spans="1:1">
      <c r="A41294" s="26"/>
    </row>
    <row r="41295" spans="1:1">
      <c r="A41295" s="26"/>
    </row>
    <row r="41296" spans="1:1">
      <c r="A41296" s="26"/>
    </row>
    <row r="41297" spans="1:1">
      <c r="A41297" s="31"/>
    </row>
    <row r="41298" spans="1:1">
      <c r="A41298" s="24"/>
    </row>
    <row r="41299" spans="1:1">
      <c r="A41299" s="24"/>
    </row>
    <row r="41300" spans="1:1">
      <c r="A41300" s="26"/>
    </row>
    <row r="41301" spans="1:1">
      <c r="A41301" s="26"/>
    </row>
    <row r="41302" spans="1:1">
      <c r="A41302" s="26"/>
    </row>
    <row r="41303" spans="1:1">
      <c r="A41303" s="26"/>
    </row>
    <row r="41304" spans="1:1">
      <c r="A41304" s="26"/>
    </row>
    <row r="41305" spans="1:1">
      <c r="A41305" s="26"/>
    </row>
    <row r="41306" spans="1:1">
      <c r="A41306" s="26"/>
    </row>
    <row r="41307" spans="1:1">
      <c r="A41307" s="26"/>
    </row>
    <row r="41308" spans="1:1">
      <c r="A41308" s="26"/>
    </row>
    <row r="41309" spans="1:1">
      <c r="A41309" s="26"/>
    </row>
    <row r="41310" spans="1:1">
      <c r="A41310" s="26"/>
    </row>
    <row r="41311" spans="1:1">
      <c r="A41311" s="26"/>
    </row>
    <row r="41312" spans="1:1">
      <c r="A41312" s="26"/>
    </row>
    <row r="41313" spans="1:1" ht="13.5" thickBot="1">
      <c r="A41313" s="31"/>
    </row>
    <row r="41314" spans="1:1">
      <c r="A41314" s="44"/>
    </row>
    <row r="41315" spans="1:1" ht="13.5" thickBot="1">
      <c r="A41315" s="47"/>
    </row>
    <row r="41316" spans="1:1">
      <c r="A41316" s="48"/>
    </row>
    <row r="41317" spans="1:1">
      <c r="A41317" s="50"/>
    </row>
    <row r="41318" spans="1:1">
      <c r="A41318" s="50"/>
    </row>
    <row r="41319" spans="1:1">
      <c r="A41319" s="50"/>
    </row>
    <row r="41320" spans="1:1">
      <c r="A41320" s="50"/>
    </row>
    <row r="41321" spans="1:1">
      <c r="A41321" s="50"/>
    </row>
    <row r="41322" spans="1:1">
      <c r="A41322" s="50"/>
    </row>
    <row r="41323" spans="1:1">
      <c r="A41323" s="50"/>
    </row>
    <row r="41324" spans="1:1">
      <c r="A41324" s="50"/>
    </row>
    <row r="41325" spans="1:1">
      <c r="A41325" s="50"/>
    </row>
    <row r="41326" spans="1:1">
      <c r="A41326" s="50"/>
    </row>
    <row r="41327" spans="1:1">
      <c r="A41327" s="50"/>
    </row>
    <row r="41328" spans="1:1">
      <c r="A41328" s="50"/>
    </row>
    <row r="41329" spans="1:1">
      <c r="A41329" s="50"/>
    </row>
    <row r="41330" spans="1:1">
      <c r="A41330" s="50"/>
    </row>
    <row r="41331" spans="1:1">
      <c r="A41331" s="50"/>
    </row>
    <row r="41332" spans="1:1" ht="13.5" thickBot="1">
      <c r="A41332" s="47"/>
    </row>
    <row r="41333" spans="1:1">
      <c r="A41333" s="1"/>
    </row>
    <row r="41334" spans="1:1">
      <c r="A41334" s="24"/>
    </row>
    <row r="41335" spans="1:1">
      <c r="A41335" s="26"/>
    </row>
    <row r="41336" spans="1:1">
      <c r="A41336" s="26"/>
    </row>
    <row r="41337" spans="1:1">
      <c r="A41337" s="26"/>
    </row>
    <row r="41338" spans="1:1">
      <c r="A41338" s="26"/>
    </row>
    <row r="41339" spans="1:1">
      <c r="A41339" s="26"/>
    </row>
    <row r="41340" spans="1:1">
      <c r="A41340" s="26"/>
    </row>
    <row r="41341" spans="1:1">
      <c r="A41341" s="26"/>
    </row>
    <row r="41342" spans="1:1">
      <c r="A41342" s="26"/>
    </row>
    <row r="41343" spans="1:1">
      <c r="A41343" s="26"/>
    </row>
    <row r="41344" spans="1:1">
      <c r="A41344" s="26"/>
    </row>
    <row r="41345" spans="1:1">
      <c r="A41345" s="26"/>
    </row>
    <row r="41346" spans="1:1">
      <c r="A41346" s="26"/>
    </row>
    <row r="41347" spans="1:1">
      <c r="A41347" s="26"/>
    </row>
    <row r="41348" spans="1:1">
      <c r="A41348" s="26"/>
    </row>
    <row r="41349" spans="1:1">
      <c r="A41349" s="31"/>
    </row>
    <row r="41350" spans="1:1">
      <c r="A41350" s="24"/>
    </row>
    <row r="41351" spans="1:1">
      <c r="A41351" s="24"/>
    </row>
    <row r="41352" spans="1:1">
      <c r="A41352" s="26"/>
    </row>
    <row r="41353" spans="1:1">
      <c r="A41353" s="26"/>
    </row>
    <row r="41354" spans="1:1">
      <c r="A41354" s="26"/>
    </row>
    <row r="41355" spans="1:1">
      <c r="A41355" s="26"/>
    </row>
    <row r="41356" spans="1:1">
      <c r="A41356" s="26"/>
    </row>
    <row r="41357" spans="1:1">
      <c r="A41357" s="26"/>
    </row>
    <row r="41358" spans="1:1">
      <c r="A41358" s="26"/>
    </row>
    <row r="41359" spans="1:1">
      <c r="A41359" s="26"/>
    </row>
    <row r="41360" spans="1:1">
      <c r="A41360" s="26"/>
    </row>
    <row r="41361" spans="1:1">
      <c r="A41361" s="26"/>
    </row>
    <row r="41362" spans="1:1">
      <c r="A41362" s="26"/>
    </row>
    <row r="41363" spans="1:1">
      <c r="A41363" s="26"/>
    </row>
    <row r="41364" spans="1:1">
      <c r="A41364" s="26"/>
    </row>
    <row r="41365" spans="1:1" ht="13.5" thickBot="1">
      <c r="A41365" s="31"/>
    </row>
    <row r="41366" spans="1:1">
      <c r="A41366" s="44"/>
    </row>
    <row r="41367" spans="1:1" ht="13.5" thickBot="1">
      <c r="A41367" s="47"/>
    </row>
    <row r="41368" spans="1:1">
      <c r="A41368" s="48"/>
    </row>
    <row r="41369" spans="1:1">
      <c r="A41369" s="50"/>
    </row>
    <row r="41370" spans="1:1">
      <c r="A41370" s="50"/>
    </row>
    <row r="41371" spans="1:1">
      <c r="A41371" s="50"/>
    </row>
    <row r="41372" spans="1:1">
      <c r="A41372" s="50"/>
    </row>
    <row r="41373" spans="1:1">
      <c r="A41373" s="50"/>
    </row>
    <row r="41374" spans="1:1">
      <c r="A41374" s="50"/>
    </row>
    <row r="41375" spans="1:1">
      <c r="A41375" s="50"/>
    </row>
    <row r="41376" spans="1:1">
      <c r="A41376" s="50"/>
    </row>
    <row r="41377" spans="1:1">
      <c r="A41377" s="50"/>
    </row>
    <row r="41378" spans="1:1">
      <c r="A41378" s="50"/>
    </row>
    <row r="41379" spans="1:1">
      <c r="A41379" s="50"/>
    </row>
    <row r="41380" spans="1:1">
      <c r="A41380" s="50"/>
    </row>
    <row r="41381" spans="1:1">
      <c r="A41381" s="50"/>
    </row>
    <row r="41382" spans="1:1">
      <c r="A41382" s="50"/>
    </row>
    <row r="41383" spans="1:1">
      <c r="A41383" s="50"/>
    </row>
    <row r="41384" spans="1:1" ht="13.5" thickBot="1">
      <c r="A41384" s="47"/>
    </row>
    <row r="41385" spans="1:1">
      <c r="A41385" s="1"/>
    </row>
    <row r="41386" spans="1:1">
      <c r="A41386" s="24"/>
    </row>
    <row r="41387" spans="1:1">
      <c r="A41387" s="26"/>
    </row>
    <row r="41388" spans="1:1">
      <c r="A41388" s="26"/>
    </row>
    <row r="41389" spans="1:1">
      <c r="A41389" s="26"/>
    </row>
    <row r="41390" spans="1:1">
      <c r="A41390" s="26"/>
    </row>
    <row r="41391" spans="1:1">
      <c r="A41391" s="26"/>
    </row>
    <row r="41392" spans="1:1">
      <c r="A41392" s="26"/>
    </row>
    <row r="41393" spans="1:1">
      <c r="A41393" s="26"/>
    </row>
    <row r="41394" spans="1:1">
      <c r="A41394" s="26"/>
    </row>
    <row r="41395" spans="1:1">
      <c r="A41395" s="26"/>
    </row>
    <row r="41396" spans="1:1">
      <c r="A41396" s="26"/>
    </row>
    <row r="41397" spans="1:1">
      <c r="A41397" s="26"/>
    </row>
    <row r="41398" spans="1:1">
      <c r="A41398" s="26"/>
    </row>
    <row r="41399" spans="1:1">
      <c r="A41399" s="26"/>
    </row>
    <row r="41400" spans="1:1">
      <c r="A41400" s="26"/>
    </row>
    <row r="41401" spans="1:1">
      <c r="A41401" s="31"/>
    </row>
    <row r="41402" spans="1:1">
      <c r="A41402" s="24"/>
    </row>
    <row r="41403" spans="1:1">
      <c r="A41403" s="24"/>
    </row>
    <row r="41404" spans="1:1">
      <c r="A41404" s="26"/>
    </row>
    <row r="41405" spans="1:1">
      <c r="A41405" s="26"/>
    </row>
    <row r="41406" spans="1:1">
      <c r="A41406" s="26"/>
    </row>
    <row r="41407" spans="1:1">
      <c r="A41407" s="26"/>
    </row>
    <row r="41408" spans="1:1">
      <c r="A41408" s="26"/>
    </row>
    <row r="41409" spans="1:1">
      <c r="A41409" s="26"/>
    </row>
    <row r="41410" spans="1:1">
      <c r="A41410" s="26"/>
    </row>
    <row r="41411" spans="1:1">
      <c r="A41411" s="26"/>
    </row>
    <row r="41412" spans="1:1">
      <c r="A41412" s="26"/>
    </row>
    <row r="41413" spans="1:1">
      <c r="A41413" s="26"/>
    </row>
    <row r="41414" spans="1:1">
      <c r="A41414" s="26"/>
    </row>
    <row r="41415" spans="1:1">
      <c r="A41415" s="26"/>
    </row>
    <row r="41416" spans="1:1">
      <c r="A41416" s="26"/>
    </row>
    <row r="41417" spans="1:1" ht="13.5" thickBot="1">
      <c r="A41417" s="31"/>
    </row>
    <row r="41418" spans="1:1">
      <c r="A41418" s="44"/>
    </row>
    <row r="41419" spans="1:1" ht="13.5" thickBot="1">
      <c r="A41419" s="47"/>
    </row>
    <row r="41420" spans="1:1">
      <c r="A41420" s="48"/>
    </row>
    <row r="41421" spans="1:1">
      <c r="A41421" s="50"/>
    </row>
    <row r="41422" spans="1:1">
      <c r="A41422" s="50"/>
    </row>
    <row r="41423" spans="1:1">
      <c r="A41423" s="50"/>
    </row>
    <row r="41424" spans="1:1">
      <c r="A41424" s="50"/>
    </row>
    <row r="41425" spans="1:1">
      <c r="A41425" s="50"/>
    </row>
    <row r="41426" spans="1:1">
      <c r="A41426" s="50"/>
    </row>
    <row r="41427" spans="1:1">
      <c r="A41427" s="50"/>
    </row>
    <row r="41428" spans="1:1">
      <c r="A41428" s="50"/>
    </row>
    <row r="41429" spans="1:1">
      <c r="A41429" s="50"/>
    </row>
    <row r="41430" spans="1:1">
      <c r="A41430" s="50"/>
    </row>
    <row r="41431" spans="1:1">
      <c r="A41431" s="50"/>
    </row>
    <row r="41432" spans="1:1">
      <c r="A41432" s="50"/>
    </row>
    <row r="41433" spans="1:1">
      <c r="A41433" s="50"/>
    </row>
    <row r="41434" spans="1:1">
      <c r="A41434" s="50"/>
    </row>
    <row r="41435" spans="1:1">
      <c r="A41435" s="50"/>
    </row>
    <row r="41436" spans="1:1" ht="13.5" thickBot="1">
      <c r="A41436" s="47"/>
    </row>
    <row r="41437" spans="1:1">
      <c r="A41437" s="1"/>
    </row>
    <row r="41438" spans="1:1">
      <c r="A41438" s="24"/>
    </row>
    <row r="41439" spans="1:1">
      <c r="A41439" s="26"/>
    </row>
    <row r="41440" spans="1:1">
      <c r="A41440" s="26"/>
    </row>
    <row r="41441" spans="1:1">
      <c r="A41441" s="26"/>
    </row>
    <row r="41442" spans="1:1">
      <c r="A41442" s="26"/>
    </row>
    <row r="41443" spans="1:1">
      <c r="A41443" s="26"/>
    </row>
    <row r="41444" spans="1:1">
      <c r="A41444" s="26"/>
    </row>
    <row r="41445" spans="1:1">
      <c r="A41445" s="26"/>
    </row>
    <row r="41446" spans="1:1">
      <c r="A41446" s="26"/>
    </row>
    <row r="41447" spans="1:1">
      <c r="A41447" s="26"/>
    </row>
    <row r="41448" spans="1:1">
      <c r="A41448" s="26"/>
    </row>
    <row r="41449" spans="1:1">
      <c r="A41449" s="26"/>
    </row>
    <row r="41450" spans="1:1">
      <c r="A41450" s="26"/>
    </row>
    <row r="41451" spans="1:1">
      <c r="A41451" s="26"/>
    </row>
    <row r="41452" spans="1:1">
      <c r="A41452" s="26"/>
    </row>
    <row r="41453" spans="1:1">
      <c r="A41453" s="31"/>
    </row>
    <row r="41454" spans="1:1">
      <c r="A41454" s="24"/>
    </row>
    <row r="41455" spans="1:1">
      <c r="A41455" s="24"/>
    </row>
    <row r="41456" spans="1:1">
      <c r="A41456" s="26"/>
    </row>
    <row r="41457" spans="1:1">
      <c r="A41457" s="26"/>
    </row>
    <row r="41458" spans="1:1">
      <c r="A41458" s="26"/>
    </row>
    <row r="41459" spans="1:1">
      <c r="A41459" s="26"/>
    </row>
    <row r="41460" spans="1:1">
      <c r="A41460" s="26"/>
    </row>
    <row r="41461" spans="1:1">
      <c r="A41461" s="26"/>
    </row>
    <row r="41462" spans="1:1">
      <c r="A41462" s="26"/>
    </row>
    <row r="41463" spans="1:1">
      <c r="A41463" s="26"/>
    </row>
    <row r="41464" spans="1:1">
      <c r="A41464" s="26"/>
    </row>
    <row r="41465" spans="1:1">
      <c r="A41465" s="26"/>
    </row>
    <row r="41466" spans="1:1">
      <c r="A41466" s="26"/>
    </row>
    <row r="41467" spans="1:1">
      <c r="A41467" s="26"/>
    </row>
    <row r="41468" spans="1:1">
      <c r="A41468" s="26"/>
    </row>
    <row r="41469" spans="1:1" ht="13.5" thickBot="1">
      <c r="A41469" s="31"/>
    </row>
    <row r="41470" spans="1:1">
      <c r="A41470" s="44"/>
    </row>
    <row r="41471" spans="1:1" ht="13.5" thickBot="1">
      <c r="A41471" s="47"/>
    </row>
    <row r="41472" spans="1:1">
      <c r="A41472" s="48"/>
    </row>
    <row r="41473" spans="1:1">
      <c r="A41473" s="50"/>
    </row>
    <row r="41474" spans="1:1">
      <c r="A41474" s="50"/>
    </row>
    <row r="41475" spans="1:1">
      <c r="A41475" s="50"/>
    </row>
    <row r="41476" spans="1:1">
      <c r="A41476" s="50"/>
    </row>
    <row r="41477" spans="1:1">
      <c r="A41477" s="50"/>
    </row>
    <row r="41478" spans="1:1">
      <c r="A41478" s="50"/>
    </row>
    <row r="41479" spans="1:1">
      <c r="A41479" s="50"/>
    </row>
    <row r="41480" spans="1:1">
      <c r="A41480" s="50"/>
    </row>
    <row r="41481" spans="1:1">
      <c r="A41481" s="50"/>
    </row>
    <row r="41482" spans="1:1">
      <c r="A41482" s="50"/>
    </row>
    <row r="41483" spans="1:1">
      <c r="A41483" s="50"/>
    </row>
    <row r="41484" spans="1:1">
      <c r="A41484" s="50"/>
    </row>
    <row r="41485" spans="1:1">
      <c r="A41485" s="50"/>
    </row>
    <row r="41486" spans="1:1">
      <c r="A41486" s="50"/>
    </row>
    <row r="41487" spans="1:1">
      <c r="A41487" s="50"/>
    </row>
    <row r="41488" spans="1:1" ht="13.5" thickBot="1">
      <c r="A41488" s="47"/>
    </row>
    <row r="41489" spans="1:1">
      <c r="A41489" s="1"/>
    </row>
    <row r="41490" spans="1:1">
      <c r="A41490" s="24"/>
    </row>
    <row r="41491" spans="1:1">
      <c r="A41491" s="26"/>
    </row>
    <row r="41492" spans="1:1">
      <c r="A41492" s="26"/>
    </row>
    <row r="41493" spans="1:1">
      <c r="A41493" s="26"/>
    </row>
    <row r="41494" spans="1:1">
      <c r="A41494" s="26"/>
    </row>
    <row r="41495" spans="1:1">
      <c r="A41495" s="26"/>
    </row>
    <row r="41496" spans="1:1">
      <c r="A41496" s="26"/>
    </row>
    <row r="41497" spans="1:1">
      <c r="A41497" s="26"/>
    </row>
    <row r="41498" spans="1:1">
      <c r="A41498" s="26"/>
    </row>
    <row r="41499" spans="1:1">
      <c r="A41499" s="26"/>
    </row>
    <row r="41500" spans="1:1">
      <c r="A41500" s="26"/>
    </row>
    <row r="41501" spans="1:1">
      <c r="A41501" s="26"/>
    </row>
    <row r="41502" spans="1:1">
      <c r="A41502" s="26"/>
    </row>
    <row r="41503" spans="1:1">
      <c r="A41503" s="26"/>
    </row>
    <row r="41504" spans="1:1">
      <c r="A41504" s="26"/>
    </row>
    <row r="41505" spans="1:1">
      <c r="A41505" s="31"/>
    </row>
    <row r="41506" spans="1:1">
      <c r="A41506" s="24"/>
    </row>
    <row r="41507" spans="1:1">
      <c r="A41507" s="24"/>
    </row>
    <row r="41508" spans="1:1">
      <c r="A41508" s="26"/>
    </row>
    <row r="41509" spans="1:1">
      <c r="A41509" s="26"/>
    </row>
    <row r="41510" spans="1:1">
      <c r="A41510" s="26"/>
    </row>
    <row r="41511" spans="1:1">
      <c r="A41511" s="26"/>
    </row>
    <row r="41512" spans="1:1">
      <c r="A41512" s="26"/>
    </row>
    <row r="41513" spans="1:1">
      <c r="A41513" s="26"/>
    </row>
    <row r="41514" spans="1:1">
      <c r="A41514" s="26"/>
    </row>
    <row r="41515" spans="1:1">
      <c r="A41515" s="26"/>
    </row>
    <row r="41516" spans="1:1">
      <c r="A41516" s="26"/>
    </row>
    <row r="41517" spans="1:1">
      <c r="A41517" s="26"/>
    </row>
    <row r="41518" spans="1:1">
      <c r="A41518" s="26"/>
    </row>
    <row r="41519" spans="1:1">
      <c r="A41519" s="26"/>
    </row>
    <row r="41520" spans="1:1">
      <c r="A41520" s="26"/>
    </row>
    <row r="41521" spans="1:1" ht="13.5" thickBot="1">
      <c r="A41521" s="31"/>
    </row>
    <row r="41522" spans="1:1">
      <c r="A41522" s="44"/>
    </row>
    <row r="41523" spans="1:1" ht="13.5" thickBot="1">
      <c r="A41523" s="47"/>
    </row>
    <row r="41524" spans="1:1">
      <c r="A41524" s="48"/>
    </row>
    <row r="41525" spans="1:1">
      <c r="A41525" s="50"/>
    </row>
    <row r="41526" spans="1:1">
      <c r="A41526" s="50"/>
    </row>
    <row r="41527" spans="1:1">
      <c r="A41527" s="50"/>
    </row>
    <row r="41528" spans="1:1">
      <c r="A41528" s="50"/>
    </row>
    <row r="41529" spans="1:1">
      <c r="A41529" s="50"/>
    </row>
    <row r="41530" spans="1:1">
      <c r="A41530" s="50"/>
    </row>
    <row r="41531" spans="1:1">
      <c r="A41531" s="50"/>
    </row>
    <row r="41532" spans="1:1">
      <c r="A41532" s="50"/>
    </row>
    <row r="41533" spans="1:1">
      <c r="A41533" s="50"/>
    </row>
    <row r="41534" spans="1:1">
      <c r="A41534" s="50"/>
    </row>
    <row r="41535" spans="1:1">
      <c r="A41535" s="50"/>
    </row>
    <row r="41536" spans="1:1">
      <c r="A41536" s="50"/>
    </row>
    <row r="41537" spans="1:1">
      <c r="A41537" s="50"/>
    </row>
    <row r="41538" spans="1:1">
      <c r="A41538" s="50"/>
    </row>
    <row r="41539" spans="1:1">
      <c r="A41539" s="50"/>
    </row>
    <row r="41540" spans="1:1" ht="13.5" thickBot="1">
      <c r="A41540" s="47"/>
    </row>
    <row r="41541" spans="1:1">
      <c r="A41541" s="1"/>
    </row>
    <row r="41542" spans="1:1">
      <c r="A41542" s="24"/>
    </row>
    <row r="41543" spans="1:1">
      <c r="A41543" s="26"/>
    </row>
    <row r="41544" spans="1:1">
      <c r="A41544" s="26"/>
    </row>
    <row r="41545" spans="1:1">
      <c r="A41545" s="26"/>
    </row>
    <row r="41546" spans="1:1">
      <c r="A41546" s="26"/>
    </row>
    <row r="41547" spans="1:1">
      <c r="A41547" s="26"/>
    </row>
    <row r="41548" spans="1:1">
      <c r="A41548" s="26"/>
    </row>
    <row r="41549" spans="1:1">
      <c r="A41549" s="26"/>
    </row>
    <row r="41550" spans="1:1">
      <c r="A41550" s="26"/>
    </row>
    <row r="41551" spans="1:1">
      <c r="A41551" s="26"/>
    </row>
    <row r="41552" spans="1:1">
      <c r="A41552" s="26"/>
    </row>
    <row r="41553" spans="1:1">
      <c r="A41553" s="26"/>
    </row>
    <row r="41554" spans="1:1">
      <c r="A41554" s="26"/>
    </row>
    <row r="41555" spans="1:1">
      <c r="A41555" s="26"/>
    </row>
    <row r="41556" spans="1:1">
      <c r="A41556" s="26"/>
    </row>
    <row r="41557" spans="1:1">
      <c r="A41557" s="31"/>
    </row>
    <row r="41558" spans="1:1">
      <c r="A41558" s="24"/>
    </row>
    <row r="41559" spans="1:1">
      <c r="A41559" s="24"/>
    </row>
    <row r="41560" spans="1:1">
      <c r="A41560" s="26"/>
    </row>
    <row r="41561" spans="1:1">
      <c r="A41561" s="26"/>
    </row>
    <row r="41562" spans="1:1">
      <c r="A41562" s="26"/>
    </row>
    <row r="41563" spans="1:1">
      <c r="A41563" s="26"/>
    </row>
    <row r="41564" spans="1:1">
      <c r="A41564" s="26"/>
    </row>
    <row r="41565" spans="1:1">
      <c r="A41565" s="26"/>
    </row>
    <row r="41566" spans="1:1">
      <c r="A41566" s="26"/>
    </row>
    <row r="41567" spans="1:1">
      <c r="A41567" s="26"/>
    </row>
    <row r="41568" spans="1:1">
      <c r="A41568" s="26"/>
    </row>
    <row r="41569" spans="1:1">
      <c r="A41569" s="26"/>
    </row>
    <row r="41570" spans="1:1">
      <c r="A41570" s="26"/>
    </row>
    <row r="41571" spans="1:1">
      <c r="A41571" s="26"/>
    </row>
    <row r="41572" spans="1:1">
      <c r="A41572" s="26"/>
    </row>
    <row r="41573" spans="1:1" ht="13.5" thickBot="1">
      <c r="A41573" s="31"/>
    </row>
    <row r="41574" spans="1:1">
      <c r="A41574" s="44"/>
    </row>
    <row r="41575" spans="1:1" ht="13.5" thickBot="1">
      <c r="A41575" s="47"/>
    </row>
    <row r="41576" spans="1:1">
      <c r="A41576" s="48"/>
    </row>
    <row r="41577" spans="1:1">
      <c r="A41577" s="50"/>
    </row>
    <row r="41578" spans="1:1">
      <c r="A41578" s="50"/>
    </row>
    <row r="41579" spans="1:1">
      <c r="A41579" s="50"/>
    </row>
    <row r="41580" spans="1:1">
      <c r="A41580" s="50"/>
    </row>
    <row r="41581" spans="1:1">
      <c r="A41581" s="50"/>
    </row>
    <row r="41582" spans="1:1">
      <c r="A41582" s="50"/>
    </row>
    <row r="41583" spans="1:1">
      <c r="A41583" s="50"/>
    </row>
    <row r="41584" spans="1:1">
      <c r="A41584" s="50"/>
    </row>
    <row r="41585" spans="1:1">
      <c r="A41585" s="50"/>
    </row>
    <row r="41586" spans="1:1">
      <c r="A41586" s="50"/>
    </row>
    <row r="41587" spans="1:1">
      <c r="A41587" s="50"/>
    </row>
    <row r="41588" spans="1:1">
      <c r="A41588" s="50"/>
    </row>
    <row r="41589" spans="1:1">
      <c r="A41589" s="50"/>
    </row>
    <row r="41590" spans="1:1">
      <c r="A41590" s="50"/>
    </row>
    <row r="41591" spans="1:1">
      <c r="A41591" s="50"/>
    </row>
    <row r="41592" spans="1:1" ht="13.5" thickBot="1">
      <c r="A41592" s="47"/>
    </row>
    <row r="41593" spans="1:1">
      <c r="A41593" s="1"/>
    </row>
    <row r="41594" spans="1:1">
      <c r="A41594" s="24"/>
    </row>
    <row r="41595" spans="1:1">
      <c r="A41595" s="26"/>
    </row>
    <row r="41596" spans="1:1">
      <c r="A41596" s="26"/>
    </row>
    <row r="41597" spans="1:1">
      <c r="A41597" s="26"/>
    </row>
    <row r="41598" spans="1:1">
      <c r="A41598" s="26"/>
    </row>
    <row r="41599" spans="1:1">
      <c r="A41599" s="26"/>
    </row>
    <row r="41600" spans="1:1">
      <c r="A41600" s="26"/>
    </row>
    <row r="41601" spans="1:1">
      <c r="A41601" s="26"/>
    </row>
    <row r="41602" spans="1:1">
      <c r="A41602" s="26"/>
    </row>
    <row r="41603" spans="1:1">
      <c r="A41603" s="26"/>
    </row>
    <row r="41604" spans="1:1">
      <c r="A41604" s="26"/>
    </row>
    <row r="41605" spans="1:1">
      <c r="A41605" s="26"/>
    </row>
    <row r="41606" spans="1:1">
      <c r="A41606" s="26"/>
    </row>
    <row r="41607" spans="1:1">
      <c r="A41607" s="26"/>
    </row>
    <row r="41608" spans="1:1">
      <c r="A41608" s="26"/>
    </row>
    <row r="41609" spans="1:1">
      <c r="A41609" s="31"/>
    </row>
    <row r="41610" spans="1:1">
      <c r="A41610" s="24"/>
    </row>
    <row r="41611" spans="1:1">
      <c r="A41611" s="24"/>
    </row>
    <row r="41612" spans="1:1">
      <c r="A41612" s="26"/>
    </row>
    <row r="41613" spans="1:1">
      <c r="A41613" s="26"/>
    </row>
    <row r="41614" spans="1:1">
      <c r="A41614" s="26"/>
    </row>
    <row r="41615" spans="1:1">
      <c r="A41615" s="26"/>
    </row>
    <row r="41616" spans="1:1">
      <c r="A41616" s="26"/>
    </row>
    <row r="41617" spans="1:1">
      <c r="A41617" s="26"/>
    </row>
    <row r="41618" spans="1:1">
      <c r="A41618" s="26"/>
    </row>
    <row r="41619" spans="1:1">
      <c r="A41619" s="26"/>
    </row>
    <row r="41620" spans="1:1">
      <c r="A41620" s="26"/>
    </row>
    <row r="41621" spans="1:1">
      <c r="A41621" s="26"/>
    </row>
    <row r="41622" spans="1:1">
      <c r="A41622" s="26"/>
    </row>
    <row r="41623" spans="1:1">
      <c r="A41623" s="26"/>
    </row>
    <row r="41624" spans="1:1">
      <c r="A41624" s="26"/>
    </row>
    <row r="41625" spans="1:1" ht="13.5" thickBot="1">
      <c r="A41625" s="31"/>
    </row>
    <row r="41626" spans="1:1">
      <c r="A41626" s="44"/>
    </row>
    <row r="41627" spans="1:1" ht="13.5" thickBot="1">
      <c r="A41627" s="47"/>
    </row>
    <row r="41628" spans="1:1">
      <c r="A41628" s="48"/>
    </row>
    <row r="41629" spans="1:1">
      <c r="A41629" s="50"/>
    </row>
    <row r="41630" spans="1:1">
      <c r="A41630" s="50"/>
    </row>
    <row r="41631" spans="1:1">
      <c r="A41631" s="50"/>
    </row>
    <row r="41632" spans="1:1">
      <c r="A41632" s="50"/>
    </row>
    <row r="41633" spans="1:1">
      <c r="A41633" s="50"/>
    </row>
    <row r="41634" spans="1:1">
      <c r="A41634" s="50"/>
    </row>
    <row r="41635" spans="1:1">
      <c r="A41635" s="50"/>
    </row>
    <row r="41636" spans="1:1">
      <c r="A41636" s="50"/>
    </row>
    <row r="41637" spans="1:1">
      <c r="A41637" s="50"/>
    </row>
    <row r="41638" spans="1:1">
      <c r="A41638" s="50"/>
    </row>
    <row r="41639" spans="1:1">
      <c r="A41639" s="50"/>
    </row>
    <row r="41640" spans="1:1">
      <c r="A41640" s="50"/>
    </row>
    <row r="41641" spans="1:1">
      <c r="A41641" s="50"/>
    </row>
    <row r="41642" spans="1:1">
      <c r="A41642" s="50"/>
    </row>
    <row r="41643" spans="1:1">
      <c r="A41643" s="50"/>
    </row>
    <row r="41644" spans="1:1" ht="13.5" thickBot="1">
      <c r="A41644" s="47"/>
    </row>
    <row r="41645" spans="1:1">
      <c r="A41645" s="1"/>
    </row>
    <row r="41646" spans="1:1">
      <c r="A41646" s="24"/>
    </row>
    <row r="41647" spans="1:1">
      <c r="A41647" s="26"/>
    </row>
    <row r="41648" spans="1:1">
      <c r="A41648" s="26"/>
    </row>
    <row r="41649" spans="1:1">
      <c r="A41649" s="26"/>
    </row>
    <row r="41650" spans="1:1">
      <c r="A41650" s="26"/>
    </row>
    <row r="41651" spans="1:1">
      <c r="A41651" s="26"/>
    </row>
    <row r="41652" spans="1:1">
      <c r="A41652" s="26"/>
    </row>
    <row r="41653" spans="1:1">
      <c r="A41653" s="26"/>
    </row>
    <row r="41654" spans="1:1">
      <c r="A41654" s="26"/>
    </row>
    <row r="41655" spans="1:1">
      <c r="A41655" s="26"/>
    </row>
    <row r="41656" spans="1:1">
      <c r="A41656" s="26"/>
    </row>
    <row r="41657" spans="1:1">
      <c r="A41657" s="26"/>
    </row>
    <row r="41658" spans="1:1">
      <c r="A41658" s="26"/>
    </row>
    <row r="41659" spans="1:1">
      <c r="A41659" s="26"/>
    </row>
    <row r="41660" spans="1:1">
      <c r="A41660" s="26"/>
    </row>
    <row r="41661" spans="1:1">
      <c r="A41661" s="31"/>
    </row>
    <row r="41662" spans="1:1">
      <c r="A41662" s="24"/>
    </row>
    <row r="41663" spans="1:1">
      <c r="A41663" s="24"/>
    </row>
    <row r="41664" spans="1:1">
      <c r="A41664" s="26"/>
    </row>
    <row r="41665" spans="1:1">
      <c r="A41665" s="26"/>
    </row>
    <row r="41666" spans="1:1">
      <c r="A41666" s="26"/>
    </row>
    <row r="41667" spans="1:1">
      <c r="A41667" s="26"/>
    </row>
    <row r="41668" spans="1:1">
      <c r="A41668" s="26"/>
    </row>
    <row r="41669" spans="1:1">
      <c r="A41669" s="26"/>
    </row>
    <row r="41670" spans="1:1">
      <c r="A41670" s="26"/>
    </row>
    <row r="41671" spans="1:1">
      <c r="A41671" s="26"/>
    </row>
    <row r="41672" spans="1:1">
      <c r="A41672" s="26"/>
    </row>
    <row r="41673" spans="1:1">
      <c r="A41673" s="26"/>
    </row>
    <row r="41674" spans="1:1">
      <c r="A41674" s="26"/>
    </row>
    <row r="41675" spans="1:1">
      <c r="A41675" s="26"/>
    </row>
    <row r="41676" spans="1:1">
      <c r="A41676" s="26"/>
    </row>
    <row r="41677" spans="1:1" ht="13.5" thickBot="1">
      <c r="A41677" s="31"/>
    </row>
    <row r="41678" spans="1:1">
      <c r="A41678" s="44"/>
    </row>
    <row r="41679" spans="1:1" ht="13.5" thickBot="1">
      <c r="A41679" s="47"/>
    </row>
    <row r="41680" spans="1:1">
      <c r="A41680" s="48"/>
    </row>
    <row r="41681" spans="1:1">
      <c r="A41681" s="50"/>
    </row>
    <row r="41682" spans="1:1">
      <c r="A41682" s="50"/>
    </row>
    <row r="41683" spans="1:1">
      <c r="A41683" s="50"/>
    </row>
    <row r="41684" spans="1:1">
      <c r="A41684" s="50"/>
    </row>
    <row r="41685" spans="1:1">
      <c r="A41685" s="50"/>
    </row>
    <row r="41686" spans="1:1">
      <c r="A41686" s="50"/>
    </row>
    <row r="41687" spans="1:1">
      <c r="A41687" s="50"/>
    </row>
    <row r="41688" spans="1:1">
      <c r="A41688" s="50"/>
    </row>
    <row r="41689" spans="1:1">
      <c r="A41689" s="50"/>
    </row>
    <row r="41690" spans="1:1">
      <c r="A41690" s="50"/>
    </row>
    <row r="41691" spans="1:1">
      <c r="A41691" s="50"/>
    </row>
    <row r="41692" spans="1:1">
      <c r="A41692" s="50"/>
    </row>
    <row r="41693" spans="1:1">
      <c r="A41693" s="50"/>
    </row>
    <row r="41694" spans="1:1">
      <c r="A41694" s="50"/>
    </row>
    <row r="41695" spans="1:1">
      <c r="A41695" s="50"/>
    </row>
    <row r="41696" spans="1:1" ht="13.5" thickBot="1">
      <c r="A41696" s="47"/>
    </row>
    <row r="41697" spans="1:1">
      <c r="A41697" s="1"/>
    </row>
    <row r="41698" spans="1:1">
      <c r="A41698" s="24"/>
    </row>
    <row r="41699" spans="1:1">
      <c r="A41699" s="26"/>
    </row>
    <row r="41700" spans="1:1">
      <c r="A41700" s="26"/>
    </row>
    <row r="41701" spans="1:1">
      <c r="A41701" s="26"/>
    </row>
    <row r="41702" spans="1:1">
      <c r="A41702" s="26"/>
    </row>
    <row r="41703" spans="1:1">
      <c r="A41703" s="26"/>
    </row>
    <row r="41704" spans="1:1">
      <c r="A41704" s="26"/>
    </row>
    <row r="41705" spans="1:1">
      <c r="A41705" s="26"/>
    </row>
    <row r="41706" spans="1:1">
      <c r="A41706" s="26"/>
    </row>
    <row r="41707" spans="1:1">
      <c r="A41707" s="26"/>
    </row>
    <row r="41708" spans="1:1">
      <c r="A41708" s="26"/>
    </row>
    <row r="41709" spans="1:1">
      <c r="A41709" s="26"/>
    </row>
    <row r="41710" spans="1:1">
      <c r="A41710" s="26"/>
    </row>
    <row r="41711" spans="1:1">
      <c r="A41711" s="26"/>
    </row>
    <row r="41712" spans="1:1">
      <c r="A41712" s="26"/>
    </row>
    <row r="41713" spans="1:1">
      <c r="A41713" s="31"/>
    </row>
    <row r="41714" spans="1:1">
      <c r="A41714" s="24"/>
    </row>
    <row r="41715" spans="1:1">
      <c r="A41715" s="24"/>
    </row>
    <row r="41716" spans="1:1">
      <c r="A41716" s="26"/>
    </row>
    <row r="41717" spans="1:1">
      <c r="A41717" s="26"/>
    </row>
    <row r="41718" spans="1:1">
      <c r="A41718" s="26"/>
    </row>
    <row r="41719" spans="1:1">
      <c r="A41719" s="26"/>
    </row>
    <row r="41720" spans="1:1">
      <c r="A41720" s="26"/>
    </row>
    <row r="41721" spans="1:1">
      <c r="A41721" s="26"/>
    </row>
    <row r="41722" spans="1:1">
      <c r="A41722" s="26"/>
    </row>
    <row r="41723" spans="1:1">
      <c r="A41723" s="26"/>
    </row>
    <row r="41724" spans="1:1">
      <c r="A41724" s="26"/>
    </row>
    <row r="41725" spans="1:1">
      <c r="A41725" s="26"/>
    </row>
    <row r="41726" spans="1:1">
      <c r="A41726" s="26"/>
    </row>
    <row r="41727" spans="1:1">
      <c r="A41727" s="26"/>
    </row>
    <row r="41728" spans="1:1">
      <c r="A41728" s="26"/>
    </row>
    <row r="41729" spans="1:1" ht="13.5" thickBot="1">
      <c r="A41729" s="31"/>
    </row>
    <row r="41730" spans="1:1">
      <c r="A41730" s="44"/>
    </row>
    <row r="41731" spans="1:1" ht="13.5" thickBot="1">
      <c r="A41731" s="47"/>
    </row>
    <row r="41732" spans="1:1">
      <c r="A41732" s="48"/>
    </row>
    <row r="41733" spans="1:1">
      <c r="A41733" s="50"/>
    </row>
    <row r="41734" spans="1:1">
      <c r="A41734" s="50"/>
    </row>
    <row r="41735" spans="1:1">
      <c r="A41735" s="50"/>
    </row>
    <row r="41736" spans="1:1">
      <c r="A41736" s="50"/>
    </row>
    <row r="41737" spans="1:1">
      <c r="A41737" s="50"/>
    </row>
    <row r="41738" spans="1:1">
      <c r="A41738" s="50"/>
    </row>
    <row r="41739" spans="1:1">
      <c r="A41739" s="50"/>
    </row>
    <row r="41740" spans="1:1">
      <c r="A41740" s="50"/>
    </row>
    <row r="41741" spans="1:1">
      <c r="A41741" s="50"/>
    </row>
    <row r="41742" spans="1:1">
      <c r="A41742" s="50"/>
    </row>
    <row r="41743" spans="1:1">
      <c r="A41743" s="50"/>
    </row>
    <row r="41744" spans="1:1">
      <c r="A41744" s="50"/>
    </row>
    <row r="41745" spans="1:1">
      <c r="A41745" s="50"/>
    </row>
    <row r="41746" spans="1:1">
      <c r="A41746" s="50"/>
    </row>
    <row r="41747" spans="1:1">
      <c r="A41747" s="50"/>
    </row>
    <row r="41748" spans="1:1" ht="13.5" thickBot="1">
      <c r="A41748" s="47"/>
    </row>
    <row r="41749" spans="1:1">
      <c r="A41749" s="1"/>
    </row>
    <row r="41750" spans="1:1">
      <c r="A41750" s="24"/>
    </row>
    <row r="41751" spans="1:1">
      <c r="A41751" s="26"/>
    </row>
    <row r="41752" spans="1:1">
      <c r="A41752" s="26"/>
    </row>
    <row r="41753" spans="1:1">
      <c r="A41753" s="26"/>
    </row>
    <row r="41754" spans="1:1">
      <c r="A41754" s="26"/>
    </row>
    <row r="41755" spans="1:1">
      <c r="A41755" s="26"/>
    </row>
    <row r="41756" spans="1:1">
      <c r="A41756" s="26"/>
    </row>
    <row r="41757" spans="1:1">
      <c r="A41757" s="26"/>
    </row>
    <row r="41758" spans="1:1">
      <c r="A41758" s="26"/>
    </row>
    <row r="41759" spans="1:1">
      <c r="A41759" s="26"/>
    </row>
    <row r="41760" spans="1:1">
      <c r="A41760" s="26"/>
    </row>
    <row r="41761" spans="1:1">
      <c r="A41761" s="26"/>
    </row>
    <row r="41762" spans="1:1">
      <c r="A41762" s="26"/>
    </row>
    <row r="41763" spans="1:1">
      <c r="A41763" s="26"/>
    </row>
    <row r="41764" spans="1:1">
      <c r="A41764" s="26"/>
    </row>
    <row r="41765" spans="1:1">
      <c r="A41765" s="31"/>
    </row>
    <row r="41766" spans="1:1">
      <c r="A41766" s="24"/>
    </row>
    <row r="41767" spans="1:1">
      <c r="A41767" s="24"/>
    </row>
    <row r="41768" spans="1:1">
      <c r="A41768" s="26"/>
    </row>
    <row r="41769" spans="1:1">
      <c r="A41769" s="26"/>
    </row>
    <row r="41770" spans="1:1">
      <c r="A41770" s="26"/>
    </row>
    <row r="41771" spans="1:1">
      <c r="A41771" s="26"/>
    </row>
    <row r="41772" spans="1:1">
      <c r="A41772" s="26"/>
    </row>
    <row r="41773" spans="1:1">
      <c r="A41773" s="26"/>
    </row>
    <row r="41774" spans="1:1">
      <c r="A41774" s="26"/>
    </row>
    <row r="41775" spans="1:1">
      <c r="A41775" s="26"/>
    </row>
    <row r="41776" spans="1:1">
      <c r="A41776" s="26"/>
    </row>
    <row r="41777" spans="1:1">
      <c r="A41777" s="26"/>
    </row>
    <row r="41778" spans="1:1">
      <c r="A41778" s="26"/>
    </row>
    <row r="41779" spans="1:1">
      <c r="A41779" s="26"/>
    </row>
    <row r="41780" spans="1:1">
      <c r="A41780" s="26"/>
    </row>
    <row r="41781" spans="1:1" ht="13.5" thickBot="1">
      <c r="A41781" s="31"/>
    </row>
    <row r="41782" spans="1:1">
      <c r="A41782" s="44"/>
    </row>
    <row r="41783" spans="1:1" ht="13.5" thickBot="1">
      <c r="A41783" s="47"/>
    </row>
    <row r="41784" spans="1:1">
      <c r="A41784" s="48"/>
    </row>
    <row r="41785" spans="1:1">
      <c r="A41785" s="50"/>
    </row>
    <row r="41786" spans="1:1">
      <c r="A41786" s="50"/>
    </row>
    <row r="41787" spans="1:1">
      <c r="A41787" s="50"/>
    </row>
    <row r="41788" spans="1:1">
      <c r="A41788" s="50"/>
    </row>
    <row r="41789" spans="1:1">
      <c r="A41789" s="50"/>
    </row>
    <row r="41790" spans="1:1">
      <c r="A41790" s="50"/>
    </row>
    <row r="41791" spans="1:1">
      <c r="A41791" s="50"/>
    </row>
    <row r="41792" spans="1:1">
      <c r="A41792" s="50"/>
    </row>
    <row r="41793" spans="1:1">
      <c r="A41793" s="50"/>
    </row>
    <row r="41794" spans="1:1">
      <c r="A41794" s="50"/>
    </row>
    <row r="41795" spans="1:1">
      <c r="A41795" s="50"/>
    </row>
    <row r="41796" spans="1:1">
      <c r="A41796" s="50"/>
    </row>
    <row r="41797" spans="1:1">
      <c r="A41797" s="50"/>
    </row>
    <row r="41798" spans="1:1">
      <c r="A41798" s="50"/>
    </row>
    <row r="41799" spans="1:1">
      <c r="A41799" s="50"/>
    </row>
    <row r="41800" spans="1:1" ht="13.5" thickBot="1">
      <c r="A41800" s="47"/>
    </row>
    <row r="41801" spans="1:1">
      <c r="A41801" s="1"/>
    </row>
    <row r="41802" spans="1:1">
      <c r="A41802" s="24"/>
    </row>
    <row r="41803" spans="1:1">
      <c r="A41803" s="26"/>
    </row>
    <row r="41804" spans="1:1">
      <c r="A41804" s="26"/>
    </row>
    <row r="41805" spans="1:1">
      <c r="A41805" s="26"/>
    </row>
    <row r="41806" spans="1:1">
      <c r="A41806" s="26"/>
    </row>
    <row r="41807" spans="1:1">
      <c r="A41807" s="26"/>
    </row>
    <row r="41808" spans="1:1">
      <c r="A41808" s="26"/>
    </row>
    <row r="41809" spans="1:1">
      <c r="A41809" s="26"/>
    </row>
    <row r="41810" spans="1:1">
      <c r="A41810" s="26"/>
    </row>
    <row r="41811" spans="1:1">
      <c r="A41811" s="26"/>
    </row>
    <row r="41812" spans="1:1">
      <c r="A41812" s="26"/>
    </row>
    <row r="41813" spans="1:1">
      <c r="A41813" s="26"/>
    </row>
    <row r="41814" spans="1:1">
      <c r="A41814" s="26"/>
    </row>
    <row r="41815" spans="1:1">
      <c r="A41815" s="26"/>
    </row>
    <row r="41816" spans="1:1">
      <c r="A41816" s="26"/>
    </row>
    <row r="41817" spans="1:1">
      <c r="A41817" s="31"/>
    </row>
    <row r="41818" spans="1:1">
      <c r="A41818" s="24"/>
    </row>
    <row r="41819" spans="1:1">
      <c r="A41819" s="24"/>
    </row>
    <row r="41820" spans="1:1">
      <c r="A41820" s="26"/>
    </row>
    <row r="41821" spans="1:1">
      <c r="A41821" s="26"/>
    </row>
    <row r="41822" spans="1:1">
      <c r="A41822" s="26"/>
    </row>
    <row r="41823" spans="1:1">
      <c r="A41823" s="26"/>
    </row>
    <row r="41824" spans="1:1">
      <c r="A41824" s="26"/>
    </row>
    <row r="41825" spans="1:1">
      <c r="A41825" s="26"/>
    </row>
    <row r="41826" spans="1:1">
      <c r="A41826" s="26"/>
    </row>
    <row r="41827" spans="1:1">
      <c r="A41827" s="26"/>
    </row>
    <row r="41828" spans="1:1">
      <c r="A41828" s="26"/>
    </row>
    <row r="41829" spans="1:1">
      <c r="A41829" s="26"/>
    </row>
    <row r="41830" spans="1:1">
      <c r="A41830" s="26"/>
    </row>
    <row r="41831" spans="1:1">
      <c r="A41831" s="26"/>
    </row>
    <row r="41832" spans="1:1">
      <c r="A41832" s="26"/>
    </row>
    <row r="41833" spans="1:1" ht="13.5" thickBot="1">
      <c r="A41833" s="31"/>
    </row>
    <row r="41834" spans="1:1">
      <c r="A41834" s="44"/>
    </row>
    <row r="41835" spans="1:1" ht="13.5" thickBot="1">
      <c r="A41835" s="47"/>
    </row>
    <row r="41836" spans="1:1">
      <c r="A41836" s="48"/>
    </row>
    <row r="41837" spans="1:1">
      <c r="A41837" s="50"/>
    </row>
    <row r="41838" spans="1:1">
      <c r="A41838" s="50"/>
    </row>
    <row r="41839" spans="1:1">
      <c r="A41839" s="50"/>
    </row>
    <row r="41840" spans="1:1">
      <c r="A41840" s="50"/>
    </row>
    <row r="41841" spans="1:1">
      <c r="A41841" s="50"/>
    </row>
    <row r="41842" spans="1:1">
      <c r="A41842" s="50"/>
    </row>
    <row r="41843" spans="1:1">
      <c r="A41843" s="50"/>
    </row>
    <row r="41844" spans="1:1">
      <c r="A41844" s="50"/>
    </row>
    <row r="41845" spans="1:1">
      <c r="A41845" s="50"/>
    </row>
    <row r="41846" spans="1:1">
      <c r="A41846" s="50"/>
    </row>
    <row r="41847" spans="1:1">
      <c r="A41847" s="50"/>
    </row>
    <row r="41848" spans="1:1">
      <c r="A41848" s="50"/>
    </row>
    <row r="41849" spans="1:1">
      <c r="A41849" s="50"/>
    </row>
    <row r="41850" spans="1:1">
      <c r="A41850" s="50"/>
    </row>
    <row r="41851" spans="1:1">
      <c r="A41851" s="50"/>
    </row>
    <row r="41852" spans="1:1" ht="13.5" thickBot="1">
      <c r="A41852" s="47"/>
    </row>
    <row r="41853" spans="1:1">
      <c r="A41853" s="1"/>
    </row>
    <row r="41854" spans="1:1">
      <c r="A41854" s="24"/>
    </row>
    <row r="41855" spans="1:1">
      <c r="A41855" s="26"/>
    </row>
    <row r="41856" spans="1:1">
      <c r="A41856" s="26"/>
    </row>
    <row r="41857" spans="1:1">
      <c r="A41857" s="26"/>
    </row>
    <row r="41858" spans="1:1">
      <c r="A41858" s="26"/>
    </row>
    <row r="41859" spans="1:1">
      <c r="A41859" s="26"/>
    </row>
    <row r="41860" spans="1:1">
      <c r="A41860" s="26"/>
    </row>
    <row r="41861" spans="1:1">
      <c r="A41861" s="26"/>
    </row>
    <row r="41862" spans="1:1">
      <c r="A41862" s="26"/>
    </row>
    <row r="41863" spans="1:1">
      <c r="A41863" s="26"/>
    </row>
    <row r="41864" spans="1:1">
      <c r="A41864" s="26"/>
    </row>
    <row r="41865" spans="1:1">
      <c r="A41865" s="26"/>
    </row>
    <row r="41866" spans="1:1">
      <c r="A41866" s="26"/>
    </row>
    <row r="41867" spans="1:1">
      <c r="A41867" s="26"/>
    </row>
    <row r="41868" spans="1:1">
      <c r="A41868" s="26"/>
    </row>
    <row r="41869" spans="1:1">
      <c r="A41869" s="31"/>
    </row>
    <row r="41870" spans="1:1">
      <c r="A41870" s="24"/>
    </row>
    <row r="41871" spans="1:1">
      <c r="A41871" s="24"/>
    </row>
    <row r="41872" spans="1:1">
      <c r="A41872" s="26"/>
    </row>
    <row r="41873" spans="1:1">
      <c r="A41873" s="26"/>
    </row>
    <row r="41874" spans="1:1">
      <c r="A41874" s="26"/>
    </row>
    <row r="41875" spans="1:1">
      <c r="A41875" s="26"/>
    </row>
    <row r="41876" spans="1:1">
      <c r="A41876" s="26"/>
    </row>
    <row r="41877" spans="1:1">
      <c r="A41877" s="26"/>
    </row>
    <row r="41878" spans="1:1">
      <c r="A41878" s="26"/>
    </row>
    <row r="41879" spans="1:1">
      <c r="A41879" s="26"/>
    </row>
    <row r="41880" spans="1:1">
      <c r="A41880" s="26"/>
    </row>
    <row r="41881" spans="1:1">
      <c r="A41881" s="26"/>
    </row>
    <row r="41882" spans="1:1">
      <c r="A41882" s="26"/>
    </row>
    <row r="41883" spans="1:1">
      <c r="A41883" s="26"/>
    </row>
    <row r="41884" spans="1:1">
      <c r="A41884" s="26"/>
    </row>
    <row r="41885" spans="1:1" ht="13.5" thickBot="1">
      <c r="A41885" s="31"/>
    </row>
    <row r="41886" spans="1:1">
      <c r="A41886" s="44"/>
    </row>
    <row r="41887" spans="1:1" ht="13.5" thickBot="1">
      <c r="A41887" s="47"/>
    </row>
    <row r="41888" spans="1:1">
      <c r="A41888" s="48"/>
    </row>
    <row r="41889" spans="1:1">
      <c r="A41889" s="50"/>
    </row>
    <row r="41890" spans="1:1">
      <c r="A41890" s="50"/>
    </row>
    <row r="41891" spans="1:1">
      <c r="A41891" s="50"/>
    </row>
    <row r="41892" spans="1:1">
      <c r="A41892" s="50"/>
    </row>
    <row r="41893" spans="1:1">
      <c r="A41893" s="50"/>
    </row>
    <row r="41894" spans="1:1">
      <c r="A41894" s="50"/>
    </row>
    <row r="41895" spans="1:1">
      <c r="A41895" s="50"/>
    </row>
    <row r="41896" spans="1:1">
      <c r="A41896" s="50"/>
    </row>
    <row r="41897" spans="1:1">
      <c r="A41897" s="50"/>
    </row>
    <row r="41898" spans="1:1">
      <c r="A41898" s="50"/>
    </row>
    <row r="41899" spans="1:1">
      <c r="A41899" s="50"/>
    </row>
    <row r="41900" spans="1:1">
      <c r="A41900" s="50"/>
    </row>
    <row r="41901" spans="1:1">
      <c r="A41901" s="50"/>
    </row>
    <row r="41902" spans="1:1">
      <c r="A41902" s="50"/>
    </row>
    <row r="41903" spans="1:1">
      <c r="A41903" s="50"/>
    </row>
    <row r="41904" spans="1:1" ht="13.5" thickBot="1">
      <c r="A41904" s="47"/>
    </row>
    <row r="41905" spans="1:1">
      <c r="A41905" s="1"/>
    </row>
    <row r="41906" spans="1:1">
      <c r="A41906" s="24"/>
    </row>
    <row r="41907" spans="1:1">
      <c r="A41907" s="26"/>
    </row>
    <row r="41908" spans="1:1">
      <c r="A41908" s="26"/>
    </row>
    <row r="41909" spans="1:1">
      <c r="A41909" s="26"/>
    </row>
    <row r="41910" spans="1:1">
      <c r="A41910" s="26"/>
    </row>
    <row r="41911" spans="1:1">
      <c r="A41911" s="26"/>
    </row>
    <row r="41912" spans="1:1">
      <c r="A41912" s="26"/>
    </row>
    <row r="41913" spans="1:1">
      <c r="A41913" s="26"/>
    </row>
    <row r="41914" spans="1:1">
      <c r="A41914" s="26"/>
    </row>
    <row r="41915" spans="1:1">
      <c r="A41915" s="26"/>
    </row>
    <row r="41916" spans="1:1">
      <c r="A41916" s="26"/>
    </row>
    <row r="41917" spans="1:1">
      <c r="A41917" s="26"/>
    </row>
    <row r="41918" spans="1:1">
      <c r="A41918" s="26"/>
    </row>
    <row r="41919" spans="1:1">
      <c r="A41919" s="26"/>
    </row>
    <row r="41920" spans="1:1">
      <c r="A41920" s="26"/>
    </row>
    <row r="41921" spans="1:1">
      <c r="A41921" s="31"/>
    </row>
    <row r="41922" spans="1:1">
      <c r="A41922" s="24"/>
    </row>
    <row r="41923" spans="1:1">
      <c r="A41923" s="24"/>
    </row>
    <row r="41924" spans="1:1">
      <c r="A41924" s="26"/>
    </row>
    <row r="41925" spans="1:1">
      <c r="A41925" s="26"/>
    </row>
    <row r="41926" spans="1:1">
      <c r="A41926" s="26"/>
    </row>
    <row r="41927" spans="1:1">
      <c r="A41927" s="26"/>
    </row>
    <row r="41928" spans="1:1">
      <c r="A41928" s="26"/>
    </row>
    <row r="41929" spans="1:1">
      <c r="A41929" s="26"/>
    </row>
    <row r="41930" spans="1:1">
      <c r="A41930" s="26"/>
    </row>
    <row r="41931" spans="1:1">
      <c r="A41931" s="26"/>
    </row>
    <row r="41932" spans="1:1">
      <c r="A41932" s="26"/>
    </row>
    <row r="41933" spans="1:1">
      <c r="A41933" s="26"/>
    </row>
    <row r="41934" spans="1:1">
      <c r="A41934" s="26"/>
    </row>
    <row r="41935" spans="1:1">
      <c r="A41935" s="26"/>
    </row>
    <row r="41936" spans="1:1">
      <c r="A41936" s="26"/>
    </row>
    <row r="41937" spans="1:1" ht="13.5" thickBot="1">
      <c r="A41937" s="31"/>
    </row>
    <row r="41938" spans="1:1">
      <c r="A41938" s="44"/>
    </row>
    <row r="41939" spans="1:1" ht="13.5" thickBot="1">
      <c r="A41939" s="47"/>
    </row>
    <row r="41940" spans="1:1">
      <c r="A41940" s="48"/>
    </row>
    <row r="41941" spans="1:1">
      <c r="A41941" s="50"/>
    </row>
    <row r="41942" spans="1:1">
      <c r="A41942" s="50"/>
    </row>
    <row r="41943" spans="1:1">
      <c r="A41943" s="50"/>
    </row>
    <row r="41944" spans="1:1">
      <c r="A41944" s="50"/>
    </row>
    <row r="41945" spans="1:1">
      <c r="A41945" s="50"/>
    </row>
    <row r="41946" spans="1:1">
      <c r="A41946" s="50"/>
    </row>
    <row r="41947" spans="1:1">
      <c r="A41947" s="50"/>
    </row>
    <row r="41948" spans="1:1">
      <c r="A41948" s="50"/>
    </row>
    <row r="41949" spans="1:1">
      <c r="A41949" s="50"/>
    </row>
    <row r="41950" spans="1:1">
      <c r="A41950" s="50"/>
    </row>
    <row r="41951" spans="1:1">
      <c r="A41951" s="50"/>
    </row>
    <row r="41952" spans="1:1">
      <c r="A41952" s="50"/>
    </row>
    <row r="41953" spans="1:1">
      <c r="A41953" s="50"/>
    </row>
    <row r="41954" spans="1:1">
      <c r="A41954" s="50"/>
    </row>
    <row r="41955" spans="1:1">
      <c r="A41955" s="50"/>
    </row>
    <row r="41956" spans="1:1" ht="13.5" thickBot="1">
      <c r="A41956" s="47"/>
    </row>
    <row r="41957" spans="1:1">
      <c r="A41957" s="1"/>
    </row>
    <row r="41958" spans="1:1">
      <c r="A41958" s="24"/>
    </row>
    <row r="41959" spans="1:1">
      <c r="A41959" s="26"/>
    </row>
    <row r="41960" spans="1:1">
      <c r="A41960" s="26"/>
    </row>
    <row r="41961" spans="1:1">
      <c r="A41961" s="26"/>
    </row>
    <row r="41962" spans="1:1">
      <c r="A41962" s="26"/>
    </row>
    <row r="41963" spans="1:1">
      <c r="A41963" s="26"/>
    </row>
    <row r="41964" spans="1:1">
      <c r="A41964" s="26"/>
    </row>
    <row r="41965" spans="1:1">
      <c r="A41965" s="26"/>
    </row>
    <row r="41966" spans="1:1">
      <c r="A41966" s="26"/>
    </row>
    <row r="41967" spans="1:1">
      <c r="A41967" s="26"/>
    </row>
    <row r="41968" spans="1:1">
      <c r="A41968" s="26"/>
    </row>
    <row r="41969" spans="1:1">
      <c r="A41969" s="26"/>
    </row>
    <row r="41970" spans="1:1">
      <c r="A41970" s="26"/>
    </row>
    <row r="41971" spans="1:1">
      <c r="A41971" s="26"/>
    </row>
    <row r="41972" spans="1:1">
      <c r="A41972" s="26"/>
    </row>
    <row r="41973" spans="1:1">
      <c r="A41973" s="31"/>
    </row>
    <row r="41974" spans="1:1">
      <c r="A41974" s="24"/>
    </row>
    <row r="41975" spans="1:1">
      <c r="A41975" s="24"/>
    </row>
    <row r="41976" spans="1:1">
      <c r="A41976" s="26"/>
    </row>
    <row r="41977" spans="1:1">
      <c r="A41977" s="26"/>
    </row>
    <row r="41978" spans="1:1">
      <c r="A41978" s="26"/>
    </row>
    <row r="41979" spans="1:1">
      <c r="A41979" s="26"/>
    </row>
    <row r="41980" spans="1:1">
      <c r="A41980" s="26"/>
    </row>
    <row r="41981" spans="1:1">
      <c r="A41981" s="26"/>
    </row>
    <row r="41982" spans="1:1">
      <c r="A41982" s="26"/>
    </row>
    <row r="41983" spans="1:1">
      <c r="A41983" s="26"/>
    </row>
    <row r="41984" spans="1:1">
      <c r="A41984" s="26"/>
    </row>
    <row r="41985" spans="1:1">
      <c r="A41985" s="26"/>
    </row>
    <row r="41986" spans="1:1">
      <c r="A41986" s="26"/>
    </row>
    <row r="41987" spans="1:1">
      <c r="A41987" s="26"/>
    </row>
    <row r="41988" spans="1:1">
      <c r="A41988" s="26"/>
    </row>
    <row r="41989" spans="1:1" ht="13.5" thickBot="1">
      <c r="A41989" s="31"/>
    </row>
    <row r="41990" spans="1:1">
      <c r="A41990" s="44"/>
    </row>
    <row r="41991" spans="1:1" ht="13.5" thickBot="1">
      <c r="A41991" s="47"/>
    </row>
    <row r="41992" spans="1:1">
      <c r="A41992" s="48"/>
    </row>
    <row r="41993" spans="1:1">
      <c r="A41993" s="50"/>
    </row>
    <row r="41994" spans="1:1">
      <c r="A41994" s="50"/>
    </row>
    <row r="41995" spans="1:1">
      <c r="A41995" s="50"/>
    </row>
    <row r="41996" spans="1:1">
      <c r="A41996" s="50"/>
    </row>
    <row r="41997" spans="1:1">
      <c r="A41997" s="50"/>
    </row>
    <row r="41998" spans="1:1">
      <c r="A41998" s="50"/>
    </row>
    <row r="41999" spans="1:1">
      <c r="A41999" s="50"/>
    </row>
    <row r="42000" spans="1:1">
      <c r="A42000" s="50"/>
    </row>
    <row r="42001" spans="1:1">
      <c r="A42001" s="50"/>
    </row>
    <row r="42002" spans="1:1">
      <c r="A42002" s="50"/>
    </row>
    <row r="42003" spans="1:1">
      <c r="A42003" s="50"/>
    </row>
    <row r="42004" spans="1:1">
      <c r="A42004" s="50"/>
    </row>
    <row r="42005" spans="1:1">
      <c r="A42005" s="50"/>
    </row>
    <row r="42006" spans="1:1">
      <c r="A42006" s="50"/>
    </row>
    <row r="42007" spans="1:1">
      <c r="A42007" s="50"/>
    </row>
    <row r="42008" spans="1:1" ht="13.5" thickBot="1">
      <c r="A42008" s="47"/>
    </row>
    <row r="42009" spans="1:1">
      <c r="A42009" s="1"/>
    </row>
    <row r="42010" spans="1:1">
      <c r="A42010" s="24"/>
    </row>
    <row r="42011" spans="1:1">
      <c r="A42011" s="26"/>
    </row>
    <row r="42012" spans="1:1">
      <c r="A42012" s="26"/>
    </row>
    <row r="42013" spans="1:1">
      <c r="A42013" s="26"/>
    </row>
    <row r="42014" spans="1:1">
      <c r="A42014" s="26"/>
    </row>
    <row r="42015" spans="1:1">
      <c r="A42015" s="26"/>
    </row>
    <row r="42016" spans="1:1">
      <c r="A42016" s="26"/>
    </row>
    <row r="42017" spans="1:1">
      <c r="A42017" s="26"/>
    </row>
    <row r="42018" spans="1:1">
      <c r="A42018" s="26"/>
    </row>
    <row r="42019" spans="1:1">
      <c r="A42019" s="26"/>
    </row>
    <row r="42020" spans="1:1">
      <c r="A42020" s="26"/>
    </row>
    <row r="42021" spans="1:1">
      <c r="A42021" s="26"/>
    </row>
    <row r="42022" spans="1:1">
      <c r="A42022" s="26"/>
    </row>
    <row r="42023" spans="1:1">
      <c r="A42023" s="26"/>
    </row>
    <row r="42024" spans="1:1">
      <c r="A42024" s="26"/>
    </row>
    <row r="42025" spans="1:1">
      <c r="A42025" s="31"/>
    </row>
    <row r="42026" spans="1:1">
      <c r="A42026" s="24"/>
    </row>
    <row r="42027" spans="1:1">
      <c r="A42027" s="24"/>
    </row>
    <row r="42028" spans="1:1">
      <c r="A42028" s="26"/>
    </row>
    <row r="42029" spans="1:1">
      <c r="A42029" s="26"/>
    </row>
    <row r="42030" spans="1:1">
      <c r="A42030" s="26"/>
    </row>
    <row r="42031" spans="1:1">
      <c r="A42031" s="26"/>
    </row>
    <row r="42032" spans="1:1">
      <c r="A42032" s="26"/>
    </row>
    <row r="42033" spans="1:1">
      <c r="A42033" s="26"/>
    </row>
    <row r="42034" spans="1:1">
      <c r="A42034" s="26"/>
    </row>
    <row r="42035" spans="1:1">
      <c r="A42035" s="26"/>
    </row>
    <row r="42036" spans="1:1">
      <c r="A42036" s="26"/>
    </row>
    <row r="42037" spans="1:1">
      <c r="A42037" s="26"/>
    </row>
    <row r="42038" spans="1:1">
      <c r="A42038" s="26"/>
    </row>
    <row r="42039" spans="1:1">
      <c r="A42039" s="26"/>
    </row>
    <row r="42040" spans="1:1">
      <c r="A42040" s="26"/>
    </row>
    <row r="42041" spans="1:1" ht="13.5" thickBot="1">
      <c r="A42041" s="31"/>
    </row>
    <row r="42042" spans="1:1">
      <c r="A42042" s="44"/>
    </row>
    <row r="42043" spans="1:1" ht="13.5" thickBot="1">
      <c r="A42043" s="47"/>
    </row>
    <row r="42044" spans="1:1">
      <c r="A42044" s="48"/>
    </row>
    <row r="42045" spans="1:1">
      <c r="A42045" s="50"/>
    </row>
    <row r="42046" spans="1:1">
      <c r="A42046" s="50"/>
    </row>
    <row r="42047" spans="1:1">
      <c r="A42047" s="50"/>
    </row>
    <row r="42048" spans="1:1">
      <c r="A42048" s="50"/>
    </row>
    <row r="42049" spans="1:1">
      <c r="A42049" s="50"/>
    </row>
    <row r="42050" spans="1:1">
      <c r="A42050" s="50"/>
    </row>
    <row r="42051" spans="1:1">
      <c r="A42051" s="50"/>
    </row>
    <row r="42052" spans="1:1">
      <c r="A42052" s="50"/>
    </row>
    <row r="42053" spans="1:1">
      <c r="A42053" s="50"/>
    </row>
    <row r="42054" spans="1:1">
      <c r="A42054" s="50"/>
    </row>
    <row r="42055" spans="1:1">
      <c r="A42055" s="50"/>
    </row>
    <row r="42056" spans="1:1">
      <c r="A42056" s="50"/>
    </row>
    <row r="42057" spans="1:1">
      <c r="A42057" s="50"/>
    </row>
    <row r="42058" spans="1:1">
      <c r="A42058" s="50"/>
    </row>
    <row r="42059" spans="1:1">
      <c r="A42059" s="50"/>
    </row>
    <row r="42060" spans="1:1" ht="13.5" thickBot="1">
      <c r="A42060" s="47"/>
    </row>
    <row r="42061" spans="1:1">
      <c r="A42061" s="1"/>
    </row>
    <row r="42062" spans="1:1">
      <c r="A42062" s="24"/>
    </row>
    <row r="42063" spans="1:1">
      <c r="A42063" s="26"/>
    </row>
    <row r="42064" spans="1:1">
      <c r="A42064" s="26"/>
    </row>
    <row r="42065" spans="1:1">
      <c r="A42065" s="26"/>
    </row>
    <row r="42066" spans="1:1">
      <c r="A42066" s="26"/>
    </row>
    <row r="42067" spans="1:1">
      <c r="A42067" s="26"/>
    </row>
    <row r="42068" spans="1:1">
      <c r="A42068" s="26"/>
    </row>
    <row r="42069" spans="1:1">
      <c r="A42069" s="26"/>
    </row>
    <row r="42070" spans="1:1">
      <c r="A42070" s="26"/>
    </row>
    <row r="42071" spans="1:1">
      <c r="A42071" s="26"/>
    </row>
    <row r="42072" spans="1:1">
      <c r="A42072" s="26"/>
    </row>
    <row r="42073" spans="1:1">
      <c r="A42073" s="26"/>
    </row>
    <row r="42074" spans="1:1">
      <c r="A42074" s="26"/>
    </row>
    <row r="42075" spans="1:1">
      <c r="A42075" s="26"/>
    </row>
    <row r="42076" spans="1:1">
      <c r="A42076" s="26"/>
    </row>
    <row r="42077" spans="1:1">
      <c r="A42077" s="31"/>
    </row>
    <row r="42078" spans="1:1">
      <c r="A42078" s="24"/>
    </row>
    <row r="42079" spans="1:1">
      <c r="A42079" s="24"/>
    </row>
    <row r="42080" spans="1:1">
      <c r="A42080" s="26"/>
    </row>
    <row r="42081" spans="1:1">
      <c r="A42081" s="26"/>
    </row>
    <row r="42082" spans="1:1">
      <c r="A42082" s="26"/>
    </row>
    <row r="42083" spans="1:1">
      <c r="A42083" s="26"/>
    </row>
    <row r="42084" spans="1:1">
      <c r="A42084" s="26"/>
    </row>
    <row r="42085" spans="1:1">
      <c r="A42085" s="26"/>
    </row>
    <row r="42086" spans="1:1">
      <c r="A42086" s="26"/>
    </row>
    <row r="42087" spans="1:1">
      <c r="A42087" s="26"/>
    </row>
    <row r="42088" spans="1:1">
      <c r="A42088" s="26"/>
    </row>
    <row r="42089" spans="1:1">
      <c r="A42089" s="26"/>
    </row>
    <row r="42090" spans="1:1">
      <c r="A42090" s="26"/>
    </row>
    <row r="42091" spans="1:1">
      <c r="A42091" s="26"/>
    </row>
    <row r="42092" spans="1:1">
      <c r="A42092" s="26"/>
    </row>
    <row r="42093" spans="1:1" ht="13.5" thickBot="1">
      <c r="A42093" s="31"/>
    </row>
    <row r="42094" spans="1:1">
      <c r="A42094" s="44"/>
    </row>
    <row r="42095" spans="1:1" ht="13.5" thickBot="1">
      <c r="A42095" s="47"/>
    </row>
    <row r="42096" spans="1:1">
      <c r="A42096" s="48"/>
    </row>
    <row r="42097" spans="1:1">
      <c r="A42097" s="50"/>
    </row>
    <row r="42098" spans="1:1">
      <c r="A42098" s="50"/>
    </row>
    <row r="42099" spans="1:1">
      <c r="A42099" s="50"/>
    </row>
    <row r="42100" spans="1:1">
      <c r="A42100" s="50"/>
    </row>
    <row r="42101" spans="1:1">
      <c r="A42101" s="50"/>
    </row>
    <row r="42102" spans="1:1">
      <c r="A42102" s="50"/>
    </row>
    <row r="42103" spans="1:1">
      <c r="A42103" s="50"/>
    </row>
    <row r="42104" spans="1:1">
      <c r="A42104" s="50"/>
    </row>
    <row r="42105" spans="1:1">
      <c r="A42105" s="50"/>
    </row>
    <row r="42106" spans="1:1">
      <c r="A42106" s="50"/>
    </row>
    <row r="42107" spans="1:1">
      <c r="A42107" s="50"/>
    </row>
    <row r="42108" spans="1:1">
      <c r="A42108" s="50"/>
    </row>
    <row r="42109" spans="1:1">
      <c r="A42109" s="50"/>
    </row>
    <row r="42110" spans="1:1">
      <c r="A42110" s="50"/>
    </row>
    <row r="42111" spans="1:1">
      <c r="A42111" s="50"/>
    </row>
    <row r="42112" spans="1:1" ht="13.5" thickBot="1">
      <c r="A42112" s="47"/>
    </row>
    <row r="42113" spans="1:1">
      <c r="A42113" s="1"/>
    </row>
    <row r="42114" spans="1:1">
      <c r="A42114" s="24"/>
    </row>
    <row r="42115" spans="1:1">
      <c r="A42115" s="26"/>
    </row>
    <row r="42116" spans="1:1">
      <c r="A42116" s="26"/>
    </row>
    <row r="42117" spans="1:1">
      <c r="A42117" s="26"/>
    </row>
    <row r="42118" spans="1:1">
      <c r="A42118" s="26"/>
    </row>
    <row r="42119" spans="1:1">
      <c r="A42119" s="26"/>
    </row>
    <row r="42120" spans="1:1">
      <c r="A42120" s="26"/>
    </row>
    <row r="42121" spans="1:1">
      <c r="A42121" s="26"/>
    </row>
    <row r="42122" spans="1:1">
      <c r="A42122" s="26"/>
    </row>
    <row r="42123" spans="1:1">
      <c r="A42123" s="26"/>
    </row>
    <row r="42124" spans="1:1">
      <c r="A42124" s="26"/>
    </row>
    <row r="42125" spans="1:1">
      <c r="A42125" s="26"/>
    </row>
    <row r="42126" spans="1:1">
      <c r="A42126" s="26"/>
    </row>
    <row r="42127" spans="1:1">
      <c r="A42127" s="26"/>
    </row>
    <row r="42128" spans="1:1">
      <c r="A42128" s="26"/>
    </row>
    <row r="42129" spans="1:1">
      <c r="A42129" s="31"/>
    </row>
    <row r="42130" spans="1:1">
      <c r="A42130" s="24"/>
    </row>
    <row r="42131" spans="1:1">
      <c r="A42131" s="24"/>
    </row>
    <row r="42132" spans="1:1">
      <c r="A42132" s="26"/>
    </row>
    <row r="42133" spans="1:1">
      <c r="A42133" s="26"/>
    </row>
    <row r="42134" spans="1:1">
      <c r="A42134" s="26"/>
    </row>
    <row r="42135" spans="1:1">
      <c r="A42135" s="26"/>
    </row>
    <row r="42136" spans="1:1">
      <c r="A42136" s="26"/>
    </row>
    <row r="42137" spans="1:1">
      <c r="A42137" s="26"/>
    </row>
    <row r="42138" spans="1:1">
      <c r="A42138" s="26"/>
    </row>
    <row r="42139" spans="1:1">
      <c r="A42139" s="26"/>
    </row>
    <row r="42140" spans="1:1">
      <c r="A42140" s="26"/>
    </row>
    <row r="42141" spans="1:1">
      <c r="A42141" s="26"/>
    </row>
    <row r="42142" spans="1:1">
      <c r="A42142" s="26"/>
    </row>
    <row r="42143" spans="1:1">
      <c r="A42143" s="26"/>
    </row>
    <row r="42144" spans="1:1">
      <c r="A42144" s="26"/>
    </row>
    <row r="42145" spans="1:1" ht="13.5" thickBot="1">
      <c r="A42145" s="31"/>
    </row>
    <row r="42146" spans="1:1">
      <c r="A42146" s="44"/>
    </row>
    <row r="42147" spans="1:1" ht="13.5" thickBot="1">
      <c r="A42147" s="47"/>
    </row>
    <row r="42148" spans="1:1">
      <c r="A42148" s="48"/>
    </row>
    <row r="42149" spans="1:1">
      <c r="A42149" s="50"/>
    </row>
    <row r="42150" spans="1:1">
      <c r="A42150" s="50"/>
    </row>
    <row r="42151" spans="1:1">
      <c r="A42151" s="50"/>
    </row>
    <row r="42152" spans="1:1">
      <c r="A42152" s="50"/>
    </row>
    <row r="42153" spans="1:1">
      <c r="A42153" s="50"/>
    </row>
    <row r="42154" spans="1:1">
      <c r="A42154" s="50"/>
    </row>
    <row r="42155" spans="1:1">
      <c r="A42155" s="50"/>
    </row>
    <row r="42156" spans="1:1">
      <c r="A42156" s="50"/>
    </row>
    <row r="42157" spans="1:1">
      <c r="A42157" s="50"/>
    </row>
    <row r="42158" spans="1:1">
      <c r="A42158" s="50"/>
    </row>
    <row r="42159" spans="1:1">
      <c r="A42159" s="50"/>
    </row>
    <row r="42160" spans="1:1">
      <c r="A42160" s="50"/>
    </row>
    <row r="42161" spans="1:1">
      <c r="A42161" s="50"/>
    </row>
    <row r="42162" spans="1:1">
      <c r="A42162" s="50"/>
    </row>
    <row r="42163" spans="1:1">
      <c r="A42163" s="50"/>
    </row>
    <row r="42164" spans="1:1" ht="13.5" thickBot="1">
      <c r="A42164" s="47"/>
    </row>
    <row r="42165" spans="1:1">
      <c r="A42165" s="1"/>
    </row>
    <row r="42166" spans="1:1">
      <c r="A42166" s="24"/>
    </row>
    <row r="42167" spans="1:1">
      <c r="A42167" s="26"/>
    </row>
    <row r="42168" spans="1:1">
      <c r="A42168" s="26"/>
    </row>
    <row r="42169" spans="1:1">
      <c r="A42169" s="26"/>
    </row>
    <row r="42170" spans="1:1">
      <c r="A42170" s="26"/>
    </row>
    <row r="42171" spans="1:1">
      <c r="A42171" s="26"/>
    </row>
    <row r="42172" spans="1:1">
      <c r="A42172" s="26"/>
    </row>
    <row r="42173" spans="1:1">
      <c r="A42173" s="26"/>
    </row>
    <row r="42174" spans="1:1">
      <c r="A42174" s="26"/>
    </row>
    <row r="42175" spans="1:1">
      <c r="A42175" s="26"/>
    </row>
    <row r="42176" spans="1:1">
      <c r="A42176" s="26"/>
    </row>
    <row r="42177" spans="1:1">
      <c r="A42177" s="26"/>
    </row>
    <row r="42178" spans="1:1">
      <c r="A42178" s="26"/>
    </row>
    <row r="42179" spans="1:1">
      <c r="A42179" s="26"/>
    </row>
    <row r="42180" spans="1:1">
      <c r="A42180" s="26"/>
    </row>
    <row r="42181" spans="1:1">
      <c r="A42181" s="31"/>
    </row>
    <row r="42182" spans="1:1">
      <c r="A42182" s="24"/>
    </row>
    <row r="42183" spans="1:1">
      <c r="A42183" s="24"/>
    </row>
    <row r="42184" spans="1:1">
      <c r="A42184" s="26"/>
    </row>
    <row r="42185" spans="1:1">
      <c r="A42185" s="26"/>
    </row>
    <row r="42186" spans="1:1">
      <c r="A42186" s="26"/>
    </row>
    <row r="42187" spans="1:1">
      <c r="A42187" s="26"/>
    </row>
    <row r="42188" spans="1:1">
      <c r="A42188" s="26"/>
    </row>
    <row r="42189" spans="1:1">
      <c r="A42189" s="26"/>
    </row>
    <row r="42190" spans="1:1">
      <c r="A42190" s="26"/>
    </row>
    <row r="42191" spans="1:1">
      <c r="A42191" s="26"/>
    </row>
    <row r="42192" spans="1:1">
      <c r="A42192" s="26"/>
    </row>
    <row r="42193" spans="1:1">
      <c r="A42193" s="26"/>
    </row>
    <row r="42194" spans="1:1">
      <c r="A42194" s="26"/>
    </row>
    <row r="42195" spans="1:1">
      <c r="A42195" s="26"/>
    </row>
    <row r="42196" spans="1:1">
      <c r="A42196" s="26"/>
    </row>
    <row r="42197" spans="1:1" ht="13.5" thickBot="1">
      <c r="A42197" s="31"/>
    </row>
    <row r="42198" spans="1:1">
      <c r="A42198" s="44"/>
    </row>
    <row r="42199" spans="1:1" ht="13.5" thickBot="1">
      <c r="A42199" s="47"/>
    </row>
    <row r="42200" spans="1:1">
      <c r="A42200" s="48"/>
    </row>
    <row r="42201" spans="1:1">
      <c r="A42201" s="50"/>
    </row>
    <row r="42202" spans="1:1">
      <c r="A42202" s="50"/>
    </row>
    <row r="42203" spans="1:1">
      <c r="A42203" s="50"/>
    </row>
    <row r="42204" spans="1:1">
      <c r="A42204" s="50"/>
    </row>
    <row r="42205" spans="1:1">
      <c r="A42205" s="50"/>
    </row>
    <row r="42206" spans="1:1">
      <c r="A42206" s="50"/>
    </row>
    <row r="42207" spans="1:1">
      <c r="A42207" s="50"/>
    </row>
    <row r="42208" spans="1:1">
      <c r="A42208" s="50"/>
    </row>
    <row r="42209" spans="1:1">
      <c r="A42209" s="50"/>
    </row>
    <row r="42210" spans="1:1">
      <c r="A42210" s="50"/>
    </row>
    <row r="42211" spans="1:1">
      <c r="A42211" s="50"/>
    </row>
    <row r="42212" spans="1:1">
      <c r="A42212" s="50"/>
    </row>
    <row r="42213" spans="1:1">
      <c r="A42213" s="50"/>
    </row>
    <row r="42214" spans="1:1">
      <c r="A42214" s="50"/>
    </row>
    <row r="42215" spans="1:1">
      <c r="A42215" s="50"/>
    </row>
    <row r="42216" spans="1:1" ht="13.5" thickBot="1">
      <c r="A42216" s="47"/>
    </row>
    <row r="42217" spans="1:1">
      <c r="A42217" s="1"/>
    </row>
    <row r="42218" spans="1:1">
      <c r="A42218" s="24"/>
    </row>
    <row r="42219" spans="1:1">
      <c r="A42219" s="26"/>
    </row>
    <row r="42220" spans="1:1">
      <c r="A42220" s="26"/>
    </row>
    <row r="42221" spans="1:1">
      <c r="A42221" s="26"/>
    </row>
    <row r="42222" spans="1:1">
      <c r="A42222" s="26"/>
    </row>
    <row r="42223" spans="1:1">
      <c r="A42223" s="26"/>
    </row>
    <row r="42224" spans="1:1">
      <c r="A42224" s="26"/>
    </row>
    <row r="42225" spans="1:1">
      <c r="A42225" s="26"/>
    </row>
    <row r="42226" spans="1:1">
      <c r="A42226" s="26"/>
    </row>
    <row r="42227" spans="1:1">
      <c r="A42227" s="26"/>
    </row>
    <row r="42228" spans="1:1">
      <c r="A42228" s="26"/>
    </row>
    <row r="42229" spans="1:1">
      <c r="A42229" s="26"/>
    </row>
    <row r="42230" spans="1:1">
      <c r="A42230" s="26"/>
    </row>
    <row r="42231" spans="1:1">
      <c r="A42231" s="26"/>
    </row>
    <row r="42232" spans="1:1">
      <c r="A42232" s="26"/>
    </row>
    <row r="42233" spans="1:1">
      <c r="A42233" s="31"/>
    </row>
    <row r="42234" spans="1:1">
      <c r="A42234" s="24"/>
    </row>
    <row r="42235" spans="1:1">
      <c r="A42235" s="24"/>
    </row>
    <row r="42236" spans="1:1">
      <c r="A42236" s="26"/>
    </row>
    <row r="42237" spans="1:1">
      <c r="A42237" s="26"/>
    </row>
    <row r="42238" spans="1:1">
      <c r="A42238" s="26"/>
    </row>
    <row r="42239" spans="1:1">
      <c r="A42239" s="26"/>
    </row>
    <row r="42240" spans="1:1">
      <c r="A42240" s="26"/>
    </row>
    <row r="42241" spans="1:1">
      <c r="A42241" s="26"/>
    </row>
    <row r="42242" spans="1:1">
      <c r="A42242" s="26"/>
    </row>
    <row r="42243" spans="1:1">
      <c r="A42243" s="26"/>
    </row>
    <row r="42244" spans="1:1">
      <c r="A42244" s="26"/>
    </row>
    <row r="42245" spans="1:1">
      <c r="A42245" s="26"/>
    </row>
    <row r="42246" spans="1:1">
      <c r="A42246" s="26"/>
    </row>
    <row r="42247" spans="1:1">
      <c r="A42247" s="26"/>
    </row>
    <row r="42248" spans="1:1">
      <c r="A42248" s="26"/>
    </row>
    <row r="42249" spans="1:1" ht="13.5" thickBot="1">
      <c r="A42249" s="31"/>
    </row>
    <row r="42250" spans="1:1">
      <c r="A42250" s="44"/>
    </row>
    <row r="42251" spans="1:1" ht="13.5" thickBot="1">
      <c r="A42251" s="47"/>
    </row>
    <row r="42252" spans="1:1">
      <c r="A42252" s="48"/>
    </row>
    <row r="42253" spans="1:1">
      <c r="A42253" s="50"/>
    </row>
    <row r="42254" spans="1:1">
      <c r="A42254" s="50"/>
    </row>
    <row r="42255" spans="1:1">
      <c r="A42255" s="50"/>
    </row>
    <row r="42256" spans="1:1">
      <c r="A42256" s="50"/>
    </row>
    <row r="42257" spans="1:1">
      <c r="A42257" s="50"/>
    </row>
    <row r="42258" spans="1:1">
      <c r="A42258" s="50"/>
    </row>
    <row r="42259" spans="1:1">
      <c r="A42259" s="50"/>
    </row>
    <row r="42260" spans="1:1">
      <c r="A42260" s="50"/>
    </row>
    <row r="42261" spans="1:1">
      <c r="A42261" s="50"/>
    </row>
    <row r="42262" spans="1:1">
      <c r="A42262" s="50"/>
    </row>
    <row r="42263" spans="1:1">
      <c r="A42263" s="50"/>
    </row>
    <row r="42264" spans="1:1">
      <c r="A42264" s="50"/>
    </row>
    <row r="42265" spans="1:1">
      <c r="A42265" s="50"/>
    </row>
    <row r="42266" spans="1:1">
      <c r="A42266" s="50"/>
    </row>
    <row r="42267" spans="1:1">
      <c r="A42267" s="50"/>
    </row>
    <row r="42268" spans="1:1" ht="13.5" thickBot="1">
      <c r="A42268" s="47"/>
    </row>
    <row r="42269" spans="1:1">
      <c r="A42269" s="1"/>
    </row>
    <row r="42270" spans="1:1">
      <c r="A42270" s="24"/>
    </row>
    <row r="42271" spans="1:1">
      <c r="A42271" s="26"/>
    </row>
    <row r="42272" spans="1:1">
      <c r="A42272" s="26"/>
    </row>
    <row r="42273" spans="1:1">
      <c r="A42273" s="26"/>
    </row>
    <row r="42274" spans="1:1">
      <c r="A42274" s="26"/>
    </row>
    <row r="42275" spans="1:1">
      <c r="A42275" s="26"/>
    </row>
    <row r="42276" spans="1:1">
      <c r="A42276" s="26"/>
    </row>
    <row r="42277" spans="1:1">
      <c r="A42277" s="26"/>
    </row>
    <row r="42278" spans="1:1">
      <c r="A42278" s="26"/>
    </row>
    <row r="42279" spans="1:1">
      <c r="A42279" s="26"/>
    </row>
    <row r="42280" spans="1:1">
      <c r="A42280" s="26"/>
    </row>
    <row r="42281" spans="1:1">
      <c r="A42281" s="26"/>
    </row>
    <row r="42282" spans="1:1">
      <c r="A42282" s="26"/>
    </row>
    <row r="42283" spans="1:1">
      <c r="A42283" s="26"/>
    </row>
    <row r="42284" spans="1:1">
      <c r="A42284" s="26"/>
    </row>
    <row r="42285" spans="1:1">
      <c r="A42285" s="31"/>
    </row>
    <row r="42286" spans="1:1">
      <c r="A42286" s="24"/>
    </row>
    <row r="42287" spans="1:1">
      <c r="A42287" s="24"/>
    </row>
    <row r="42288" spans="1:1">
      <c r="A42288" s="26"/>
    </row>
    <row r="42289" spans="1:1">
      <c r="A42289" s="26"/>
    </row>
    <row r="42290" spans="1:1">
      <c r="A42290" s="26"/>
    </row>
    <row r="42291" spans="1:1">
      <c r="A42291" s="26"/>
    </row>
    <row r="42292" spans="1:1">
      <c r="A42292" s="26"/>
    </row>
    <row r="42293" spans="1:1">
      <c r="A42293" s="26"/>
    </row>
    <row r="42294" spans="1:1">
      <c r="A42294" s="26"/>
    </row>
    <row r="42295" spans="1:1">
      <c r="A42295" s="26"/>
    </row>
    <row r="42296" spans="1:1">
      <c r="A42296" s="26"/>
    </row>
    <row r="42297" spans="1:1">
      <c r="A42297" s="26"/>
    </row>
    <row r="42298" spans="1:1">
      <c r="A42298" s="26"/>
    </row>
    <row r="42299" spans="1:1">
      <c r="A42299" s="26"/>
    </row>
    <row r="42300" spans="1:1">
      <c r="A42300" s="26"/>
    </row>
    <row r="42301" spans="1:1" ht="13.5" thickBot="1">
      <c r="A42301" s="31"/>
    </row>
    <row r="42302" spans="1:1">
      <c r="A42302" s="44"/>
    </row>
    <row r="42303" spans="1:1" ht="13.5" thickBot="1">
      <c r="A42303" s="47"/>
    </row>
    <row r="42304" spans="1:1">
      <c r="A42304" s="48"/>
    </row>
    <row r="42305" spans="1:1">
      <c r="A42305" s="50"/>
    </row>
    <row r="42306" spans="1:1">
      <c r="A42306" s="50"/>
    </row>
    <row r="42307" spans="1:1">
      <c r="A42307" s="50"/>
    </row>
    <row r="42308" spans="1:1">
      <c r="A42308" s="50"/>
    </row>
    <row r="42309" spans="1:1">
      <c r="A42309" s="50"/>
    </row>
    <row r="42310" spans="1:1">
      <c r="A42310" s="50"/>
    </row>
    <row r="42311" spans="1:1">
      <c r="A42311" s="50"/>
    </row>
    <row r="42312" spans="1:1">
      <c r="A42312" s="50"/>
    </row>
    <row r="42313" spans="1:1">
      <c r="A42313" s="50"/>
    </row>
    <row r="42314" spans="1:1">
      <c r="A42314" s="50"/>
    </row>
    <row r="42315" spans="1:1">
      <c r="A42315" s="50"/>
    </row>
    <row r="42316" spans="1:1">
      <c r="A42316" s="50"/>
    </row>
    <row r="42317" spans="1:1">
      <c r="A42317" s="50"/>
    </row>
    <row r="42318" spans="1:1">
      <c r="A42318" s="50"/>
    </row>
    <row r="42319" spans="1:1">
      <c r="A42319" s="50"/>
    </row>
    <row r="42320" spans="1:1" ht="13.5" thickBot="1">
      <c r="A42320" s="47"/>
    </row>
    <row r="42321" spans="1:1">
      <c r="A42321" s="1"/>
    </row>
    <row r="42322" spans="1:1">
      <c r="A42322" s="24"/>
    </row>
    <row r="42323" spans="1:1">
      <c r="A42323" s="26"/>
    </row>
    <row r="42324" spans="1:1">
      <c r="A42324" s="26"/>
    </row>
    <row r="42325" spans="1:1">
      <c r="A42325" s="26"/>
    </row>
    <row r="42326" spans="1:1">
      <c r="A42326" s="26"/>
    </row>
    <row r="42327" spans="1:1">
      <c r="A42327" s="26"/>
    </row>
    <row r="42328" spans="1:1">
      <c r="A42328" s="26"/>
    </row>
    <row r="42329" spans="1:1">
      <c r="A42329" s="26"/>
    </row>
    <row r="42330" spans="1:1">
      <c r="A42330" s="26"/>
    </row>
    <row r="42331" spans="1:1">
      <c r="A42331" s="26"/>
    </row>
    <row r="42332" spans="1:1">
      <c r="A42332" s="26"/>
    </row>
    <row r="42333" spans="1:1">
      <c r="A42333" s="26"/>
    </row>
    <row r="42334" spans="1:1">
      <c r="A42334" s="26"/>
    </row>
    <row r="42335" spans="1:1">
      <c r="A42335" s="26"/>
    </row>
    <row r="42336" spans="1:1">
      <c r="A42336" s="26"/>
    </row>
    <row r="42337" spans="1:1">
      <c r="A42337" s="31"/>
    </row>
    <row r="42338" spans="1:1">
      <c r="A42338" s="24"/>
    </row>
    <row r="42339" spans="1:1">
      <c r="A42339" s="24"/>
    </row>
    <row r="42340" spans="1:1">
      <c r="A42340" s="26"/>
    </row>
    <row r="42341" spans="1:1">
      <c r="A42341" s="26"/>
    </row>
    <row r="42342" spans="1:1">
      <c r="A42342" s="26"/>
    </row>
    <row r="42343" spans="1:1">
      <c r="A42343" s="26"/>
    </row>
    <row r="42344" spans="1:1">
      <c r="A42344" s="26"/>
    </row>
    <row r="42345" spans="1:1">
      <c r="A42345" s="26"/>
    </row>
    <row r="42346" spans="1:1">
      <c r="A42346" s="26"/>
    </row>
    <row r="42347" spans="1:1">
      <c r="A42347" s="26"/>
    </row>
    <row r="42348" spans="1:1">
      <c r="A42348" s="26"/>
    </row>
    <row r="42349" spans="1:1">
      <c r="A42349" s="26"/>
    </row>
    <row r="42350" spans="1:1">
      <c r="A42350" s="26"/>
    </row>
    <row r="42351" spans="1:1">
      <c r="A42351" s="26"/>
    </row>
    <row r="42352" spans="1:1">
      <c r="A42352" s="26"/>
    </row>
    <row r="42353" spans="1:1" ht="13.5" thickBot="1">
      <c r="A42353" s="31"/>
    </row>
    <row r="42354" spans="1:1">
      <c r="A42354" s="44"/>
    </row>
    <row r="42355" spans="1:1" ht="13.5" thickBot="1">
      <c r="A42355" s="47"/>
    </row>
    <row r="42356" spans="1:1">
      <c r="A42356" s="48"/>
    </row>
    <row r="42357" spans="1:1">
      <c r="A42357" s="50"/>
    </row>
    <row r="42358" spans="1:1">
      <c r="A42358" s="50"/>
    </row>
    <row r="42359" spans="1:1">
      <c r="A42359" s="50"/>
    </row>
    <row r="42360" spans="1:1">
      <c r="A42360" s="50"/>
    </row>
    <row r="42361" spans="1:1">
      <c r="A42361" s="50"/>
    </row>
    <row r="42362" spans="1:1">
      <c r="A42362" s="50"/>
    </row>
    <row r="42363" spans="1:1">
      <c r="A42363" s="50"/>
    </row>
    <row r="42364" spans="1:1">
      <c r="A42364" s="50"/>
    </row>
    <row r="42365" spans="1:1">
      <c r="A42365" s="50"/>
    </row>
    <row r="42366" spans="1:1">
      <c r="A42366" s="50"/>
    </row>
    <row r="42367" spans="1:1">
      <c r="A42367" s="50"/>
    </row>
    <row r="42368" spans="1:1">
      <c r="A42368" s="50"/>
    </row>
    <row r="42369" spans="1:1">
      <c r="A42369" s="50"/>
    </row>
    <row r="42370" spans="1:1">
      <c r="A42370" s="50"/>
    </row>
    <row r="42371" spans="1:1">
      <c r="A42371" s="50"/>
    </row>
    <row r="42372" spans="1:1" ht="13.5" thickBot="1">
      <c r="A42372" s="47"/>
    </row>
    <row r="42373" spans="1:1">
      <c r="A42373" s="1"/>
    </row>
    <row r="42374" spans="1:1">
      <c r="A42374" s="24"/>
    </row>
    <row r="42375" spans="1:1">
      <c r="A42375" s="26"/>
    </row>
    <row r="42376" spans="1:1">
      <c r="A42376" s="26"/>
    </row>
    <row r="42377" spans="1:1">
      <c r="A42377" s="26"/>
    </row>
    <row r="42378" spans="1:1">
      <c r="A42378" s="26"/>
    </row>
    <row r="42379" spans="1:1">
      <c r="A42379" s="26"/>
    </row>
    <row r="42380" spans="1:1">
      <c r="A42380" s="26"/>
    </row>
    <row r="42381" spans="1:1">
      <c r="A42381" s="26"/>
    </row>
    <row r="42382" spans="1:1">
      <c r="A42382" s="26"/>
    </row>
    <row r="42383" spans="1:1">
      <c r="A42383" s="26"/>
    </row>
    <row r="42384" spans="1:1">
      <c r="A42384" s="26"/>
    </row>
    <row r="42385" spans="1:1">
      <c r="A42385" s="26"/>
    </row>
    <row r="42386" spans="1:1">
      <c r="A42386" s="26"/>
    </row>
    <row r="42387" spans="1:1">
      <c r="A42387" s="26"/>
    </row>
    <row r="42388" spans="1:1">
      <c r="A42388" s="26"/>
    </row>
    <row r="42389" spans="1:1">
      <c r="A42389" s="31"/>
    </row>
    <row r="42390" spans="1:1">
      <c r="A42390" s="24"/>
    </row>
    <row r="42391" spans="1:1">
      <c r="A42391" s="24"/>
    </row>
    <row r="42392" spans="1:1">
      <c r="A42392" s="26"/>
    </row>
    <row r="42393" spans="1:1">
      <c r="A42393" s="26"/>
    </row>
    <row r="42394" spans="1:1">
      <c r="A42394" s="26"/>
    </row>
    <row r="42395" spans="1:1">
      <c r="A42395" s="26"/>
    </row>
    <row r="42396" spans="1:1">
      <c r="A42396" s="26"/>
    </row>
    <row r="42397" spans="1:1">
      <c r="A42397" s="26"/>
    </row>
    <row r="42398" spans="1:1">
      <c r="A42398" s="26"/>
    </row>
    <row r="42399" spans="1:1">
      <c r="A42399" s="26"/>
    </row>
    <row r="42400" spans="1:1">
      <c r="A42400" s="26"/>
    </row>
    <row r="42401" spans="1:1">
      <c r="A42401" s="26"/>
    </row>
    <row r="42402" spans="1:1">
      <c r="A42402" s="26"/>
    </row>
    <row r="42403" spans="1:1">
      <c r="A42403" s="26"/>
    </row>
    <row r="42404" spans="1:1">
      <c r="A42404" s="26"/>
    </row>
    <row r="42405" spans="1:1" ht="13.5" thickBot="1">
      <c r="A42405" s="31"/>
    </row>
    <row r="42406" spans="1:1">
      <c r="A42406" s="44"/>
    </row>
    <row r="42407" spans="1:1" ht="13.5" thickBot="1">
      <c r="A42407" s="47"/>
    </row>
    <row r="42408" spans="1:1">
      <c r="A42408" s="48"/>
    </row>
    <row r="42409" spans="1:1">
      <c r="A42409" s="50"/>
    </row>
    <row r="42410" spans="1:1">
      <c r="A42410" s="50"/>
    </row>
    <row r="42411" spans="1:1">
      <c r="A42411" s="50"/>
    </row>
    <row r="42412" spans="1:1">
      <c r="A42412" s="50"/>
    </row>
    <row r="42413" spans="1:1">
      <c r="A42413" s="50"/>
    </row>
    <row r="42414" spans="1:1">
      <c r="A42414" s="50"/>
    </row>
    <row r="42415" spans="1:1">
      <c r="A42415" s="50"/>
    </row>
    <row r="42416" spans="1:1">
      <c r="A42416" s="50"/>
    </row>
    <row r="42417" spans="1:1">
      <c r="A42417" s="50"/>
    </row>
    <row r="42418" spans="1:1">
      <c r="A42418" s="50"/>
    </row>
    <row r="42419" spans="1:1">
      <c r="A42419" s="50"/>
    </row>
    <row r="42420" spans="1:1">
      <c r="A42420" s="50"/>
    </row>
    <row r="42421" spans="1:1">
      <c r="A42421" s="50"/>
    </row>
    <row r="42422" spans="1:1">
      <c r="A42422" s="50"/>
    </row>
    <row r="42423" spans="1:1">
      <c r="A42423" s="50"/>
    </row>
    <row r="42424" spans="1:1" ht="13.5" thickBot="1">
      <c r="A42424" s="47"/>
    </row>
    <row r="42425" spans="1:1">
      <c r="A42425" s="1"/>
    </row>
    <row r="42426" spans="1:1">
      <c r="A42426" s="24"/>
    </row>
    <row r="42427" spans="1:1">
      <c r="A42427" s="26"/>
    </row>
    <row r="42428" spans="1:1">
      <c r="A42428" s="26"/>
    </row>
    <row r="42429" spans="1:1">
      <c r="A42429" s="26"/>
    </row>
    <row r="42430" spans="1:1">
      <c r="A42430" s="26"/>
    </row>
    <row r="42431" spans="1:1">
      <c r="A42431" s="26"/>
    </row>
    <row r="42432" spans="1:1">
      <c r="A42432" s="26"/>
    </row>
    <row r="42433" spans="1:1">
      <c r="A42433" s="26"/>
    </row>
    <row r="42434" spans="1:1">
      <c r="A42434" s="26"/>
    </row>
    <row r="42435" spans="1:1">
      <c r="A42435" s="26"/>
    </row>
    <row r="42436" spans="1:1">
      <c r="A42436" s="26"/>
    </row>
    <row r="42437" spans="1:1">
      <c r="A42437" s="26"/>
    </row>
    <row r="42438" spans="1:1">
      <c r="A42438" s="26"/>
    </row>
    <row r="42439" spans="1:1">
      <c r="A42439" s="26"/>
    </row>
    <row r="42440" spans="1:1">
      <c r="A42440" s="26"/>
    </row>
    <row r="42441" spans="1:1">
      <c r="A42441" s="31"/>
    </row>
    <row r="42442" spans="1:1">
      <c r="A42442" s="24"/>
    </row>
    <row r="42443" spans="1:1">
      <c r="A42443" s="24"/>
    </row>
    <row r="42444" spans="1:1">
      <c r="A42444" s="26"/>
    </row>
    <row r="42445" spans="1:1">
      <c r="A42445" s="26"/>
    </row>
    <row r="42446" spans="1:1">
      <c r="A42446" s="26"/>
    </row>
    <row r="42447" spans="1:1">
      <c r="A42447" s="26"/>
    </row>
    <row r="42448" spans="1:1">
      <c r="A42448" s="26"/>
    </row>
    <row r="42449" spans="1:1">
      <c r="A42449" s="26"/>
    </row>
    <row r="42450" spans="1:1">
      <c r="A42450" s="26"/>
    </row>
    <row r="42451" spans="1:1">
      <c r="A42451" s="26"/>
    </row>
    <row r="42452" spans="1:1">
      <c r="A42452" s="26"/>
    </row>
    <row r="42453" spans="1:1">
      <c r="A42453" s="26"/>
    </row>
    <row r="42454" spans="1:1">
      <c r="A42454" s="26"/>
    </row>
    <row r="42455" spans="1:1">
      <c r="A42455" s="26"/>
    </row>
    <row r="42456" spans="1:1">
      <c r="A42456" s="26"/>
    </row>
    <row r="42457" spans="1:1" ht="13.5" thickBot="1">
      <c r="A42457" s="31"/>
    </row>
    <row r="42458" spans="1:1">
      <c r="A42458" s="44"/>
    </row>
    <row r="42459" spans="1:1" ht="13.5" thickBot="1">
      <c r="A42459" s="47"/>
    </row>
    <row r="42460" spans="1:1">
      <c r="A42460" s="48"/>
    </row>
    <row r="42461" spans="1:1">
      <c r="A42461" s="50"/>
    </row>
    <row r="42462" spans="1:1">
      <c r="A42462" s="50"/>
    </row>
    <row r="42463" spans="1:1">
      <c r="A42463" s="50"/>
    </row>
    <row r="42464" spans="1:1">
      <c r="A42464" s="50"/>
    </row>
    <row r="42465" spans="1:1">
      <c r="A42465" s="50"/>
    </row>
    <row r="42466" spans="1:1">
      <c r="A42466" s="50"/>
    </row>
    <row r="42467" spans="1:1">
      <c r="A42467" s="50"/>
    </row>
    <row r="42468" spans="1:1">
      <c r="A42468" s="50"/>
    </row>
    <row r="42469" spans="1:1">
      <c r="A42469" s="50"/>
    </row>
    <row r="42470" spans="1:1">
      <c r="A42470" s="50"/>
    </row>
    <row r="42471" spans="1:1">
      <c r="A42471" s="50"/>
    </row>
    <row r="42472" spans="1:1">
      <c r="A42472" s="50"/>
    </row>
    <row r="42473" spans="1:1">
      <c r="A42473" s="50"/>
    </row>
    <row r="42474" spans="1:1">
      <c r="A42474" s="50"/>
    </row>
    <row r="42475" spans="1:1">
      <c r="A42475" s="50"/>
    </row>
    <row r="42476" spans="1:1" ht="13.5" thickBot="1">
      <c r="A42476" s="47"/>
    </row>
    <row r="42477" spans="1:1">
      <c r="A42477" s="1"/>
    </row>
    <row r="42478" spans="1:1">
      <c r="A42478" s="24"/>
    </row>
    <row r="42479" spans="1:1">
      <c r="A42479" s="26"/>
    </row>
    <row r="42480" spans="1:1">
      <c r="A42480" s="26"/>
    </row>
    <row r="42481" spans="1:1">
      <c r="A42481" s="26"/>
    </row>
    <row r="42482" spans="1:1">
      <c r="A42482" s="26"/>
    </row>
    <row r="42483" spans="1:1">
      <c r="A42483" s="26"/>
    </row>
    <row r="42484" spans="1:1">
      <c r="A42484" s="26"/>
    </row>
    <row r="42485" spans="1:1">
      <c r="A42485" s="26"/>
    </row>
    <row r="42486" spans="1:1">
      <c r="A42486" s="26"/>
    </row>
    <row r="42487" spans="1:1">
      <c r="A42487" s="26"/>
    </row>
    <row r="42488" spans="1:1">
      <c r="A42488" s="26"/>
    </row>
    <row r="42489" spans="1:1">
      <c r="A42489" s="26"/>
    </row>
    <row r="42490" spans="1:1">
      <c r="A42490" s="26"/>
    </row>
    <row r="42491" spans="1:1">
      <c r="A42491" s="26"/>
    </row>
    <row r="42492" spans="1:1">
      <c r="A42492" s="26"/>
    </row>
    <row r="42493" spans="1:1">
      <c r="A42493" s="31"/>
    </row>
    <row r="42494" spans="1:1">
      <c r="A42494" s="24"/>
    </row>
    <row r="42495" spans="1:1">
      <c r="A42495" s="24"/>
    </row>
    <row r="42496" spans="1:1">
      <c r="A42496" s="26"/>
    </row>
    <row r="42497" spans="1:1">
      <c r="A42497" s="26"/>
    </row>
    <row r="42498" spans="1:1">
      <c r="A42498" s="26"/>
    </row>
    <row r="42499" spans="1:1">
      <c r="A42499" s="26"/>
    </row>
    <row r="42500" spans="1:1">
      <c r="A42500" s="26"/>
    </row>
    <row r="42501" spans="1:1">
      <c r="A42501" s="26"/>
    </row>
    <row r="42502" spans="1:1">
      <c r="A42502" s="26"/>
    </row>
    <row r="42503" spans="1:1">
      <c r="A42503" s="26"/>
    </row>
    <row r="42504" spans="1:1">
      <c r="A42504" s="26"/>
    </row>
    <row r="42505" spans="1:1">
      <c r="A42505" s="26"/>
    </row>
    <row r="42506" spans="1:1">
      <c r="A42506" s="26"/>
    </row>
    <row r="42507" spans="1:1">
      <c r="A42507" s="26"/>
    </row>
    <row r="42508" spans="1:1">
      <c r="A42508" s="26"/>
    </row>
    <row r="42509" spans="1:1" ht="13.5" thickBot="1">
      <c r="A42509" s="31"/>
    </row>
    <row r="42510" spans="1:1">
      <c r="A42510" s="44"/>
    </row>
    <row r="42511" spans="1:1" ht="13.5" thickBot="1">
      <c r="A42511" s="47"/>
    </row>
    <row r="42512" spans="1:1">
      <c r="A42512" s="48"/>
    </row>
    <row r="42513" spans="1:1">
      <c r="A42513" s="50"/>
    </row>
    <row r="42514" spans="1:1">
      <c r="A42514" s="50"/>
    </row>
    <row r="42515" spans="1:1">
      <c r="A42515" s="50"/>
    </row>
    <row r="42516" spans="1:1">
      <c r="A42516" s="50"/>
    </row>
    <row r="42517" spans="1:1">
      <c r="A42517" s="50"/>
    </row>
    <row r="42518" spans="1:1">
      <c r="A42518" s="50"/>
    </row>
    <row r="42519" spans="1:1">
      <c r="A42519" s="50"/>
    </row>
    <row r="42520" spans="1:1">
      <c r="A42520" s="50"/>
    </row>
    <row r="42521" spans="1:1">
      <c r="A42521" s="50"/>
    </row>
    <row r="42522" spans="1:1">
      <c r="A42522" s="50"/>
    </row>
    <row r="42523" spans="1:1">
      <c r="A42523" s="50"/>
    </row>
    <row r="42524" spans="1:1">
      <c r="A42524" s="50"/>
    </row>
    <row r="42525" spans="1:1">
      <c r="A42525" s="50"/>
    </row>
    <row r="42526" spans="1:1">
      <c r="A42526" s="50"/>
    </row>
    <row r="42527" spans="1:1">
      <c r="A42527" s="50"/>
    </row>
    <row r="42528" spans="1:1" ht="13.5" thickBot="1">
      <c r="A42528" s="47"/>
    </row>
    <row r="42529" spans="1:1">
      <c r="A42529" s="1"/>
    </row>
    <row r="42530" spans="1:1">
      <c r="A42530" s="24"/>
    </row>
    <row r="42531" spans="1:1">
      <c r="A42531" s="26"/>
    </row>
    <row r="42532" spans="1:1">
      <c r="A42532" s="26"/>
    </row>
    <row r="42533" spans="1:1">
      <c r="A42533" s="26"/>
    </row>
    <row r="42534" spans="1:1">
      <c r="A42534" s="26"/>
    </row>
    <row r="42535" spans="1:1">
      <c r="A42535" s="26"/>
    </row>
    <row r="42536" spans="1:1">
      <c r="A42536" s="26"/>
    </row>
    <row r="42537" spans="1:1">
      <c r="A42537" s="26"/>
    </row>
    <row r="42538" spans="1:1">
      <c r="A42538" s="26"/>
    </row>
    <row r="42539" spans="1:1">
      <c r="A42539" s="26"/>
    </row>
    <row r="42540" spans="1:1">
      <c r="A42540" s="26"/>
    </row>
    <row r="42541" spans="1:1">
      <c r="A42541" s="26"/>
    </row>
    <row r="42542" spans="1:1">
      <c r="A42542" s="26"/>
    </row>
    <row r="42543" spans="1:1">
      <c r="A42543" s="26"/>
    </row>
    <row r="42544" spans="1:1">
      <c r="A42544" s="26"/>
    </row>
    <row r="42545" spans="1:1">
      <c r="A42545" s="31"/>
    </row>
    <row r="42546" spans="1:1">
      <c r="A42546" s="24"/>
    </row>
    <row r="42547" spans="1:1">
      <c r="A42547" s="24"/>
    </row>
    <row r="42548" spans="1:1">
      <c r="A42548" s="26"/>
    </row>
    <row r="42549" spans="1:1">
      <c r="A42549" s="26"/>
    </row>
    <row r="42550" spans="1:1">
      <c r="A42550" s="26"/>
    </row>
    <row r="42551" spans="1:1">
      <c r="A42551" s="26"/>
    </row>
    <row r="42552" spans="1:1">
      <c r="A42552" s="26"/>
    </row>
    <row r="42553" spans="1:1">
      <c r="A42553" s="26"/>
    </row>
    <row r="42554" spans="1:1">
      <c r="A42554" s="26"/>
    </row>
    <row r="42555" spans="1:1">
      <c r="A42555" s="26"/>
    </row>
    <row r="42556" spans="1:1">
      <c r="A42556" s="26"/>
    </row>
    <row r="42557" spans="1:1">
      <c r="A42557" s="26"/>
    </row>
    <row r="42558" spans="1:1">
      <c r="A42558" s="26"/>
    </row>
    <row r="42559" spans="1:1">
      <c r="A42559" s="26"/>
    </row>
    <row r="42560" spans="1:1">
      <c r="A42560" s="26"/>
    </row>
    <row r="42561" spans="1:1" ht="13.5" thickBot="1">
      <c r="A42561" s="31"/>
    </row>
    <row r="42562" spans="1:1">
      <c r="A42562" s="44"/>
    </row>
    <row r="42563" spans="1:1" ht="13.5" thickBot="1">
      <c r="A42563" s="47"/>
    </row>
    <row r="42564" spans="1:1">
      <c r="A42564" s="48"/>
    </row>
    <row r="42565" spans="1:1">
      <c r="A42565" s="50"/>
    </row>
    <row r="42566" spans="1:1">
      <c r="A42566" s="50"/>
    </row>
    <row r="42567" spans="1:1">
      <c r="A42567" s="50"/>
    </row>
    <row r="42568" spans="1:1">
      <c r="A42568" s="50"/>
    </row>
    <row r="42569" spans="1:1">
      <c r="A42569" s="50"/>
    </row>
    <row r="42570" spans="1:1">
      <c r="A42570" s="50"/>
    </row>
    <row r="42571" spans="1:1">
      <c r="A42571" s="50"/>
    </row>
    <row r="42572" spans="1:1">
      <c r="A42572" s="50"/>
    </row>
    <row r="42573" spans="1:1">
      <c r="A42573" s="50"/>
    </row>
    <row r="42574" spans="1:1">
      <c r="A42574" s="50"/>
    </row>
    <row r="42575" spans="1:1">
      <c r="A42575" s="50"/>
    </row>
    <row r="42576" spans="1:1">
      <c r="A42576" s="50"/>
    </row>
    <row r="42577" spans="1:1">
      <c r="A42577" s="50"/>
    </row>
    <row r="42578" spans="1:1">
      <c r="A42578" s="50"/>
    </row>
    <row r="42579" spans="1:1">
      <c r="A42579" s="50"/>
    </row>
    <row r="42580" spans="1:1" ht="13.5" thickBot="1">
      <c r="A42580" s="47"/>
    </row>
    <row r="42581" spans="1:1">
      <c r="A42581" s="1"/>
    </row>
    <row r="42582" spans="1:1">
      <c r="A42582" s="24"/>
    </row>
    <row r="42583" spans="1:1">
      <c r="A42583" s="26"/>
    </row>
    <row r="42584" spans="1:1">
      <c r="A42584" s="26"/>
    </row>
    <row r="42585" spans="1:1">
      <c r="A42585" s="26"/>
    </row>
    <row r="42586" spans="1:1">
      <c r="A42586" s="26"/>
    </row>
    <row r="42587" spans="1:1">
      <c r="A42587" s="26"/>
    </row>
    <row r="42588" spans="1:1">
      <c r="A42588" s="26"/>
    </row>
    <row r="42589" spans="1:1">
      <c r="A42589" s="26"/>
    </row>
    <row r="42590" spans="1:1">
      <c r="A42590" s="26"/>
    </row>
    <row r="42591" spans="1:1">
      <c r="A42591" s="26"/>
    </row>
    <row r="42592" spans="1:1">
      <c r="A42592" s="26"/>
    </row>
    <row r="42593" spans="1:1">
      <c r="A42593" s="26"/>
    </row>
    <row r="42594" spans="1:1">
      <c r="A42594" s="26"/>
    </row>
    <row r="42595" spans="1:1">
      <c r="A42595" s="26"/>
    </row>
    <row r="42596" spans="1:1">
      <c r="A42596" s="26"/>
    </row>
    <row r="42597" spans="1:1">
      <c r="A42597" s="31"/>
    </row>
    <row r="42598" spans="1:1">
      <c r="A42598" s="24"/>
    </row>
    <row r="42599" spans="1:1">
      <c r="A42599" s="24"/>
    </row>
    <row r="42600" spans="1:1">
      <c r="A42600" s="26"/>
    </row>
    <row r="42601" spans="1:1">
      <c r="A42601" s="26"/>
    </row>
    <row r="42602" spans="1:1">
      <c r="A42602" s="26"/>
    </row>
    <row r="42603" spans="1:1">
      <c r="A42603" s="26"/>
    </row>
    <row r="42604" spans="1:1">
      <c r="A42604" s="26"/>
    </row>
    <row r="42605" spans="1:1">
      <c r="A42605" s="26"/>
    </row>
    <row r="42606" spans="1:1">
      <c r="A42606" s="26"/>
    </row>
    <row r="42607" spans="1:1">
      <c r="A42607" s="26"/>
    </row>
    <row r="42608" spans="1:1">
      <c r="A42608" s="26"/>
    </row>
    <row r="42609" spans="1:1">
      <c r="A42609" s="26"/>
    </row>
    <row r="42610" spans="1:1">
      <c r="A42610" s="26"/>
    </row>
    <row r="42611" spans="1:1">
      <c r="A42611" s="26"/>
    </row>
    <row r="42612" spans="1:1">
      <c r="A42612" s="26"/>
    </row>
    <row r="42613" spans="1:1" ht="13.5" thickBot="1">
      <c r="A42613" s="31"/>
    </row>
    <row r="42614" spans="1:1">
      <c r="A42614" s="44"/>
    </row>
    <row r="42615" spans="1:1" ht="13.5" thickBot="1">
      <c r="A42615" s="47"/>
    </row>
    <row r="42616" spans="1:1">
      <c r="A42616" s="48"/>
    </row>
    <row r="42617" spans="1:1">
      <c r="A42617" s="50"/>
    </row>
    <row r="42618" spans="1:1">
      <c r="A42618" s="50"/>
    </row>
    <row r="42619" spans="1:1">
      <c r="A42619" s="50"/>
    </row>
    <row r="42620" spans="1:1">
      <c r="A42620" s="50"/>
    </row>
    <row r="42621" spans="1:1">
      <c r="A42621" s="50"/>
    </row>
    <row r="42622" spans="1:1">
      <c r="A42622" s="50"/>
    </row>
    <row r="42623" spans="1:1">
      <c r="A42623" s="50"/>
    </row>
    <row r="42624" spans="1:1">
      <c r="A42624" s="50"/>
    </row>
    <row r="42625" spans="1:1">
      <c r="A42625" s="50"/>
    </row>
    <row r="42626" spans="1:1">
      <c r="A42626" s="50"/>
    </row>
    <row r="42627" spans="1:1">
      <c r="A42627" s="50"/>
    </row>
    <row r="42628" spans="1:1">
      <c r="A42628" s="50"/>
    </row>
    <row r="42629" spans="1:1">
      <c r="A42629" s="50"/>
    </row>
    <row r="42630" spans="1:1">
      <c r="A42630" s="50"/>
    </row>
    <row r="42631" spans="1:1">
      <c r="A42631" s="50"/>
    </row>
    <row r="42632" spans="1:1" ht="13.5" thickBot="1">
      <c r="A42632" s="47"/>
    </row>
    <row r="42633" spans="1:1">
      <c r="A42633" s="1"/>
    </row>
    <row r="42634" spans="1:1">
      <c r="A42634" s="24"/>
    </row>
    <row r="42635" spans="1:1">
      <c r="A42635" s="26"/>
    </row>
    <row r="42636" spans="1:1">
      <c r="A42636" s="26"/>
    </row>
    <row r="42637" spans="1:1">
      <c r="A42637" s="26"/>
    </row>
    <row r="42638" spans="1:1">
      <c r="A42638" s="26"/>
    </row>
    <row r="42639" spans="1:1">
      <c r="A42639" s="26"/>
    </row>
    <row r="42640" spans="1:1">
      <c r="A42640" s="26"/>
    </row>
    <row r="42641" spans="1:1">
      <c r="A42641" s="26"/>
    </row>
    <row r="42642" spans="1:1">
      <c r="A42642" s="26"/>
    </row>
    <row r="42643" spans="1:1">
      <c r="A42643" s="26"/>
    </row>
    <row r="42644" spans="1:1">
      <c r="A42644" s="26"/>
    </row>
    <row r="42645" spans="1:1">
      <c r="A42645" s="26"/>
    </row>
    <row r="42646" spans="1:1">
      <c r="A42646" s="26"/>
    </row>
    <row r="42647" spans="1:1">
      <c r="A42647" s="26"/>
    </row>
    <row r="42648" spans="1:1">
      <c r="A42648" s="26"/>
    </row>
    <row r="42649" spans="1:1">
      <c r="A42649" s="31"/>
    </row>
    <row r="42650" spans="1:1">
      <c r="A42650" s="24"/>
    </row>
    <row r="42651" spans="1:1">
      <c r="A42651" s="24"/>
    </row>
    <row r="42652" spans="1:1">
      <c r="A42652" s="26"/>
    </row>
    <row r="42653" spans="1:1">
      <c r="A42653" s="26"/>
    </row>
    <row r="42654" spans="1:1">
      <c r="A42654" s="26"/>
    </row>
    <row r="42655" spans="1:1">
      <c r="A42655" s="26"/>
    </row>
    <row r="42656" spans="1:1">
      <c r="A42656" s="26"/>
    </row>
    <row r="42657" spans="1:1">
      <c r="A42657" s="26"/>
    </row>
    <row r="42658" spans="1:1">
      <c r="A42658" s="26"/>
    </row>
    <row r="42659" spans="1:1">
      <c r="A42659" s="26"/>
    </row>
    <row r="42660" spans="1:1">
      <c r="A42660" s="26"/>
    </row>
    <row r="42661" spans="1:1">
      <c r="A42661" s="26"/>
    </row>
    <row r="42662" spans="1:1">
      <c r="A42662" s="26"/>
    </row>
    <row r="42663" spans="1:1">
      <c r="A42663" s="26"/>
    </row>
    <row r="42664" spans="1:1">
      <c r="A42664" s="26"/>
    </row>
    <row r="42665" spans="1:1" ht="13.5" thickBot="1">
      <c r="A42665" s="31"/>
    </row>
    <row r="42666" spans="1:1">
      <c r="A42666" s="44"/>
    </row>
    <row r="42667" spans="1:1" ht="13.5" thickBot="1">
      <c r="A42667" s="47"/>
    </row>
    <row r="42668" spans="1:1">
      <c r="A42668" s="48"/>
    </row>
    <row r="42669" spans="1:1">
      <c r="A42669" s="50"/>
    </row>
    <row r="42670" spans="1:1">
      <c r="A42670" s="50"/>
    </row>
    <row r="42671" spans="1:1">
      <c r="A42671" s="50"/>
    </row>
    <row r="42672" spans="1:1">
      <c r="A42672" s="50"/>
    </row>
    <row r="42673" spans="1:1">
      <c r="A42673" s="50"/>
    </row>
    <row r="42674" spans="1:1">
      <c r="A42674" s="50"/>
    </row>
    <row r="42675" spans="1:1">
      <c r="A42675" s="50"/>
    </row>
    <row r="42676" spans="1:1">
      <c r="A42676" s="50"/>
    </row>
    <row r="42677" spans="1:1">
      <c r="A42677" s="50"/>
    </row>
    <row r="42678" spans="1:1">
      <c r="A42678" s="50"/>
    </row>
    <row r="42679" spans="1:1">
      <c r="A42679" s="50"/>
    </row>
    <row r="42680" spans="1:1">
      <c r="A42680" s="50"/>
    </row>
    <row r="42681" spans="1:1">
      <c r="A42681" s="50"/>
    </row>
    <row r="42682" spans="1:1">
      <c r="A42682" s="50"/>
    </row>
    <row r="42683" spans="1:1">
      <c r="A42683" s="50"/>
    </row>
    <row r="42684" spans="1:1" ht="13.5" thickBot="1">
      <c r="A42684" s="47"/>
    </row>
    <row r="42685" spans="1:1">
      <c r="A42685" s="1"/>
    </row>
    <row r="42686" spans="1:1">
      <c r="A42686" s="24"/>
    </row>
    <row r="42687" spans="1:1">
      <c r="A42687" s="26"/>
    </row>
    <row r="42688" spans="1:1">
      <c r="A42688" s="26"/>
    </row>
    <row r="42689" spans="1:1">
      <c r="A42689" s="26"/>
    </row>
    <row r="42690" spans="1:1">
      <c r="A42690" s="26"/>
    </row>
    <row r="42691" spans="1:1">
      <c r="A42691" s="26"/>
    </row>
    <row r="42692" spans="1:1">
      <c r="A42692" s="26"/>
    </row>
    <row r="42693" spans="1:1">
      <c r="A42693" s="26"/>
    </row>
    <row r="42694" spans="1:1">
      <c r="A42694" s="26"/>
    </row>
    <row r="42695" spans="1:1">
      <c r="A42695" s="26"/>
    </row>
    <row r="42696" spans="1:1">
      <c r="A42696" s="26"/>
    </row>
    <row r="42697" spans="1:1">
      <c r="A42697" s="26"/>
    </row>
    <row r="42698" spans="1:1">
      <c r="A42698" s="26"/>
    </row>
    <row r="42699" spans="1:1">
      <c r="A42699" s="26"/>
    </row>
    <row r="42700" spans="1:1">
      <c r="A42700" s="26"/>
    </row>
    <row r="42701" spans="1:1">
      <c r="A42701" s="31"/>
    </row>
    <row r="42702" spans="1:1">
      <c r="A42702" s="24"/>
    </row>
    <row r="42703" spans="1:1">
      <c r="A42703" s="24"/>
    </row>
    <row r="42704" spans="1:1">
      <c r="A42704" s="26"/>
    </row>
    <row r="42705" spans="1:1">
      <c r="A42705" s="26"/>
    </row>
    <row r="42706" spans="1:1">
      <c r="A42706" s="26"/>
    </row>
    <row r="42707" spans="1:1">
      <c r="A42707" s="26"/>
    </row>
    <row r="42708" spans="1:1">
      <c r="A42708" s="26"/>
    </row>
    <row r="42709" spans="1:1">
      <c r="A42709" s="26"/>
    </row>
    <row r="42710" spans="1:1">
      <c r="A42710" s="26"/>
    </row>
    <row r="42711" spans="1:1">
      <c r="A42711" s="26"/>
    </row>
    <row r="42712" spans="1:1">
      <c r="A42712" s="26"/>
    </row>
    <row r="42713" spans="1:1">
      <c r="A42713" s="26"/>
    </row>
    <row r="42714" spans="1:1">
      <c r="A42714" s="26"/>
    </row>
    <row r="42715" spans="1:1">
      <c r="A42715" s="26"/>
    </row>
    <row r="42716" spans="1:1">
      <c r="A42716" s="26"/>
    </row>
    <row r="42717" spans="1:1" ht="13.5" thickBot="1">
      <c r="A42717" s="31"/>
    </row>
    <row r="42718" spans="1:1">
      <c r="A42718" s="44"/>
    </row>
    <row r="42719" spans="1:1" ht="13.5" thickBot="1">
      <c r="A42719" s="47"/>
    </row>
    <row r="42720" spans="1:1">
      <c r="A42720" s="48"/>
    </row>
    <row r="42721" spans="1:1">
      <c r="A42721" s="50"/>
    </row>
    <row r="42722" spans="1:1">
      <c r="A42722" s="50"/>
    </row>
    <row r="42723" spans="1:1">
      <c r="A42723" s="50"/>
    </row>
    <row r="42724" spans="1:1">
      <c r="A42724" s="50"/>
    </row>
    <row r="42725" spans="1:1">
      <c r="A42725" s="50"/>
    </row>
    <row r="42726" spans="1:1">
      <c r="A42726" s="50"/>
    </row>
    <row r="42727" spans="1:1">
      <c r="A42727" s="50"/>
    </row>
    <row r="42728" spans="1:1">
      <c r="A42728" s="50"/>
    </row>
    <row r="42729" spans="1:1">
      <c r="A42729" s="50"/>
    </row>
    <row r="42730" spans="1:1">
      <c r="A42730" s="50"/>
    </row>
    <row r="42731" spans="1:1">
      <c r="A42731" s="50"/>
    </row>
    <row r="42732" spans="1:1">
      <c r="A42732" s="50"/>
    </row>
    <row r="42733" spans="1:1">
      <c r="A42733" s="50"/>
    </row>
    <row r="42734" spans="1:1">
      <c r="A42734" s="50"/>
    </row>
    <row r="42735" spans="1:1">
      <c r="A42735" s="50"/>
    </row>
    <row r="42736" spans="1:1" ht="13.5" thickBot="1">
      <c r="A42736" s="47"/>
    </row>
    <row r="42737" spans="1:1">
      <c r="A42737" s="1"/>
    </row>
    <row r="42738" spans="1:1">
      <c r="A42738" s="24"/>
    </row>
    <row r="42739" spans="1:1">
      <c r="A42739" s="26"/>
    </row>
    <row r="42740" spans="1:1">
      <c r="A42740" s="26"/>
    </row>
    <row r="42741" spans="1:1">
      <c r="A42741" s="26"/>
    </row>
    <row r="42742" spans="1:1">
      <c r="A42742" s="26"/>
    </row>
    <row r="42743" spans="1:1">
      <c r="A42743" s="26"/>
    </row>
    <row r="42744" spans="1:1">
      <c r="A42744" s="26"/>
    </row>
    <row r="42745" spans="1:1">
      <c r="A42745" s="26"/>
    </row>
    <row r="42746" spans="1:1">
      <c r="A42746" s="26"/>
    </row>
    <row r="42747" spans="1:1">
      <c r="A42747" s="26"/>
    </row>
    <row r="42748" spans="1:1">
      <c r="A42748" s="26"/>
    </row>
    <row r="42749" spans="1:1">
      <c r="A42749" s="26"/>
    </row>
    <row r="42750" spans="1:1">
      <c r="A42750" s="26"/>
    </row>
    <row r="42751" spans="1:1">
      <c r="A42751" s="26"/>
    </row>
    <row r="42752" spans="1:1">
      <c r="A42752" s="26"/>
    </row>
    <row r="42753" spans="1:1">
      <c r="A42753" s="31"/>
    </row>
    <row r="42754" spans="1:1">
      <c r="A42754" s="24"/>
    </row>
    <row r="42755" spans="1:1">
      <c r="A42755" s="24"/>
    </row>
    <row r="42756" spans="1:1">
      <c r="A42756" s="26"/>
    </row>
    <row r="42757" spans="1:1">
      <c r="A42757" s="26"/>
    </row>
    <row r="42758" spans="1:1">
      <c r="A42758" s="26"/>
    </row>
    <row r="42759" spans="1:1">
      <c r="A42759" s="26"/>
    </row>
    <row r="42760" spans="1:1">
      <c r="A42760" s="26"/>
    </row>
    <row r="42761" spans="1:1">
      <c r="A42761" s="26"/>
    </row>
    <row r="42762" spans="1:1">
      <c r="A42762" s="26"/>
    </row>
    <row r="42763" spans="1:1">
      <c r="A42763" s="26"/>
    </row>
    <row r="42764" spans="1:1">
      <c r="A42764" s="26"/>
    </row>
    <row r="42765" spans="1:1">
      <c r="A42765" s="26"/>
    </row>
    <row r="42766" spans="1:1">
      <c r="A42766" s="26"/>
    </row>
    <row r="42767" spans="1:1">
      <c r="A42767" s="26"/>
    </row>
    <row r="42768" spans="1:1">
      <c r="A42768" s="26"/>
    </row>
    <row r="42769" spans="1:1" ht="13.5" thickBot="1">
      <c r="A42769" s="31"/>
    </row>
    <row r="42770" spans="1:1">
      <c r="A42770" s="44"/>
    </row>
    <row r="42771" spans="1:1" ht="13.5" thickBot="1">
      <c r="A42771" s="47"/>
    </row>
    <row r="42772" spans="1:1">
      <c r="A42772" s="48"/>
    </row>
    <row r="42773" spans="1:1">
      <c r="A42773" s="50"/>
    </row>
    <row r="42774" spans="1:1">
      <c r="A42774" s="50"/>
    </row>
    <row r="42775" spans="1:1">
      <c r="A42775" s="50"/>
    </row>
    <row r="42776" spans="1:1">
      <c r="A42776" s="50"/>
    </row>
    <row r="42777" spans="1:1">
      <c r="A42777" s="50"/>
    </row>
    <row r="42778" spans="1:1">
      <c r="A42778" s="50"/>
    </row>
    <row r="42779" spans="1:1">
      <c r="A42779" s="50"/>
    </row>
    <row r="42780" spans="1:1">
      <c r="A42780" s="50"/>
    </row>
    <row r="42781" spans="1:1">
      <c r="A42781" s="50"/>
    </row>
    <row r="42782" spans="1:1">
      <c r="A42782" s="50"/>
    </row>
    <row r="42783" spans="1:1">
      <c r="A42783" s="50"/>
    </row>
    <row r="42784" spans="1:1">
      <c r="A42784" s="50"/>
    </row>
    <row r="42785" spans="1:1">
      <c r="A42785" s="50"/>
    </row>
    <row r="42786" spans="1:1">
      <c r="A42786" s="50"/>
    </row>
    <row r="42787" spans="1:1">
      <c r="A42787" s="50"/>
    </row>
    <row r="42788" spans="1:1" ht="13.5" thickBot="1">
      <c r="A42788" s="47"/>
    </row>
    <row r="42789" spans="1:1">
      <c r="A42789" s="1"/>
    </row>
    <row r="42790" spans="1:1">
      <c r="A42790" s="24"/>
    </row>
    <row r="42791" spans="1:1">
      <c r="A42791" s="26"/>
    </row>
    <row r="42792" spans="1:1">
      <c r="A42792" s="26"/>
    </row>
    <row r="42793" spans="1:1">
      <c r="A42793" s="26"/>
    </row>
    <row r="42794" spans="1:1">
      <c r="A42794" s="26"/>
    </row>
    <row r="42795" spans="1:1">
      <c r="A42795" s="26"/>
    </row>
    <row r="42796" spans="1:1">
      <c r="A42796" s="26"/>
    </row>
    <row r="42797" spans="1:1">
      <c r="A42797" s="26"/>
    </row>
    <row r="42798" spans="1:1">
      <c r="A42798" s="26"/>
    </row>
    <row r="42799" spans="1:1">
      <c r="A42799" s="26"/>
    </row>
    <row r="42800" spans="1:1">
      <c r="A42800" s="26"/>
    </row>
    <row r="42801" spans="1:1">
      <c r="A42801" s="26"/>
    </row>
    <row r="42802" spans="1:1">
      <c r="A42802" s="26"/>
    </row>
    <row r="42803" spans="1:1">
      <c r="A42803" s="26"/>
    </row>
    <row r="42804" spans="1:1">
      <c r="A42804" s="26"/>
    </row>
    <row r="42805" spans="1:1">
      <c r="A42805" s="31"/>
    </row>
    <row r="42806" spans="1:1">
      <c r="A42806" s="24"/>
    </row>
    <row r="42807" spans="1:1">
      <c r="A42807" s="24"/>
    </row>
    <row r="42808" spans="1:1">
      <c r="A42808" s="26"/>
    </row>
    <row r="42809" spans="1:1">
      <c r="A42809" s="26"/>
    </row>
    <row r="42810" spans="1:1">
      <c r="A42810" s="26"/>
    </row>
    <row r="42811" spans="1:1">
      <c r="A42811" s="26"/>
    </row>
    <row r="42812" spans="1:1">
      <c r="A42812" s="26"/>
    </row>
    <row r="42813" spans="1:1">
      <c r="A42813" s="26"/>
    </row>
    <row r="42814" spans="1:1">
      <c r="A42814" s="26"/>
    </row>
    <row r="42815" spans="1:1">
      <c r="A42815" s="26"/>
    </row>
    <row r="42816" spans="1:1">
      <c r="A42816" s="26"/>
    </row>
    <row r="42817" spans="1:1">
      <c r="A42817" s="26"/>
    </row>
    <row r="42818" spans="1:1">
      <c r="A42818" s="26"/>
    </row>
    <row r="42819" spans="1:1">
      <c r="A42819" s="26"/>
    </row>
    <row r="42820" spans="1:1">
      <c r="A42820" s="26"/>
    </row>
    <row r="42821" spans="1:1" ht="13.5" thickBot="1">
      <c r="A42821" s="31"/>
    </row>
    <row r="42822" spans="1:1">
      <c r="A42822" s="44"/>
    </row>
    <row r="42823" spans="1:1" ht="13.5" thickBot="1">
      <c r="A42823" s="47"/>
    </row>
    <row r="42824" spans="1:1">
      <c r="A42824" s="48"/>
    </row>
    <row r="42825" spans="1:1">
      <c r="A42825" s="50"/>
    </row>
    <row r="42826" spans="1:1">
      <c r="A42826" s="50"/>
    </row>
    <row r="42827" spans="1:1">
      <c r="A42827" s="50"/>
    </row>
    <row r="42828" spans="1:1">
      <c r="A42828" s="50"/>
    </row>
    <row r="42829" spans="1:1">
      <c r="A42829" s="50"/>
    </row>
    <row r="42830" spans="1:1">
      <c r="A42830" s="50"/>
    </row>
    <row r="42831" spans="1:1">
      <c r="A42831" s="50"/>
    </row>
    <row r="42832" spans="1:1">
      <c r="A42832" s="50"/>
    </row>
    <row r="42833" spans="1:1">
      <c r="A42833" s="50"/>
    </row>
    <row r="42834" spans="1:1">
      <c r="A42834" s="50"/>
    </row>
    <row r="42835" spans="1:1">
      <c r="A42835" s="50"/>
    </row>
    <row r="42836" spans="1:1">
      <c r="A42836" s="50"/>
    </row>
    <row r="42837" spans="1:1">
      <c r="A42837" s="50"/>
    </row>
    <row r="42838" spans="1:1">
      <c r="A42838" s="50"/>
    </row>
    <row r="42839" spans="1:1">
      <c r="A42839" s="50"/>
    </row>
    <row r="42840" spans="1:1" ht="13.5" thickBot="1">
      <c r="A42840" s="47"/>
    </row>
    <row r="42841" spans="1:1">
      <c r="A42841" s="1"/>
    </row>
    <row r="42842" spans="1:1">
      <c r="A42842" s="24"/>
    </row>
    <row r="42843" spans="1:1">
      <c r="A42843" s="26"/>
    </row>
    <row r="42844" spans="1:1">
      <c r="A42844" s="26"/>
    </row>
    <row r="42845" spans="1:1">
      <c r="A42845" s="26"/>
    </row>
    <row r="42846" spans="1:1">
      <c r="A42846" s="26"/>
    </row>
    <row r="42847" spans="1:1">
      <c r="A42847" s="26"/>
    </row>
    <row r="42848" spans="1:1">
      <c r="A42848" s="26"/>
    </row>
    <row r="42849" spans="1:1">
      <c r="A42849" s="26"/>
    </row>
    <row r="42850" spans="1:1">
      <c r="A42850" s="26"/>
    </row>
    <row r="42851" spans="1:1">
      <c r="A42851" s="26"/>
    </row>
    <row r="42852" spans="1:1">
      <c r="A42852" s="26"/>
    </row>
    <row r="42853" spans="1:1">
      <c r="A42853" s="26"/>
    </row>
    <row r="42854" spans="1:1">
      <c r="A42854" s="26"/>
    </row>
    <row r="42855" spans="1:1">
      <c r="A42855" s="26"/>
    </row>
    <row r="42856" spans="1:1">
      <c r="A42856" s="26"/>
    </row>
    <row r="42857" spans="1:1">
      <c r="A42857" s="31"/>
    </row>
    <row r="42858" spans="1:1">
      <c r="A42858" s="24"/>
    </row>
    <row r="42859" spans="1:1">
      <c r="A42859" s="24"/>
    </row>
    <row r="42860" spans="1:1">
      <c r="A42860" s="26"/>
    </row>
    <row r="42861" spans="1:1">
      <c r="A42861" s="26"/>
    </row>
    <row r="42862" spans="1:1">
      <c r="A42862" s="26"/>
    </row>
    <row r="42863" spans="1:1">
      <c r="A42863" s="26"/>
    </row>
    <row r="42864" spans="1:1">
      <c r="A42864" s="26"/>
    </row>
    <row r="42865" spans="1:1">
      <c r="A42865" s="26"/>
    </row>
    <row r="42866" spans="1:1">
      <c r="A42866" s="26"/>
    </row>
    <row r="42867" spans="1:1">
      <c r="A42867" s="26"/>
    </row>
    <row r="42868" spans="1:1">
      <c r="A42868" s="26"/>
    </row>
    <row r="42869" spans="1:1">
      <c r="A42869" s="26"/>
    </row>
    <row r="42870" spans="1:1">
      <c r="A42870" s="26"/>
    </row>
    <row r="42871" spans="1:1">
      <c r="A42871" s="26"/>
    </row>
    <row r="42872" spans="1:1">
      <c r="A42872" s="26"/>
    </row>
    <row r="42873" spans="1:1" ht="13.5" thickBot="1">
      <c r="A42873" s="31"/>
    </row>
    <row r="42874" spans="1:1">
      <c r="A42874" s="44"/>
    </row>
    <row r="42875" spans="1:1" ht="13.5" thickBot="1">
      <c r="A42875" s="47"/>
    </row>
    <row r="42876" spans="1:1">
      <c r="A42876" s="48"/>
    </row>
    <row r="42877" spans="1:1">
      <c r="A42877" s="50"/>
    </row>
    <row r="42878" spans="1:1">
      <c r="A42878" s="50"/>
    </row>
    <row r="42879" spans="1:1">
      <c r="A42879" s="50"/>
    </row>
    <row r="42880" spans="1:1">
      <c r="A42880" s="50"/>
    </row>
    <row r="42881" spans="1:1">
      <c r="A42881" s="50"/>
    </row>
    <row r="42882" spans="1:1">
      <c r="A42882" s="50"/>
    </row>
    <row r="42883" spans="1:1">
      <c r="A42883" s="50"/>
    </row>
    <row r="42884" spans="1:1">
      <c r="A42884" s="50"/>
    </row>
    <row r="42885" spans="1:1">
      <c r="A42885" s="50"/>
    </row>
    <row r="42886" spans="1:1">
      <c r="A42886" s="50"/>
    </row>
    <row r="42887" spans="1:1">
      <c r="A42887" s="50"/>
    </row>
    <row r="42888" spans="1:1">
      <c r="A42888" s="50"/>
    </row>
    <row r="42889" spans="1:1">
      <c r="A42889" s="50"/>
    </row>
    <row r="42890" spans="1:1">
      <c r="A42890" s="50"/>
    </row>
    <row r="42891" spans="1:1">
      <c r="A42891" s="50"/>
    </row>
    <row r="42892" spans="1:1" ht="13.5" thickBot="1">
      <c r="A42892" s="47"/>
    </row>
    <row r="42893" spans="1:1">
      <c r="A42893" s="1"/>
    </row>
    <row r="42894" spans="1:1">
      <c r="A42894" s="24"/>
    </row>
    <row r="42895" spans="1:1">
      <c r="A42895" s="26"/>
    </row>
    <row r="42896" spans="1:1">
      <c r="A42896" s="26"/>
    </row>
    <row r="42897" spans="1:1">
      <c r="A42897" s="26"/>
    </row>
    <row r="42898" spans="1:1">
      <c r="A42898" s="26"/>
    </row>
    <row r="42899" spans="1:1">
      <c r="A42899" s="26"/>
    </row>
    <row r="42900" spans="1:1">
      <c r="A42900" s="26"/>
    </row>
    <row r="42901" spans="1:1">
      <c r="A42901" s="26"/>
    </row>
    <row r="42902" spans="1:1">
      <c r="A42902" s="26"/>
    </row>
    <row r="42903" spans="1:1">
      <c r="A42903" s="26"/>
    </row>
    <row r="42904" spans="1:1">
      <c r="A42904" s="26"/>
    </row>
    <row r="42905" spans="1:1">
      <c r="A42905" s="26"/>
    </row>
    <row r="42906" spans="1:1">
      <c r="A42906" s="26"/>
    </row>
    <row r="42907" spans="1:1">
      <c r="A42907" s="26"/>
    </row>
    <row r="42908" spans="1:1">
      <c r="A42908" s="26"/>
    </row>
    <row r="42909" spans="1:1">
      <c r="A42909" s="31"/>
    </row>
    <row r="42910" spans="1:1">
      <c r="A42910" s="24"/>
    </row>
    <row r="42911" spans="1:1">
      <c r="A42911" s="24"/>
    </row>
    <row r="42912" spans="1:1">
      <c r="A42912" s="26"/>
    </row>
    <row r="42913" spans="1:1">
      <c r="A42913" s="26"/>
    </row>
    <row r="42914" spans="1:1">
      <c r="A42914" s="26"/>
    </row>
    <row r="42915" spans="1:1">
      <c r="A42915" s="26"/>
    </row>
    <row r="42916" spans="1:1">
      <c r="A42916" s="26"/>
    </row>
    <row r="42917" spans="1:1">
      <c r="A42917" s="26"/>
    </row>
    <row r="42918" spans="1:1">
      <c r="A42918" s="26"/>
    </row>
    <row r="42919" spans="1:1">
      <c r="A42919" s="26"/>
    </row>
    <row r="42920" spans="1:1">
      <c r="A42920" s="26"/>
    </row>
    <row r="42921" spans="1:1">
      <c r="A42921" s="26"/>
    </row>
    <row r="42922" spans="1:1">
      <c r="A42922" s="26"/>
    </row>
    <row r="42923" spans="1:1">
      <c r="A42923" s="26"/>
    </row>
    <row r="42924" spans="1:1">
      <c r="A42924" s="26"/>
    </row>
    <row r="42925" spans="1:1" ht="13.5" thickBot="1">
      <c r="A42925" s="31"/>
    </row>
    <row r="42926" spans="1:1">
      <c r="A42926" s="44"/>
    </row>
    <row r="42927" spans="1:1" ht="13.5" thickBot="1">
      <c r="A42927" s="47"/>
    </row>
    <row r="42928" spans="1:1">
      <c r="A42928" s="48"/>
    </row>
    <row r="42929" spans="1:1">
      <c r="A42929" s="50"/>
    </row>
    <row r="42930" spans="1:1">
      <c r="A42930" s="50"/>
    </row>
    <row r="42931" spans="1:1">
      <c r="A42931" s="50"/>
    </row>
    <row r="42932" spans="1:1">
      <c r="A42932" s="50"/>
    </row>
    <row r="42933" spans="1:1">
      <c r="A42933" s="50"/>
    </row>
    <row r="42934" spans="1:1">
      <c r="A42934" s="50"/>
    </row>
    <row r="42935" spans="1:1">
      <c r="A42935" s="50"/>
    </row>
    <row r="42936" spans="1:1">
      <c r="A42936" s="50"/>
    </row>
    <row r="42937" spans="1:1">
      <c r="A42937" s="50"/>
    </row>
    <row r="42938" spans="1:1">
      <c r="A42938" s="50"/>
    </row>
    <row r="42939" spans="1:1">
      <c r="A42939" s="50"/>
    </row>
    <row r="42940" spans="1:1">
      <c r="A42940" s="50"/>
    </row>
    <row r="42941" spans="1:1">
      <c r="A42941" s="50"/>
    </row>
    <row r="42942" spans="1:1">
      <c r="A42942" s="50"/>
    </row>
    <row r="42943" spans="1:1">
      <c r="A42943" s="50"/>
    </row>
    <row r="42944" spans="1:1" ht="13.5" thickBot="1">
      <c r="A42944" s="47"/>
    </row>
    <row r="42945" spans="1:1">
      <c r="A42945" s="1"/>
    </row>
    <row r="42946" spans="1:1">
      <c r="A42946" s="24"/>
    </row>
    <row r="42947" spans="1:1">
      <c r="A42947" s="26"/>
    </row>
    <row r="42948" spans="1:1">
      <c r="A42948" s="26"/>
    </row>
    <row r="42949" spans="1:1">
      <c r="A42949" s="26"/>
    </row>
    <row r="42950" spans="1:1">
      <c r="A42950" s="26"/>
    </row>
    <row r="42951" spans="1:1">
      <c r="A42951" s="26"/>
    </row>
    <row r="42952" spans="1:1">
      <c r="A42952" s="26"/>
    </row>
    <row r="42953" spans="1:1">
      <c r="A42953" s="26"/>
    </row>
    <row r="42954" spans="1:1">
      <c r="A42954" s="26"/>
    </row>
    <row r="42955" spans="1:1">
      <c r="A42955" s="26"/>
    </row>
    <row r="42956" spans="1:1">
      <c r="A42956" s="26"/>
    </row>
    <row r="42957" spans="1:1">
      <c r="A42957" s="26"/>
    </row>
    <row r="42958" spans="1:1">
      <c r="A42958" s="26"/>
    </row>
    <row r="42959" spans="1:1">
      <c r="A42959" s="26"/>
    </row>
    <row r="42960" spans="1:1">
      <c r="A42960" s="26"/>
    </row>
    <row r="42961" spans="1:1">
      <c r="A42961" s="31"/>
    </row>
    <row r="42962" spans="1:1">
      <c r="A42962" s="24"/>
    </row>
    <row r="42963" spans="1:1">
      <c r="A42963" s="24"/>
    </row>
    <row r="42964" spans="1:1">
      <c r="A42964" s="26"/>
    </row>
    <row r="42965" spans="1:1">
      <c r="A42965" s="26"/>
    </row>
    <row r="42966" spans="1:1">
      <c r="A42966" s="26"/>
    </row>
    <row r="42967" spans="1:1">
      <c r="A42967" s="26"/>
    </row>
    <row r="42968" spans="1:1">
      <c r="A42968" s="26"/>
    </row>
    <row r="42969" spans="1:1">
      <c r="A42969" s="26"/>
    </row>
    <row r="42970" spans="1:1">
      <c r="A42970" s="26"/>
    </row>
    <row r="42971" spans="1:1">
      <c r="A42971" s="26"/>
    </row>
    <row r="42972" spans="1:1">
      <c r="A42972" s="26"/>
    </row>
    <row r="42973" spans="1:1">
      <c r="A42973" s="26"/>
    </row>
    <row r="42974" spans="1:1">
      <c r="A42974" s="26"/>
    </row>
    <row r="42975" spans="1:1">
      <c r="A42975" s="26"/>
    </row>
    <row r="42976" spans="1:1">
      <c r="A42976" s="26"/>
    </row>
    <row r="42977" spans="1:1" ht="13.5" thickBot="1">
      <c r="A42977" s="31"/>
    </row>
    <row r="42978" spans="1:1">
      <c r="A42978" s="44"/>
    </row>
    <row r="42979" spans="1:1" ht="13.5" thickBot="1">
      <c r="A42979" s="47"/>
    </row>
    <row r="42980" spans="1:1">
      <c r="A42980" s="48"/>
    </row>
    <row r="42981" spans="1:1">
      <c r="A42981" s="50"/>
    </row>
    <row r="42982" spans="1:1">
      <c r="A42982" s="50"/>
    </row>
    <row r="42983" spans="1:1">
      <c r="A42983" s="50"/>
    </row>
    <row r="42984" spans="1:1">
      <c r="A42984" s="50"/>
    </row>
    <row r="42985" spans="1:1">
      <c r="A42985" s="50"/>
    </row>
    <row r="42986" spans="1:1">
      <c r="A42986" s="50"/>
    </row>
    <row r="42987" spans="1:1">
      <c r="A42987" s="50"/>
    </row>
    <row r="42988" spans="1:1">
      <c r="A42988" s="50"/>
    </row>
    <row r="42989" spans="1:1">
      <c r="A42989" s="50"/>
    </row>
    <row r="42990" spans="1:1">
      <c r="A42990" s="50"/>
    </row>
    <row r="42991" spans="1:1">
      <c r="A42991" s="50"/>
    </row>
    <row r="42992" spans="1:1">
      <c r="A42992" s="50"/>
    </row>
    <row r="42993" spans="1:1">
      <c r="A42993" s="50"/>
    </row>
    <row r="42994" spans="1:1">
      <c r="A42994" s="50"/>
    </row>
    <row r="42995" spans="1:1">
      <c r="A42995" s="50"/>
    </row>
    <row r="42996" spans="1:1" ht="13.5" thickBot="1">
      <c r="A42996" s="47"/>
    </row>
    <row r="42997" spans="1:1">
      <c r="A42997" s="1"/>
    </row>
    <row r="42998" spans="1:1">
      <c r="A42998" s="24"/>
    </row>
    <row r="42999" spans="1:1">
      <c r="A42999" s="26"/>
    </row>
    <row r="43000" spans="1:1">
      <c r="A43000" s="26"/>
    </row>
    <row r="43001" spans="1:1">
      <c r="A43001" s="26"/>
    </row>
    <row r="43002" spans="1:1">
      <c r="A43002" s="26"/>
    </row>
    <row r="43003" spans="1:1">
      <c r="A43003" s="26"/>
    </row>
    <row r="43004" spans="1:1">
      <c r="A43004" s="26"/>
    </row>
    <row r="43005" spans="1:1">
      <c r="A43005" s="26"/>
    </row>
    <row r="43006" spans="1:1">
      <c r="A43006" s="26"/>
    </row>
    <row r="43007" spans="1:1">
      <c r="A43007" s="26"/>
    </row>
    <row r="43008" spans="1:1">
      <c r="A43008" s="26"/>
    </row>
    <row r="43009" spans="1:1">
      <c r="A43009" s="26"/>
    </row>
    <row r="43010" spans="1:1">
      <c r="A43010" s="26"/>
    </row>
    <row r="43011" spans="1:1">
      <c r="A43011" s="26"/>
    </row>
    <row r="43012" spans="1:1">
      <c r="A43012" s="26"/>
    </row>
    <row r="43013" spans="1:1">
      <c r="A43013" s="31"/>
    </row>
    <row r="43014" spans="1:1">
      <c r="A43014" s="24"/>
    </row>
    <row r="43015" spans="1:1">
      <c r="A43015" s="24"/>
    </row>
    <row r="43016" spans="1:1">
      <c r="A43016" s="26"/>
    </row>
    <row r="43017" spans="1:1">
      <c r="A43017" s="26"/>
    </row>
    <row r="43018" spans="1:1">
      <c r="A43018" s="26"/>
    </row>
    <row r="43019" spans="1:1">
      <c r="A43019" s="26"/>
    </row>
    <row r="43020" spans="1:1">
      <c r="A43020" s="26"/>
    </row>
    <row r="43021" spans="1:1">
      <c r="A43021" s="26"/>
    </row>
    <row r="43022" spans="1:1">
      <c r="A43022" s="26"/>
    </row>
    <row r="43023" spans="1:1">
      <c r="A43023" s="26"/>
    </row>
    <row r="43024" spans="1:1">
      <c r="A43024" s="26"/>
    </row>
    <row r="43025" spans="1:1">
      <c r="A43025" s="26"/>
    </row>
    <row r="43026" spans="1:1">
      <c r="A43026" s="26"/>
    </row>
    <row r="43027" spans="1:1">
      <c r="A43027" s="26"/>
    </row>
    <row r="43028" spans="1:1">
      <c r="A43028" s="26"/>
    </row>
    <row r="43029" spans="1:1" ht="13.5" thickBot="1">
      <c r="A43029" s="31"/>
    </row>
    <row r="43030" spans="1:1">
      <c r="A43030" s="44"/>
    </row>
    <row r="43031" spans="1:1" ht="13.5" thickBot="1">
      <c r="A43031" s="47"/>
    </row>
    <row r="43032" spans="1:1">
      <c r="A43032" s="48"/>
    </row>
    <row r="43033" spans="1:1">
      <c r="A43033" s="50"/>
    </row>
    <row r="43034" spans="1:1">
      <c r="A43034" s="50"/>
    </row>
    <row r="43035" spans="1:1">
      <c r="A43035" s="50"/>
    </row>
    <row r="43036" spans="1:1">
      <c r="A43036" s="50"/>
    </row>
    <row r="43037" spans="1:1">
      <c r="A43037" s="50"/>
    </row>
    <row r="43038" spans="1:1">
      <c r="A43038" s="50"/>
    </row>
    <row r="43039" spans="1:1">
      <c r="A43039" s="50"/>
    </row>
    <row r="43040" spans="1:1">
      <c r="A43040" s="50"/>
    </row>
    <row r="43041" spans="1:1">
      <c r="A43041" s="50"/>
    </row>
    <row r="43042" spans="1:1">
      <c r="A43042" s="50"/>
    </row>
    <row r="43043" spans="1:1">
      <c r="A43043" s="50"/>
    </row>
    <row r="43044" spans="1:1">
      <c r="A43044" s="50"/>
    </row>
    <row r="43045" spans="1:1">
      <c r="A43045" s="50"/>
    </row>
    <row r="43046" spans="1:1">
      <c r="A43046" s="50"/>
    </row>
    <row r="43047" spans="1:1">
      <c r="A43047" s="50"/>
    </row>
    <row r="43048" spans="1:1" ht="13.5" thickBot="1">
      <c r="A43048" s="47"/>
    </row>
    <row r="43049" spans="1:1">
      <c r="A43049" s="1"/>
    </row>
    <row r="43050" spans="1:1">
      <c r="A43050" s="24"/>
    </row>
    <row r="43051" spans="1:1">
      <c r="A43051" s="26"/>
    </row>
    <row r="43052" spans="1:1">
      <c r="A43052" s="26"/>
    </row>
    <row r="43053" spans="1:1">
      <c r="A43053" s="26"/>
    </row>
    <row r="43054" spans="1:1">
      <c r="A43054" s="26"/>
    </row>
    <row r="43055" spans="1:1">
      <c r="A43055" s="26"/>
    </row>
    <row r="43056" spans="1:1">
      <c r="A43056" s="26"/>
    </row>
    <row r="43057" spans="1:1">
      <c r="A43057" s="26"/>
    </row>
    <row r="43058" spans="1:1">
      <c r="A43058" s="26"/>
    </row>
    <row r="43059" spans="1:1">
      <c r="A43059" s="26"/>
    </row>
    <row r="43060" spans="1:1">
      <c r="A43060" s="26"/>
    </row>
    <row r="43061" spans="1:1">
      <c r="A43061" s="26"/>
    </row>
    <row r="43062" spans="1:1">
      <c r="A43062" s="26"/>
    </row>
    <row r="43063" spans="1:1">
      <c r="A43063" s="26"/>
    </row>
    <row r="43064" spans="1:1">
      <c r="A43064" s="26"/>
    </row>
    <row r="43065" spans="1:1">
      <c r="A43065" s="31"/>
    </row>
    <row r="43066" spans="1:1">
      <c r="A43066" s="24"/>
    </row>
    <row r="43067" spans="1:1">
      <c r="A43067" s="24"/>
    </row>
    <row r="43068" spans="1:1">
      <c r="A43068" s="26"/>
    </row>
    <row r="43069" spans="1:1">
      <c r="A43069" s="26"/>
    </row>
    <row r="43070" spans="1:1">
      <c r="A43070" s="26"/>
    </row>
    <row r="43071" spans="1:1">
      <c r="A43071" s="26"/>
    </row>
    <row r="43072" spans="1:1">
      <c r="A43072" s="26"/>
    </row>
    <row r="43073" spans="1:1">
      <c r="A43073" s="26"/>
    </row>
    <row r="43074" spans="1:1">
      <c r="A43074" s="26"/>
    </row>
    <row r="43075" spans="1:1">
      <c r="A43075" s="26"/>
    </row>
    <row r="43076" spans="1:1">
      <c r="A43076" s="26"/>
    </row>
    <row r="43077" spans="1:1">
      <c r="A43077" s="26"/>
    </row>
    <row r="43078" spans="1:1">
      <c r="A43078" s="26"/>
    </row>
    <row r="43079" spans="1:1">
      <c r="A43079" s="26"/>
    </row>
    <row r="43080" spans="1:1">
      <c r="A43080" s="26"/>
    </row>
    <row r="43081" spans="1:1" ht="13.5" thickBot="1">
      <c r="A43081" s="31"/>
    </row>
    <row r="43082" spans="1:1">
      <c r="A43082" s="44"/>
    </row>
    <row r="43083" spans="1:1" ht="13.5" thickBot="1">
      <c r="A43083" s="47"/>
    </row>
    <row r="43084" spans="1:1">
      <c r="A43084" s="48"/>
    </row>
    <row r="43085" spans="1:1">
      <c r="A43085" s="50"/>
    </row>
    <row r="43086" spans="1:1">
      <c r="A43086" s="50"/>
    </row>
    <row r="43087" spans="1:1">
      <c r="A43087" s="50"/>
    </row>
    <row r="43088" spans="1:1">
      <c r="A43088" s="50"/>
    </row>
    <row r="43089" spans="1:1">
      <c r="A43089" s="50"/>
    </row>
    <row r="43090" spans="1:1">
      <c r="A43090" s="50"/>
    </row>
    <row r="43091" spans="1:1">
      <c r="A43091" s="50"/>
    </row>
    <row r="43092" spans="1:1">
      <c r="A43092" s="50"/>
    </row>
    <row r="43093" spans="1:1">
      <c r="A43093" s="50"/>
    </row>
    <row r="43094" spans="1:1">
      <c r="A43094" s="50"/>
    </row>
    <row r="43095" spans="1:1">
      <c r="A43095" s="50"/>
    </row>
    <row r="43096" spans="1:1">
      <c r="A43096" s="50"/>
    </row>
    <row r="43097" spans="1:1">
      <c r="A43097" s="50"/>
    </row>
    <row r="43098" spans="1:1">
      <c r="A43098" s="50"/>
    </row>
    <row r="43099" spans="1:1">
      <c r="A43099" s="50"/>
    </row>
    <row r="43100" spans="1:1" ht="13.5" thickBot="1">
      <c r="A43100" s="47"/>
    </row>
    <row r="43101" spans="1:1">
      <c r="A43101" s="1"/>
    </row>
    <row r="43102" spans="1:1">
      <c r="A43102" s="24"/>
    </row>
    <row r="43103" spans="1:1">
      <c r="A43103" s="26"/>
    </row>
    <row r="43104" spans="1:1">
      <c r="A43104" s="26"/>
    </row>
    <row r="43105" spans="1:1">
      <c r="A43105" s="26"/>
    </row>
    <row r="43106" spans="1:1">
      <c r="A43106" s="26"/>
    </row>
    <row r="43107" spans="1:1">
      <c r="A43107" s="26"/>
    </row>
    <row r="43108" spans="1:1">
      <c r="A43108" s="26"/>
    </row>
    <row r="43109" spans="1:1">
      <c r="A43109" s="26"/>
    </row>
    <row r="43110" spans="1:1">
      <c r="A43110" s="26"/>
    </row>
    <row r="43111" spans="1:1">
      <c r="A43111" s="26"/>
    </row>
    <row r="43112" spans="1:1">
      <c r="A43112" s="26"/>
    </row>
    <row r="43113" spans="1:1">
      <c r="A43113" s="26"/>
    </row>
    <row r="43114" spans="1:1">
      <c r="A43114" s="26"/>
    </row>
    <row r="43115" spans="1:1">
      <c r="A43115" s="26"/>
    </row>
    <row r="43116" spans="1:1">
      <c r="A43116" s="26"/>
    </row>
    <row r="43117" spans="1:1">
      <c r="A43117" s="31"/>
    </row>
    <row r="43118" spans="1:1">
      <c r="A43118" s="24"/>
    </row>
    <row r="43119" spans="1:1">
      <c r="A43119" s="24"/>
    </row>
    <row r="43120" spans="1:1">
      <c r="A43120" s="26"/>
    </row>
    <row r="43121" spans="1:1">
      <c r="A43121" s="26"/>
    </row>
    <row r="43122" spans="1:1">
      <c r="A43122" s="26"/>
    </row>
    <row r="43123" spans="1:1">
      <c r="A43123" s="26"/>
    </row>
    <row r="43124" spans="1:1">
      <c r="A43124" s="26"/>
    </row>
    <row r="43125" spans="1:1">
      <c r="A43125" s="26"/>
    </row>
    <row r="43126" spans="1:1">
      <c r="A43126" s="26"/>
    </row>
    <row r="43127" spans="1:1">
      <c r="A43127" s="26"/>
    </row>
    <row r="43128" spans="1:1">
      <c r="A43128" s="26"/>
    </row>
    <row r="43129" spans="1:1">
      <c r="A43129" s="26"/>
    </row>
    <row r="43130" spans="1:1">
      <c r="A43130" s="26"/>
    </row>
    <row r="43131" spans="1:1">
      <c r="A43131" s="26"/>
    </row>
    <row r="43132" spans="1:1">
      <c r="A43132" s="26"/>
    </row>
    <row r="43133" spans="1:1" ht="13.5" thickBot="1">
      <c r="A43133" s="31"/>
    </row>
    <row r="43134" spans="1:1">
      <c r="A43134" s="44"/>
    </row>
    <row r="43135" spans="1:1" ht="13.5" thickBot="1">
      <c r="A43135" s="47"/>
    </row>
    <row r="43136" spans="1:1">
      <c r="A43136" s="48"/>
    </row>
    <row r="43137" spans="1:1">
      <c r="A43137" s="50"/>
    </row>
    <row r="43138" spans="1:1">
      <c r="A43138" s="50"/>
    </row>
    <row r="43139" spans="1:1">
      <c r="A43139" s="50"/>
    </row>
    <row r="43140" spans="1:1">
      <c r="A43140" s="50"/>
    </row>
    <row r="43141" spans="1:1">
      <c r="A43141" s="50"/>
    </row>
    <row r="43142" spans="1:1">
      <c r="A43142" s="50"/>
    </row>
    <row r="43143" spans="1:1">
      <c r="A43143" s="50"/>
    </row>
    <row r="43144" spans="1:1">
      <c r="A43144" s="50"/>
    </row>
    <row r="43145" spans="1:1">
      <c r="A43145" s="50"/>
    </row>
    <row r="43146" spans="1:1">
      <c r="A43146" s="50"/>
    </row>
    <row r="43147" spans="1:1">
      <c r="A43147" s="50"/>
    </row>
    <row r="43148" spans="1:1">
      <c r="A43148" s="50"/>
    </row>
    <row r="43149" spans="1:1">
      <c r="A43149" s="50"/>
    </row>
    <row r="43150" spans="1:1">
      <c r="A43150" s="50"/>
    </row>
    <row r="43151" spans="1:1">
      <c r="A43151" s="50"/>
    </row>
    <row r="43152" spans="1:1" ht="13.5" thickBot="1">
      <c r="A43152" s="47"/>
    </row>
    <row r="43153" spans="1:1">
      <c r="A43153" s="1"/>
    </row>
    <row r="43154" spans="1:1">
      <c r="A43154" s="24"/>
    </row>
    <row r="43155" spans="1:1">
      <c r="A43155" s="26"/>
    </row>
    <row r="43156" spans="1:1">
      <c r="A43156" s="26"/>
    </row>
    <row r="43157" spans="1:1">
      <c r="A43157" s="26"/>
    </row>
    <row r="43158" spans="1:1">
      <c r="A43158" s="26"/>
    </row>
    <row r="43159" spans="1:1">
      <c r="A43159" s="26"/>
    </row>
    <row r="43160" spans="1:1">
      <c r="A43160" s="26"/>
    </row>
    <row r="43161" spans="1:1">
      <c r="A43161" s="26"/>
    </row>
    <row r="43162" spans="1:1">
      <c r="A43162" s="26"/>
    </row>
    <row r="43163" spans="1:1">
      <c r="A43163" s="26"/>
    </row>
    <row r="43164" spans="1:1">
      <c r="A43164" s="26"/>
    </row>
    <row r="43165" spans="1:1">
      <c r="A43165" s="26"/>
    </row>
    <row r="43166" spans="1:1">
      <c r="A43166" s="26"/>
    </row>
    <row r="43167" spans="1:1">
      <c r="A43167" s="26"/>
    </row>
    <row r="43168" spans="1:1">
      <c r="A43168" s="26"/>
    </row>
    <row r="43169" spans="1:1">
      <c r="A43169" s="31"/>
    </row>
    <row r="43170" spans="1:1">
      <c r="A43170" s="24"/>
    </row>
    <row r="43171" spans="1:1">
      <c r="A43171" s="24"/>
    </row>
    <row r="43172" spans="1:1">
      <c r="A43172" s="26"/>
    </row>
    <row r="43173" spans="1:1">
      <c r="A43173" s="26"/>
    </row>
    <row r="43174" spans="1:1">
      <c r="A43174" s="26"/>
    </row>
    <row r="43175" spans="1:1">
      <c r="A43175" s="26"/>
    </row>
    <row r="43176" spans="1:1">
      <c r="A43176" s="26"/>
    </row>
    <row r="43177" spans="1:1">
      <c r="A43177" s="26"/>
    </row>
    <row r="43178" spans="1:1">
      <c r="A43178" s="26"/>
    </row>
    <row r="43179" spans="1:1">
      <c r="A43179" s="26"/>
    </row>
    <row r="43180" spans="1:1">
      <c r="A43180" s="26"/>
    </row>
    <row r="43181" spans="1:1">
      <c r="A43181" s="26"/>
    </row>
    <row r="43182" spans="1:1">
      <c r="A43182" s="26"/>
    </row>
    <row r="43183" spans="1:1">
      <c r="A43183" s="26"/>
    </row>
    <row r="43184" spans="1:1">
      <c r="A43184" s="26"/>
    </row>
    <row r="43185" spans="1:1" ht="13.5" thickBot="1">
      <c r="A43185" s="31"/>
    </row>
    <row r="43186" spans="1:1">
      <c r="A43186" s="44"/>
    </row>
    <row r="43187" spans="1:1" ht="13.5" thickBot="1">
      <c r="A43187" s="47"/>
    </row>
    <row r="43188" spans="1:1">
      <c r="A43188" s="48"/>
    </row>
    <row r="43189" spans="1:1">
      <c r="A43189" s="50"/>
    </row>
    <row r="43190" spans="1:1">
      <c r="A43190" s="50"/>
    </row>
    <row r="43191" spans="1:1">
      <c r="A43191" s="50"/>
    </row>
    <row r="43192" spans="1:1">
      <c r="A43192" s="50"/>
    </row>
    <row r="43193" spans="1:1">
      <c r="A43193" s="50"/>
    </row>
    <row r="43194" spans="1:1">
      <c r="A43194" s="50"/>
    </row>
    <row r="43195" spans="1:1">
      <c r="A43195" s="50"/>
    </row>
    <row r="43196" spans="1:1">
      <c r="A43196" s="50"/>
    </row>
    <row r="43197" spans="1:1">
      <c r="A43197" s="50"/>
    </row>
    <row r="43198" spans="1:1">
      <c r="A43198" s="50"/>
    </row>
    <row r="43199" spans="1:1">
      <c r="A43199" s="50"/>
    </row>
    <row r="43200" spans="1:1">
      <c r="A43200" s="50"/>
    </row>
    <row r="43201" spans="1:1">
      <c r="A43201" s="50"/>
    </row>
    <row r="43202" spans="1:1">
      <c r="A43202" s="50"/>
    </row>
    <row r="43203" spans="1:1">
      <c r="A43203" s="50"/>
    </row>
    <row r="43204" spans="1:1" ht="13.5" thickBot="1">
      <c r="A43204" s="47"/>
    </row>
    <row r="43205" spans="1:1">
      <c r="A43205" s="1"/>
    </row>
    <row r="43206" spans="1:1">
      <c r="A43206" s="24"/>
    </row>
    <row r="43207" spans="1:1">
      <c r="A43207" s="26"/>
    </row>
    <row r="43208" spans="1:1">
      <c r="A43208" s="26"/>
    </row>
    <row r="43209" spans="1:1">
      <c r="A43209" s="26"/>
    </row>
    <row r="43210" spans="1:1">
      <c r="A43210" s="26"/>
    </row>
    <row r="43211" spans="1:1">
      <c r="A43211" s="26"/>
    </row>
    <row r="43212" spans="1:1">
      <c r="A43212" s="26"/>
    </row>
    <row r="43213" spans="1:1">
      <c r="A43213" s="26"/>
    </row>
    <row r="43214" spans="1:1">
      <c r="A43214" s="26"/>
    </row>
    <row r="43215" spans="1:1">
      <c r="A43215" s="26"/>
    </row>
    <row r="43216" spans="1:1">
      <c r="A43216" s="26"/>
    </row>
    <row r="43217" spans="1:1">
      <c r="A43217" s="26"/>
    </row>
    <row r="43218" spans="1:1">
      <c r="A43218" s="26"/>
    </row>
    <row r="43219" spans="1:1">
      <c r="A43219" s="26"/>
    </row>
    <row r="43220" spans="1:1">
      <c r="A43220" s="26"/>
    </row>
    <row r="43221" spans="1:1">
      <c r="A43221" s="31"/>
    </row>
    <row r="43222" spans="1:1">
      <c r="A43222" s="24"/>
    </row>
    <row r="43223" spans="1:1">
      <c r="A43223" s="24"/>
    </row>
    <row r="43224" spans="1:1">
      <c r="A43224" s="26"/>
    </row>
    <row r="43225" spans="1:1">
      <c r="A43225" s="26"/>
    </row>
    <row r="43226" spans="1:1">
      <c r="A43226" s="26"/>
    </row>
    <row r="43227" spans="1:1">
      <c r="A43227" s="26"/>
    </row>
    <row r="43228" spans="1:1">
      <c r="A43228" s="26"/>
    </row>
    <row r="43229" spans="1:1">
      <c r="A43229" s="26"/>
    </row>
    <row r="43230" spans="1:1">
      <c r="A43230" s="26"/>
    </row>
    <row r="43231" spans="1:1">
      <c r="A43231" s="26"/>
    </row>
    <row r="43232" spans="1:1">
      <c r="A43232" s="26"/>
    </row>
    <row r="43233" spans="1:1">
      <c r="A43233" s="26"/>
    </row>
    <row r="43234" spans="1:1">
      <c r="A43234" s="26"/>
    </row>
    <row r="43235" spans="1:1">
      <c r="A43235" s="26"/>
    </row>
    <row r="43236" spans="1:1">
      <c r="A43236" s="26"/>
    </row>
    <row r="43237" spans="1:1" ht="13.5" thickBot="1">
      <c r="A43237" s="31"/>
    </row>
    <row r="43238" spans="1:1">
      <c r="A43238" s="44"/>
    </row>
    <row r="43239" spans="1:1" ht="13.5" thickBot="1">
      <c r="A43239" s="47"/>
    </row>
    <row r="43240" spans="1:1">
      <c r="A43240" s="48"/>
    </row>
    <row r="43241" spans="1:1">
      <c r="A43241" s="50"/>
    </row>
    <row r="43242" spans="1:1">
      <c r="A43242" s="50"/>
    </row>
    <row r="43243" spans="1:1">
      <c r="A43243" s="50"/>
    </row>
    <row r="43244" spans="1:1">
      <c r="A43244" s="50"/>
    </row>
    <row r="43245" spans="1:1">
      <c r="A43245" s="50"/>
    </row>
    <row r="43246" spans="1:1">
      <c r="A43246" s="50"/>
    </row>
    <row r="43247" spans="1:1">
      <c r="A43247" s="50"/>
    </row>
    <row r="43248" spans="1:1">
      <c r="A43248" s="50"/>
    </row>
    <row r="43249" spans="1:1">
      <c r="A43249" s="50"/>
    </row>
    <row r="43250" spans="1:1">
      <c r="A43250" s="50"/>
    </row>
    <row r="43251" spans="1:1">
      <c r="A43251" s="50"/>
    </row>
    <row r="43252" spans="1:1">
      <c r="A43252" s="50"/>
    </row>
    <row r="43253" spans="1:1">
      <c r="A43253" s="50"/>
    </row>
    <row r="43254" spans="1:1">
      <c r="A43254" s="50"/>
    </row>
    <row r="43255" spans="1:1">
      <c r="A43255" s="50"/>
    </row>
    <row r="43256" spans="1:1" ht="13.5" thickBot="1">
      <c r="A43256" s="47"/>
    </row>
    <row r="43257" spans="1:1">
      <c r="A43257" s="1"/>
    </row>
    <row r="43258" spans="1:1">
      <c r="A43258" s="24"/>
    </row>
    <row r="43259" spans="1:1">
      <c r="A43259" s="26"/>
    </row>
    <row r="43260" spans="1:1">
      <c r="A43260" s="26"/>
    </row>
    <row r="43261" spans="1:1">
      <c r="A43261" s="26"/>
    </row>
    <row r="43262" spans="1:1">
      <c r="A43262" s="26"/>
    </row>
    <row r="43263" spans="1:1">
      <c r="A43263" s="26"/>
    </row>
    <row r="43264" spans="1:1">
      <c r="A43264" s="26"/>
    </row>
    <row r="43265" spans="1:1">
      <c r="A43265" s="26"/>
    </row>
    <row r="43266" spans="1:1">
      <c r="A43266" s="26"/>
    </row>
    <row r="43267" spans="1:1">
      <c r="A43267" s="26"/>
    </row>
    <row r="43268" spans="1:1">
      <c r="A43268" s="26"/>
    </row>
    <row r="43269" spans="1:1">
      <c r="A43269" s="26"/>
    </row>
    <row r="43270" spans="1:1">
      <c r="A43270" s="26"/>
    </row>
    <row r="43271" spans="1:1">
      <c r="A43271" s="26"/>
    </row>
    <row r="43272" spans="1:1">
      <c r="A43272" s="26"/>
    </row>
    <row r="43273" spans="1:1">
      <c r="A43273" s="31"/>
    </row>
    <row r="43274" spans="1:1">
      <c r="A43274" s="24"/>
    </row>
    <row r="43275" spans="1:1">
      <c r="A43275" s="24"/>
    </row>
    <row r="43276" spans="1:1">
      <c r="A43276" s="26"/>
    </row>
    <row r="43277" spans="1:1">
      <c r="A43277" s="26"/>
    </row>
    <row r="43278" spans="1:1">
      <c r="A43278" s="26"/>
    </row>
    <row r="43279" spans="1:1">
      <c r="A43279" s="26"/>
    </row>
    <row r="43280" spans="1:1">
      <c r="A43280" s="26"/>
    </row>
    <row r="43281" spans="1:1">
      <c r="A43281" s="26"/>
    </row>
    <row r="43282" spans="1:1">
      <c r="A43282" s="26"/>
    </row>
    <row r="43283" spans="1:1">
      <c r="A43283" s="26"/>
    </row>
    <row r="43284" spans="1:1">
      <c r="A43284" s="26"/>
    </row>
    <row r="43285" spans="1:1">
      <c r="A43285" s="26"/>
    </row>
    <row r="43286" spans="1:1">
      <c r="A43286" s="26"/>
    </row>
    <row r="43287" spans="1:1">
      <c r="A43287" s="26"/>
    </row>
    <row r="43288" spans="1:1">
      <c r="A43288" s="26"/>
    </row>
    <row r="43289" spans="1:1" ht="13.5" thickBot="1">
      <c r="A43289" s="31"/>
    </row>
    <row r="43290" spans="1:1">
      <c r="A43290" s="44"/>
    </row>
    <row r="43291" spans="1:1" ht="13.5" thickBot="1">
      <c r="A43291" s="47"/>
    </row>
    <row r="43292" spans="1:1">
      <c r="A43292" s="48"/>
    </row>
    <row r="43293" spans="1:1">
      <c r="A43293" s="50"/>
    </row>
    <row r="43294" spans="1:1">
      <c r="A43294" s="50"/>
    </row>
    <row r="43295" spans="1:1">
      <c r="A43295" s="50"/>
    </row>
    <row r="43296" spans="1:1">
      <c r="A43296" s="50"/>
    </row>
    <row r="43297" spans="1:1">
      <c r="A43297" s="50"/>
    </row>
    <row r="43298" spans="1:1">
      <c r="A43298" s="50"/>
    </row>
    <row r="43299" spans="1:1">
      <c r="A43299" s="50"/>
    </row>
    <row r="43300" spans="1:1">
      <c r="A43300" s="50"/>
    </row>
    <row r="43301" spans="1:1">
      <c r="A43301" s="50"/>
    </row>
    <row r="43302" spans="1:1">
      <c r="A43302" s="50"/>
    </row>
    <row r="43303" spans="1:1">
      <c r="A43303" s="50"/>
    </row>
    <row r="43304" spans="1:1">
      <c r="A43304" s="50"/>
    </row>
    <row r="43305" spans="1:1">
      <c r="A43305" s="50"/>
    </row>
    <row r="43306" spans="1:1">
      <c r="A43306" s="50"/>
    </row>
    <row r="43307" spans="1:1">
      <c r="A43307" s="50"/>
    </row>
    <row r="43308" spans="1:1" ht="13.5" thickBot="1">
      <c r="A43308" s="47"/>
    </row>
    <row r="43309" spans="1:1">
      <c r="A43309" s="1"/>
    </row>
    <row r="43310" spans="1:1">
      <c r="A43310" s="24"/>
    </row>
    <row r="43311" spans="1:1">
      <c r="A43311" s="26"/>
    </row>
    <row r="43312" spans="1:1">
      <c r="A43312" s="26"/>
    </row>
    <row r="43313" spans="1:1">
      <c r="A43313" s="26"/>
    </row>
    <row r="43314" spans="1:1">
      <c r="A43314" s="26"/>
    </row>
    <row r="43315" spans="1:1">
      <c r="A43315" s="26"/>
    </row>
    <row r="43316" spans="1:1">
      <c r="A43316" s="26"/>
    </row>
    <row r="43317" spans="1:1">
      <c r="A43317" s="26"/>
    </row>
    <row r="43318" spans="1:1">
      <c r="A43318" s="26"/>
    </row>
    <row r="43319" spans="1:1">
      <c r="A43319" s="26"/>
    </row>
    <row r="43320" spans="1:1">
      <c r="A43320" s="26"/>
    </row>
    <row r="43321" spans="1:1">
      <c r="A43321" s="26"/>
    </row>
    <row r="43322" spans="1:1">
      <c r="A43322" s="26"/>
    </row>
    <row r="43323" spans="1:1">
      <c r="A43323" s="26"/>
    </row>
    <row r="43324" spans="1:1">
      <c r="A43324" s="26"/>
    </row>
    <row r="43325" spans="1:1">
      <c r="A43325" s="31"/>
    </row>
    <row r="43326" spans="1:1">
      <c r="A43326" s="24"/>
    </row>
    <row r="43327" spans="1:1">
      <c r="A43327" s="24"/>
    </row>
    <row r="43328" spans="1:1">
      <c r="A43328" s="26"/>
    </row>
    <row r="43329" spans="1:1">
      <c r="A43329" s="26"/>
    </row>
    <row r="43330" spans="1:1">
      <c r="A43330" s="26"/>
    </row>
    <row r="43331" spans="1:1">
      <c r="A43331" s="26"/>
    </row>
    <row r="43332" spans="1:1">
      <c r="A43332" s="26"/>
    </row>
    <row r="43333" spans="1:1">
      <c r="A43333" s="26"/>
    </row>
    <row r="43334" spans="1:1">
      <c r="A43334" s="26"/>
    </row>
    <row r="43335" spans="1:1">
      <c r="A43335" s="26"/>
    </row>
    <row r="43336" spans="1:1">
      <c r="A43336" s="26"/>
    </row>
    <row r="43337" spans="1:1">
      <c r="A43337" s="26"/>
    </row>
    <row r="43338" spans="1:1">
      <c r="A43338" s="26"/>
    </row>
    <row r="43339" spans="1:1">
      <c r="A43339" s="26"/>
    </row>
    <row r="43340" spans="1:1">
      <c r="A43340" s="26"/>
    </row>
    <row r="43341" spans="1:1" ht="13.5" thickBot="1">
      <c r="A43341" s="31"/>
    </row>
    <row r="43342" spans="1:1">
      <c r="A43342" s="44"/>
    </row>
    <row r="43343" spans="1:1" ht="13.5" thickBot="1">
      <c r="A43343" s="47"/>
    </row>
    <row r="43344" spans="1:1">
      <c r="A43344" s="48"/>
    </row>
    <row r="43345" spans="1:1">
      <c r="A43345" s="50"/>
    </row>
    <row r="43346" spans="1:1">
      <c r="A43346" s="50"/>
    </row>
    <row r="43347" spans="1:1">
      <c r="A43347" s="50"/>
    </row>
    <row r="43348" spans="1:1">
      <c r="A43348" s="50"/>
    </row>
    <row r="43349" spans="1:1">
      <c r="A43349" s="50"/>
    </row>
    <row r="43350" spans="1:1">
      <c r="A43350" s="50"/>
    </row>
    <row r="43351" spans="1:1">
      <c r="A43351" s="50"/>
    </row>
    <row r="43352" spans="1:1">
      <c r="A43352" s="50"/>
    </row>
    <row r="43353" spans="1:1">
      <c r="A43353" s="50"/>
    </row>
    <row r="43354" spans="1:1">
      <c r="A43354" s="50"/>
    </row>
    <row r="43355" spans="1:1">
      <c r="A43355" s="50"/>
    </row>
    <row r="43356" spans="1:1">
      <c r="A43356" s="50"/>
    </row>
    <row r="43357" spans="1:1">
      <c r="A43357" s="50"/>
    </row>
    <row r="43358" spans="1:1">
      <c r="A43358" s="50"/>
    </row>
    <row r="43359" spans="1:1">
      <c r="A43359" s="50"/>
    </row>
    <row r="43360" spans="1:1" ht="13.5" thickBot="1">
      <c r="A43360" s="47"/>
    </row>
    <row r="43361" spans="1:1">
      <c r="A43361" s="1"/>
    </row>
    <row r="43362" spans="1:1">
      <c r="A43362" s="24"/>
    </row>
    <row r="43363" spans="1:1">
      <c r="A43363" s="26"/>
    </row>
    <row r="43364" spans="1:1">
      <c r="A43364" s="26"/>
    </row>
    <row r="43365" spans="1:1">
      <c r="A43365" s="26"/>
    </row>
    <row r="43366" spans="1:1">
      <c r="A43366" s="26"/>
    </row>
    <row r="43367" spans="1:1">
      <c r="A43367" s="26"/>
    </row>
    <row r="43368" spans="1:1">
      <c r="A43368" s="26"/>
    </row>
    <row r="43369" spans="1:1">
      <c r="A43369" s="26"/>
    </row>
    <row r="43370" spans="1:1">
      <c r="A43370" s="26"/>
    </row>
    <row r="43371" spans="1:1">
      <c r="A43371" s="26"/>
    </row>
    <row r="43372" spans="1:1">
      <c r="A43372" s="26"/>
    </row>
    <row r="43373" spans="1:1">
      <c r="A43373" s="26"/>
    </row>
    <row r="43374" spans="1:1">
      <c r="A43374" s="26"/>
    </row>
    <row r="43375" spans="1:1">
      <c r="A43375" s="26"/>
    </row>
    <row r="43376" spans="1:1">
      <c r="A43376" s="26"/>
    </row>
    <row r="43377" spans="1:1">
      <c r="A43377" s="31"/>
    </row>
    <row r="43378" spans="1:1">
      <c r="A43378" s="24"/>
    </row>
    <row r="43379" spans="1:1">
      <c r="A43379" s="24"/>
    </row>
    <row r="43380" spans="1:1">
      <c r="A43380" s="26"/>
    </row>
    <row r="43381" spans="1:1">
      <c r="A43381" s="26"/>
    </row>
    <row r="43382" spans="1:1">
      <c r="A43382" s="26"/>
    </row>
    <row r="43383" spans="1:1">
      <c r="A43383" s="26"/>
    </row>
    <row r="43384" spans="1:1">
      <c r="A43384" s="26"/>
    </row>
    <row r="43385" spans="1:1">
      <c r="A43385" s="26"/>
    </row>
    <row r="43386" spans="1:1">
      <c r="A43386" s="26"/>
    </row>
    <row r="43387" spans="1:1">
      <c r="A43387" s="26"/>
    </row>
    <row r="43388" spans="1:1">
      <c r="A43388" s="26"/>
    </row>
    <row r="43389" spans="1:1">
      <c r="A43389" s="26"/>
    </row>
    <row r="43390" spans="1:1">
      <c r="A43390" s="26"/>
    </row>
    <row r="43391" spans="1:1">
      <c r="A43391" s="26"/>
    </row>
    <row r="43392" spans="1:1">
      <c r="A43392" s="26"/>
    </row>
    <row r="43393" spans="1:1" ht="13.5" thickBot="1">
      <c r="A43393" s="31"/>
    </row>
    <row r="43394" spans="1:1">
      <c r="A43394" s="44"/>
    </row>
    <row r="43395" spans="1:1" ht="13.5" thickBot="1">
      <c r="A43395" s="47"/>
    </row>
    <row r="43396" spans="1:1">
      <c r="A43396" s="48"/>
    </row>
    <row r="43397" spans="1:1">
      <c r="A43397" s="50"/>
    </row>
    <row r="43398" spans="1:1">
      <c r="A43398" s="50"/>
    </row>
    <row r="43399" spans="1:1">
      <c r="A43399" s="50"/>
    </row>
    <row r="43400" spans="1:1">
      <c r="A43400" s="50"/>
    </row>
    <row r="43401" spans="1:1">
      <c r="A43401" s="50"/>
    </row>
    <row r="43402" spans="1:1">
      <c r="A43402" s="50"/>
    </row>
    <row r="43403" spans="1:1">
      <c r="A43403" s="50"/>
    </row>
    <row r="43404" spans="1:1">
      <c r="A43404" s="50"/>
    </row>
    <row r="43405" spans="1:1">
      <c r="A43405" s="50"/>
    </row>
    <row r="43406" spans="1:1">
      <c r="A43406" s="50"/>
    </row>
    <row r="43407" spans="1:1">
      <c r="A43407" s="50"/>
    </row>
    <row r="43408" spans="1:1">
      <c r="A43408" s="50"/>
    </row>
    <row r="43409" spans="1:1">
      <c r="A43409" s="50"/>
    </row>
    <row r="43410" spans="1:1">
      <c r="A43410" s="50"/>
    </row>
    <row r="43411" spans="1:1">
      <c r="A43411" s="50"/>
    </row>
    <row r="43412" spans="1:1" ht="13.5" thickBot="1">
      <c r="A43412" s="47"/>
    </row>
    <row r="43413" spans="1:1">
      <c r="A43413" s="1"/>
    </row>
    <row r="43414" spans="1:1">
      <c r="A43414" s="24"/>
    </row>
    <row r="43415" spans="1:1">
      <c r="A43415" s="26"/>
    </row>
    <row r="43416" spans="1:1">
      <c r="A43416" s="26"/>
    </row>
    <row r="43417" spans="1:1">
      <c r="A43417" s="26"/>
    </row>
    <row r="43418" spans="1:1">
      <c r="A43418" s="26"/>
    </row>
    <row r="43419" spans="1:1">
      <c r="A43419" s="26"/>
    </row>
    <row r="43420" spans="1:1">
      <c r="A43420" s="26"/>
    </row>
    <row r="43421" spans="1:1">
      <c r="A43421" s="26"/>
    </row>
    <row r="43422" spans="1:1">
      <c r="A43422" s="26"/>
    </row>
    <row r="43423" spans="1:1">
      <c r="A43423" s="26"/>
    </row>
    <row r="43424" spans="1:1">
      <c r="A43424" s="26"/>
    </row>
    <row r="43425" spans="1:1">
      <c r="A43425" s="26"/>
    </row>
    <row r="43426" spans="1:1">
      <c r="A43426" s="26"/>
    </row>
    <row r="43427" spans="1:1">
      <c r="A43427" s="26"/>
    </row>
    <row r="43428" spans="1:1">
      <c r="A43428" s="26"/>
    </row>
    <row r="43429" spans="1:1">
      <c r="A43429" s="31"/>
    </row>
    <row r="43430" spans="1:1">
      <c r="A43430" s="24"/>
    </row>
    <row r="43431" spans="1:1">
      <c r="A43431" s="24"/>
    </row>
    <row r="43432" spans="1:1">
      <c r="A43432" s="26"/>
    </row>
    <row r="43433" spans="1:1">
      <c r="A43433" s="26"/>
    </row>
    <row r="43434" spans="1:1">
      <c r="A43434" s="26"/>
    </row>
    <row r="43435" spans="1:1">
      <c r="A43435" s="26"/>
    </row>
    <row r="43436" spans="1:1">
      <c r="A43436" s="26"/>
    </row>
    <row r="43437" spans="1:1">
      <c r="A43437" s="26"/>
    </row>
    <row r="43438" spans="1:1">
      <c r="A43438" s="26"/>
    </row>
    <row r="43439" spans="1:1">
      <c r="A43439" s="26"/>
    </row>
    <row r="43440" spans="1:1">
      <c r="A43440" s="26"/>
    </row>
    <row r="43441" spans="1:1">
      <c r="A43441" s="26"/>
    </row>
    <row r="43442" spans="1:1">
      <c r="A43442" s="26"/>
    </row>
    <row r="43443" spans="1:1">
      <c r="A43443" s="26"/>
    </row>
    <row r="43444" spans="1:1">
      <c r="A43444" s="26"/>
    </row>
    <row r="43445" spans="1:1" ht="13.5" thickBot="1">
      <c r="A43445" s="31"/>
    </row>
    <row r="43446" spans="1:1">
      <c r="A43446" s="44"/>
    </row>
    <row r="43447" spans="1:1" ht="13.5" thickBot="1">
      <c r="A43447" s="47"/>
    </row>
    <row r="43448" spans="1:1">
      <c r="A43448" s="48"/>
    </row>
    <row r="43449" spans="1:1">
      <c r="A43449" s="50"/>
    </row>
    <row r="43450" spans="1:1">
      <c r="A43450" s="50"/>
    </row>
    <row r="43451" spans="1:1">
      <c r="A43451" s="50"/>
    </row>
    <row r="43452" spans="1:1">
      <c r="A43452" s="50"/>
    </row>
    <row r="43453" spans="1:1">
      <c r="A43453" s="50"/>
    </row>
    <row r="43454" spans="1:1">
      <c r="A43454" s="50"/>
    </row>
    <row r="43455" spans="1:1">
      <c r="A43455" s="50"/>
    </row>
    <row r="43456" spans="1:1">
      <c r="A43456" s="50"/>
    </row>
    <row r="43457" spans="1:1">
      <c r="A43457" s="50"/>
    </row>
    <row r="43458" spans="1:1">
      <c r="A43458" s="50"/>
    </row>
    <row r="43459" spans="1:1">
      <c r="A43459" s="50"/>
    </row>
    <row r="43460" spans="1:1">
      <c r="A43460" s="50"/>
    </row>
    <row r="43461" spans="1:1">
      <c r="A43461" s="50"/>
    </row>
    <row r="43462" spans="1:1">
      <c r="A43462" s="50"/>
    </row>
    <row r="43463" spans="1:1">
      <c r="A43463" s="50"/>
    </row>
    <row r="43464" spans="1:1" ht="13.5" thickBot="1">
      <c r="A43464" s="47"/>
    </row>
    <row r="43465" spans="1:1">
      <c r="A43465" s="1"/>
    </row>
    <row r="43466" spans="1:1">
      <c r="A43466" s="24"/>
    </row>
    <row r="43467" spans="1:1">
      <c r="A43467" s="26"/>
    </row>
    <row r="43468" spans="1:1">
      <c r="A43468" s="26"/>
    </row>
    <row r="43469" spans="1:1">
      <c r="A43469" s="26"/>
    </row>
    <row r="43470" spans="1:1">
      <c r="A43470" s="26"/>
    </row>
    <row r="43471" spans="1:1">
      <c r="A43471" s="26"/>
    </row>
    <row r="43472" spans="1:1">
      <c r="A43472" s="26"/>
    </row>
    <row r="43473" spans="1:1">
      <c r="A43473" s="26"/>
    </row>
    <row r="43474" spans="1:1">
      <c r="A43474" s="26"/>
    </row>
    <row r="43475" spans="1:1">
      <c r="A43475" s="26"/>
    </row>
    <row r="43476" spans="1:1">
      <c r="A43476" s="26"/>
    </row>
    <row r="43477" spans="1:1">
      <c r="A43477" s="26"/>
    </row>
    <row r="43478" spans="1:1">
      <c r="A43478" s="26"/>
    </row>
    <row r="43479" spans="1:1">
      <c r="A43479" s="26"/>
    </row>
    <row r="43480" spans="1:1">
      <c r="A43480" s="26"/>
    </row>
    <row r="43481" spans="1:1">
      <c r="A43481" s="31"/>
    </row>
    <row r="43482" spans="1:1">
      <c r="A43482" s="24"/>
    </row>
    <row r="43483" spans="1:1">
      <c r="A43483" s="24"/>
    </row>
    <row r="43484" spans="1:1">
      <c r="A43484" s="26"/>
    </row>
    <row r="43485" spans="1:1">
      <c r="A43485" s="26"/>
    </row>
    <row r="43486" spans="1:1">
      <c r="A43486" s="26"/>
    </row>
    <row r="43487" spans="1:1">
      <c r="A43487" s="26"/>
    </row>
    <row r="43488" spans="1:1">
      <c r="A43488" s="26"/>
    </row>
    <row r="43489" spans="1:1">
      <c r="A43489" s="26"/>
    </row>
    <row r="43490" spans="1:1">
      <c r="A43490" s="26"/>
    </row>
    <row r="43491" spans="1:1">
      <c r="A43491" s="26"/>
    </row>
    <row r="43492" spans="1:1">
      <c r="A43492" s="26"/>
    </row>
    <row r="43493" spans="1:1">
      <c r="A43493" s="26"/>
    </row>
    <row r="43494" spans="1:1">
      <c r="A43494" s="26"/>
    </row>
    <row r="43495" spans="1:1">
      <c r="A43495" s="26"/>
    </row>
    <row r="43496" spans="1:1">
      <c r="A43496" s="26"/>
    </row>
    <row r="43497" spans="1:1" ht="13.5" thickBot="1">
      <c r="A43497" s="31"/>
    </row>
    <row r="43498" spans="1:1">
      <c r="A43498" s="44"/>
    </row>
    <row r="43499" spans="1:1" ht="13.5" thickBot="1">
      <c r="A43499" s="47"/>
    </row>
    <row r="43500" spans="1:1">
      <c r="A43500" s="48"/>
    </row>
    <row r="43501" spans="1:1">
      <c r="A43501" s="50"/>
    </row>
    <row r="43502" spans="1:1">
      <c r="A43502" s="50"/>
    </row>
    <row r="43503" spans="1:1">
      <c r="A43503" s="50"/>
    </row>
    <row r="43504" spans="1:1">
      <c r="A43504" s="50"/>
    </row>
    <row r="43505" spans="1:1">
      <c r="A43505" s="50"/>
    </row>
    <row r="43506" spans="1:1">
      <c r="A43506" s="50"/>
    </row>
    <row r="43507" spans="1:1">
      <c r="A43507" s="50"/>
    </row>
    <row r="43508" spans="1:1">
      <c r="A43508" s="50"/>
    </row>
    <row r="43509" spans="1:1">
      <c r="A43509" s="50"/>
    </row>
    <row r="43510" spans="1:1">
      <c r="A43510" s="50"/>
    </row>
    <row r="43511" spans="1:1">
      <c r="A43511" s="50"/>
    </row>
    <row r="43512" spans="1:1">
      <c r="A43512" s="50"/>
    </row>
    <row r="43513" spans="1:1">
      <c r="A43513" s="50"/>
    </row>
    <row r="43514" spans="1:1">
      <c r="A43514" s="50"/>
    </row>
    <row r="43515" spans="1:1">
      <c r="A43515" s="50"/>
    </row>
    <row r="43516" spans="1:1" ht="13.5" thickBot="1">
      <c r="A43516" s="47"/>
    </row>
    <row r="43517" spans="1:1">
      <c r="A43517" s="1"/>
    </row>
    <row r="43518" spans="1:1">
      <c r="A43518" s="24"/>
    </row>
    <row r="43519" spans="1:1">
      <c r="A43519" s="26"/>
    </row>
    <row r="43520" spans="1:1">
      <c r="A43520" s="26"/>
    </row>
    <row r="43521" spans="1:1">
      <c r="A43521" s="26"/>
    </row>
    <row r="43522" spans="1:1">
      <c r="A43522" s="26"/>
    </row>
    <row r="43523" spans="1:1">
      <c r="A43523" s="26"/>
    </row>
    <row r="43524" spans="1:1">
      <c r="A43524" s="26"/>
    </row>
    <row r="43525" spans="1:1">
      <c r="A43525" s="26"/>
    </row>
    <row r="43526" spans="1:1">
      <c r="A43526" s="26"/>
    </row>
    <row r="43527" spans="1:1">
      <c r="A43527" s="26"/>
    </row>
    <row r="43528" spans="1:1">
      <c r="A43528" s="26"/>
    </row>
    <row r="43529" spans="1:1">
      <c r="A43529" s="26"/>
    </row>
    <row r="43530" spans="1:1">
      <c r="A43530" s="26"/>
    </row>
    <row r="43531" spans="1:1">
      <c r="A43531" s="26"/>
    </row>
    <row r="43532" spans="1:1">
      <c r="A43532" s="26"/>
    </row>
    <row r="43533" spans="1:1">
      <c r="A43533" s="31"/>
    </row>
    <row r="43534" spans="1:1">
      <c r="A43534" s="24"/>
    </row>
    <row r="43535" spans="1:1">
      <c r="A43535" s="24"/>
    </row>
    <row r="43536" spans="1:1">
      <c r="A43536" s="26"/>
    </row>
    <row r="43537" spans="1:1">
      <c r="A43537" s="26"/>
    </row>
    <row r="43538" spans="1:1">
      <c r="A43538" s="26"/>
    </row>
    <row r="43539" spans="1:1">
      <c r="A43539" s="26"/>
    </row>
    <row r="43540" spans="1:1">
      <c r="A43540" s="26"/>
    </row>
    <row r="43541" spans="1:1">
      <c r="A43541" s="26"/>
    </row>
    <row r="43542" spans="1:1">
      <c r="A43542" s="26"/>
    </row>
    <row r="43543" spans="1:1">
      <c r="A43543" s="26"/>
    </row>
    <row r="43544" spans="1:1">
      <c r="A43544" s="26"/>
    </row>
    <row r="43545" spans="1:1">
      <c r="A43545" s="26"/>
    </row>
    <row r="43546" spans="1:1">
      <c r="A43546" s="26"/>
    </row>
    <row r="43547" spans="1:1">
      <c r="A43547" s="26"/>
    </row>
    <row r="43548" spans="1:1">
      <c r="A43548" s="26"/>
    </row>
    <row r="43549" spans="1:1" ht="13.5" thickBot="1">
      <c r="A43549" s="31"/>
    </row>
    <row r="43550" spans="1:1">
      <c r="A43550" s="44"/>
    </row>
    <row r="43551" spans="1:1" ht="13.5" thickBot="1">
      <c r="A43551" s="47"/>
    </row>
    <row r="43552" spans="1:1">
      <c r="A43552" s="48"/>
    </row>
    <row r="43553" spans="1:1">
      <c r="A43553" s="50"/>
    </row>
    <row r="43554" spans="1:1">
      <c r="A43554" s="50"/>
    </row>
    <row r="43555" spans="1:1">
      <c r="A43555" s="50"/>
    </row>
    <row r="43556" spans="1:1">
      <c r="A43556" s="50"/>
    </row>
    <row r="43557" spans="1:1">
      <c r="A43557" s="50"/>
    </row>
    <row r="43558" spans="1:1">
      <c r="A43558" s="50"/>
    </row>
    <row r="43559" spans="1:1">
      <c r="A43559" s="50"/>
    </row>
    <row r="43560" spans="1:1">
      <c r="A43560" s="50"/>
    </row>
    <row r="43561" spans="1:1">
      <c r="A43561" s="50"/>
    </row>
    <row r="43562" spans="1:1">
      <c r="A43562" s="50"/>
    </row>
    <row r="43563" spans="1:1">
      <c r="A43563" s="50"/>
    </row>
    <row r="43564" spans="1:1">
      <c r="A43564" s="50"/>
    </row>
    <row r="43565" spans="1:1">
      <c r="A43565" s="50"/>
    </row>
    <row r="43566" spans="1:1">
      <c r="A43566" s="50"/>
    </row>
    <row r="43567" spans="1:1">
      <c r="A43567" s="50"/>
    </row>
    <row r="43568" spans="1:1" ht="13.5" thickBot="1">
      <c r="A43568" s="47"/>
    </row>
    <row r="43569" spans="1:1">
      <c r="A43569" s="1"/>
    </row>
    <row r="43570" spans="1:1">
      <c r="A43570" s="24"/>
    </row>
    <row r="43571" spans="1:1">
      <c r="A43571" s="26"/>
    </row>
    <row r="43572" spans="1:1">
      <c r="A43572" s="26"/>
    </row>
    <row r="43573" spans="1:1">
      <c r="A43573" s="26"/>
    </row>
    <row r="43574" spans="1:1">
      <c r="A43574" s="26"/>
    </row>
    <row r="43575" spans="1:1">
      <c r="A43575" s="26"/>
    </row>
    <row r="43576" spans="1:1">
      <c r="A43576" s="26"/>
    </row>
    <row r="43577" spans="1:1">
      <c r="A43577" s="26"/>
    </row>
    <row r="43578" spans="1:1">
      <c r="A43578" s="26"/>
    </row>
    <row r="43579" spans="1:1">
      <c r="A43579" s="26"/>
    </row>
    <row r="43580" spans="1:1">
      <c r="A43580" s="26"/>
    </row>
    <row r="43581" spans="1:1">
      <c r="A43581" s="26"/>
    </row>
    <row r="43582" spans="1:1">
      <c r="A43582" s="26"/>
    </row>
    <row r="43583" spans="1:1">
      <c r="A43583" s="26"/>
    </row>
    <row r="43584" spans="1:1">
      <c r="A43584" s="26"/>
    </row>
    <row r="43585" spans="1:1">
      <c r="A43585" s="31"/>
    </row>
    <row r="43586" spans="1:1">
      <c r="A43586" s="24"/>
    </row>
    <row r="43587" spans="1:1">
      <c r="A43587" s="24"/>
    </row>
    <row r="43588" spans="1:1">
      <c r="A43588" s="26"/>
    </row>
    <row r="43589" spans="1:1">
      <c r="A43589" s="26"/>
    </row>
    <row r="43590" spans="1:1">
      <c r="A43590" s="26"/>
    </row>
    <row r="43591" spans="1:1">
      <c r="A43591" s="26"/>
    </row>
    <row r="43592" spans="1:1">
      <c r="A43592" s="26"/>
    </row>
    <row r="43593" spans="1:1">
      <c r="A43593" s="26"/>
    </row>
    <row r="43594" spans="1:1">
      <c r="A43594" s="26"/>
    </row>
    <row r="43595" spans="1:1">
      <c r="A43595" s="26"/>
    </row>
    <row r="43596" spans="1:1">
      <c r="A43596" s="26"/>
    </row>
    <row r="43597" spans="1:1">
      <c r="A43597" s="26"/>
    </row>
    <row r="43598" spans="1:1">
      <c r="A43598" s="26"/>
    </row>
    <row r="43599" spans="1:1">
      <c r="A43599" s="26"/>
    </row>
    <row r="43600" spans="1:1">
      <c r="A43600" s="26"/>
    </row>
    <row r="43601" spans="1:1" ht="13.5" thickBot="1">
      <c r="A43601" s="31"/>
    </row>
    <row r="43602" spans="1:1">
      <c r="A43602" s="44"/>
    </row>
    <row r="43603" spans="1:1" ht="13.5" thickBot="1">
      <c r="A43603" s="47"/>
    </row>
    <row r="43604" spans="1:1">
      <c r="A43604" s="48"/>
    </row>
    <row r="43605" spans="1:1">
      <c r="A43605" s="50"/>
    </row>
    <row r="43606" spans="1:1">
      <c r="A43606" s="50"/>
    </row>
    <row r="43607" spans="1:1">
      <c r="A43607" s="50"/>
    </row>
    <row r="43608" spans="1:1">
      <c r="A43608" s="50"/>
    </row>
    <row r="43609" spans="1:1">
      <c r="A43609" s="50"/>
    </row>
    <row r="43610" spans="1:1">
      <c r="A43610" s="50"/>
    </row>
    <row r="43611" spans="1:1">
      <c r="A43611" s="50"/>
    </row>
    <row r="43612" spans="1:1">
      <c r="A43612" s="50"/>
    </row>
    <row r="43613" spans="1:1">
      <c r="A43613" s="50"/>
    </row>
    <row r="43614" spans="1:1">
      <c r="A43614" s="50"/>
    </row>
    <row r="43615" spans="1:1">
      <c r="A43615" s="50"/>
    </row>
    <row r="43616" spans="1:1">
      <c r="A43616" s="50"/>
    </row>
    <row r="43617" spans="1:1">
      <c r="A43617" s="50"/>
    </row>
    <row r="43618" spans="1:1">
      <c r="A43618" s="50"/>
    </row>
    <row r="43619" spans="1:1">
      <c r="A43619" s="50"/>
    </row>
    <row r="43620" spans="1:1" ht="13.5" thickBot="1">
      <c r="A43620" s="47"/>
    </row>
    <row r="43621" spans="1:1">
      <c r="A43621" s="1"/>
    </row>
    <row r="43622" spans="1:1">
      <c r="A43622" s="24"/>
    </row>
    <row r="43623" spans="1:1">
      <c r="A43623" s="26"/>
    </row>
    <row r="43624" spans="1:1">
      <c r="A43624" s="26"/>
    </row>
    <row r="43625" spans="1:1">
      <c r="A43625" s="26"/>
    </row>
    <row r="43626" spans="1:1">
      <c r="A43626" s="26"/>
    </row>
    <row r="43627" spans="1:1">
      <c r="A43627" s="26"/>
    </row>
    <row r="43628" spans="1:1">
      <c r="A43628" s="26"/>
    </row>
    <row r="43629" spans="1:1">
      <c r="A43629" s="26"/>
    </row>
    <row r="43630" spans="1:1">
      <c r="A43630" s="26"/>
    </row>
    <row r="43631" spans="1:1">
      <c r="A43631" s="26"/>
    </row>
    <row r="43632" spans="1:1">
      <c r="A43632" s="26"/>
    </row>
    <row r="43633" spans="1:1">
      <c r="A43633" s="26"/>
    </row>
    <row r="43634" spans="1:1">
      <c r="A43634" s="26"/>
    </row>
    <row r="43635" spans="1:1">
      <c r="A43635" s="26"/>
    </row>
    <row r="43636" spans="1:1">
      <c r="A43636" s="26"/>
    </row>
    <row r="43637" spans="1:1">
      <c r="A43637" s="31"/>
    </row>
    <row r="43638" spans="1:1">
      <c r="A43638" s="24"/>
    </row>
    <row r="43639" spans="1:1">
      <c r="A43639" s="24"/>
    </row>
    <row r="43640" spans="1:1">
      <c r="A43640" s="26"/>
    </row>
    <row r="43641" spans="1:1">
      <c r="A43641" s="26"/>
    </row>
    <row r="43642" spans="1:1">
      <c r="A43642" s="26"/>
    </row>
    <row r="43643" spans="1:1">
      <c r="A43643" s="26"/>
    </row>
    <row r="43644" spans="1:1">
      <c r="A43644" s="26"/>
    </row>
    <row r="43645" spans="1:1">
      <c r="A43645" s="26"/>
    </row>
    <row r="43646" spans="1:1">
      <c r="A43646" s="26"/>
    </row>
    <row r="43647" spans="1:1">
      <c r="A43647" s="26"/>
    </row>
    <row r="43648" spans="1:1">
      <c r="A43648" s="26"/>
    </row>
    <row r="43649" spans="1:1">
      <c r="A43649" s="26"/>
    </row>
    <row r="43650" spans="1:1">
      <c r="A43650" s="26"/>
    </row>
    <row r="43651" spans="1:1">
      <c r="A43651" s="26"/>
    </row>
    <row r="43652" spans="1:1">
      <c r="A43652" s="26"/>
    </row>
    <row r="43653" spans="1:1" ht="13.5" thickBot="1">
      <c r="A43653" s="31"/>
    </row>
    <row r="43654" spans="1:1">
      <c r="A43654" s="44"/>
    </row>
    <row r="43655" spans="1:1" ht="13.5" thickBot="1">
      <c r="A43655" s="47"/>
    </row>
    <row r="43656" spans="1:1">
      <c r="A43656" s="48"/>
    </row>
    <row r="43657" spans="1:1">
      <c r="A43657" s="50"/>
    </row>
    <row r="43658" spans="1:1">
      <c r="A43658" s="50"/>
    </row>
    <row r="43659" spans="1:1">
      <c r="A43659" s="50"/>
    </row>
    <row r="43660" spans="1:1">
      <c r="A43660" s="50"/>
    </row>
    <row r="43661" spans="1:1">
      <c r="A43661" s="50"/>
    </row>
    <row r="43662" spans="1:1">
      <c r="A43662" s="50"/>
    </row>
    <row r="43663" spans="1:1">
      <c r="A43663" s="50"/>
    </row>
    <row r="43664" spans="1:1">
      <c r="A43664" s="50"/>
    </row>
    <row r="43665" spans="1:1">
      <c r="A43665" s="50"/>
    </row>
    <row r="43666" spans="1:1">
      <c r="A43666" s="50"/>
    </row>
    <row r="43667" spans="1:1">
      <c r="A43667" s="50"/>
    </row>
    <row r="43668" spans="1:1">
      <c r="A43668" s="50"/>
    </row>
    <row r="43669" spans="1:1">
      <c r="A43669" s="50"/>
    </row>
    <row r="43670" spans="1:1">
      <c r="A43670" s="50"/>
    </row>
    <row r="43671" spans="1:1">
      <c r="A43671" s="50"/>
    </row>
    <row r="43672" spans="1:1" ht="13.5" thickBot="1">
      <c r="A43672" s="47"/>
    </row>
    <row r="43673" spans="1:1">
      <c r="A43673" s="1"/>
    </row>
    <row r="43674" spans="1:1">
      <c r="A43674" s="24"/>
    </row>
    <row r="43675" spans="1:1">
      <c r="A43675" s="26"/>
    </row>
    <row r="43676" spans="1:1">
      <c r="A43676" s="26"/>
    </row>
    <row r="43677" spans="1:1">
      <c r="A43677" s="26"/>
    </row>
    <row r="43678" spans="1:1">
      <c r="A43678" s="26"/>
    </row>
    <row r="43679" spans="1:1">
      <c r="A43679" s="26"/>
    </row>
    <row r="43680" spans="1:1">
      <c r="A43680" s="26"/>
    </row>
    <row r="43681" spans="1:1">
      <c r="A43681" s="26"/>
    </row>
    <row r="43682" spans="1:1">
      <c r="A43682" s="26"/>
    </row>
    <row r="43683" spans="1:1">
      <c r="A43683" s="26"/>
    </row>
    <row r="43684" spans="1:1">
      <c r="A43684" s="26"/>
    </row>
    <row r="43685" spans="1:1">
      <c r="A43685" s="26"/>
    </row>
    <row r="43686" spans="1:1">
      <c r="A43686" s="26"/>
    </row>
    <row r="43687" spans="1:1">
      <c r="A43687" s="26"/>
    </row>
    <row r="43688" spans="1:1">
      <c r="A43688" s="26"/>
    </row>
    <row r="43689" spans="1:1">
      <c r="A43689" s="31"/>
    </row>
    <row r="43690" spans="1:1">
      <c r="A43690" s="24"/>
    </row>
    <row r="43691" spans="1:1">
      <c r="A43691" s="24"/>
    </row>
    <row r="43692" spans="1:1">
      <c r="A43692" s="26"/>
    </row>
    <row r="43693" spans="1:1">
      <c r="A43693" s="26"/>
    </row>
    <row r="43694" spans="1:1">
      <c r="A43694" s="26"/>
    </row>
    <row r="43695" spans="1:1">
      <c r="A43695" s="26"/>
    </row>
    <row r="43696" spans="1:1">
      <c r="A43696" s="26"/>
    </row>
    <row r="43697" spans="1:1">
      <c r="A43697" s="26"/>
    </row>
    <row r="43698" spans="1:1">
      <c r="A43698" s="26"/>
    </row>
    <row r="43699" spans="1:1">
      <c r="A43699" s="26"/>
    </row>
    <row r="43700" spans="1:1">
      <c r="A43700" s="26"/>
    </row>
    <row r="43701" spans="1:1">
      <c r="A43701" s="26"/>
    </row>
    <row r="43702" spans="1:1">
      <c r="A43702" s="26"/>
    </row>
    <row r="43703" spans="1:1">
      <c r="A43703" s="26"/>
    </row>
    <row r="43704" spans="1:1">
      <c r="A43704" s="26"/>
    </row>
    <row r="43705" spans="1:1" ht="13.5" thickBot="1">
      <c r="A43705" s="31"/>
    </row>
    <row r="43706" spans="1:1">
      <c r="A43706" s="44"/>
    </row>
    <row r="43707" spans="1:1" ht="13.5" thickBot="1">
      <c r="A43707" s="47"/>
    </row>
    <row r="43708" spans="1:1">
      <c r="A43708" s="48"/>
    </row>
    <row r="43709" spans="1:1">
      <c r="A43709" s="50"/>
    </row>
    <row r="43710" spans="1:1">
      <c r="A43710" s="50"/>
    </row>
    <row r="43711" spans="1:1">
      <c r="A43711" s="50"/>
    </row>
    <row r="43712" spans="1:1">
      <c r="A43712" s="50"/>
    </row>
    <row r="43713" spans="1:1">
      <c r="A43713" s="50"/>
    </row>
    <row r="43714" spans="1:1">
      <c r="A43714" s="50"/>
    </row>
    <row r="43715" spans="1:1">
      <c r="A43715" s="50"/>
    </row>
    <row r="43716" spans="1:1">
      <c r="A43716" s="50"/>
    </row>
    <row r="43717" spans="1:1">
      <c r="A43717" s="50"/>
    </row>
    <row r="43718" spans="1:1">
      <c r="A43718" s="50"/>
    </row>
    <row r="43719" spans="1:1">
      <c r="A43719" s="50"/>
    </row>
    <row r="43720" spans="1:1">
      <c r="A43720" s="50"/>
    </row>
    <row r="43721" spans="1:1">
      <c r="A43721" s="50"/>
    </row>
    <row r="43722" spans="1:1">
      <c r="A43722" s="50"/>
    </row>
    <row r="43723" spans="1:1">
      <c r="A43723" s="50"/>
    </row>
    <row r="43724" spans="1:1" ht="13.5" thickBot="1">
      <c r="A43724" s="47"/>
    </row>
    <row r="43725" spans="1:1">
      <c r="A43725" s="1"/>
    </row>
    <row r="43726" spans="1:1">
      <c r="A43726" s="24"/>
    </row>
    <row r="43727" spans="1:1">
      <c r="A43727" s="26"/>
    </row>
    <row r="43728" spans="1:1">
      <c r="A43728" s="26"/>
    </row>
    <row r="43729" spans="1:1">
      <c r="A43729" s="26"/>
    </row>
    <row r="43730" spans="1:1">
      <c r="A43730" s="26"/>
    </row>
    <row r="43731" spans="1:1">
      <c r="A43731" s="26"/>
    </row>
    <row r="43732" spans="1:1">
      <c r="A43732" s="26"/>
    </row>
    <row r="43733" spans="1:1">
      <c r="A43733" s="26"/>
    </row>
    <row r="43734" spans="1:1">
      <c r="A43734" s="26"/>
    </row>
    <row r="43735" spans="1:1">
      <c r="A43735" s="26"/>
    </row>
    <row r="43736" spans="1:1">
      <c r="A43736" s="26"/>
    </row>
    <row r="43737" spans="1:1">
      <c r="A43737" s="26"/>
    </row>
    <row r="43738" spans="1:1">
      <c r="A43738" s="26"/>
    </row>
    <row r="43739" spans="1:1">
      <c r="A43739" s="26"/>
    </row>
    <row r="43740" spans="1:1">
      <c r="A43740" s="26"/>
    </row>
    <row r="43741" spans="1:1">
      <c r="A43741" s="31"/>
    </row>
    <row r="43742" spans="1:1">
      <c r="A43742" s="24"/>
    </row>
    <row r="43743" spans="1:1">
      <c r="A43743" s="24"/>
    </row>
    <row r="43744" spans="1:1">
      <c r="A43744" s="26"/>
    </row>
    <row r="43745" spans="1:1">
      <c r="A43745" s="26"/>
    </row>
    <row r="43746" spans="1:1">
      <c r="A43746" s="26"/>
    </row>
    <row r="43747" spans="1:1">
      <c r="A43747" s="26"/>
    </row>
    <row r="43748" spans="1:1">
      <c r="A43748" s="26"/>
    </row>
    <row r="43749" spans="1:1">
      <c r="A43749" s="26"/>
    </row>
    <row r="43750" spans="1:1">
      <c r="A43750" s="26"/>
    </row>
    <row r="43751" spans="1:1">
      <c r="A43751" s="26"/>
    </row>
    <row r="43752" spans="1:1">
      <c r="A43752" s="26"/>
    </row>
    <row r="43753" spans="1:1">
      <c r="A43753" s="26"/>
    </row>
    <row r="43754" spans="1:1">
      <c r="A43754" s="26"/>
    </row>
    <row r="43755" spans="1:1">
      <c r="A43755" s="26"/>
    </row>
    <row r="43756" spans="1:1">
      <c r="A43756" s="26"/>
    </row>
    <row r="43757" spans="1:1" ht="13.5" thickBot="1">
      <c r="A43757" s="31"/>
    </row>
    <row r="43758" spans="1:1">
      <c r="A43758" s="44"/>
    </row>
    <row r="43759" spans="1:1" ht="13.5" thickBot="1">
      <c r="A43759" s="47"/>
    </row>
    <row r="43760" spans="1:1">
      <c r="A43760" s="48"/>
    </row>
    <row r="43761" spans="1:1">
      <c r="A43761" s="50"/>
    </row>
    <row r="43762" spans="1:1">
      <c r="A43762" s="50"/>
    </row>
    <row r="43763" spans="1:1">
      <c r="A43763" s="50"/>
    </row>
    <row r="43764" spans="1:1">
      <c r="A43764" s="50"/>
    </row>
    <row r="43765" spans="1:1">
      <c r="A43765" s="50"/>
    </row>
    <row r="43766" spans="1:1">
      <c r="A43766" s="50"/>
    </row>
    <row r="43767" spans="1:1">
      <c r="A43767" s="50"/>
    </row>
    <row r="43768" spans="1:1">
      <c r="A43768" s="50"/>
    </row>
    <row r="43769" spans="1:1">
      <c r="A43769" s="50"/>
    </row>
    <row r="43770" spans="1:1">
      <c r="A43770" s="50"/>
    </row>
    <row r="43771" spans="1:1">
      <c r="A43771" s="50"/>
    </row>
    <row r="43772" spans="1:1">
      <c r="A43772" s="50"/>
    </row>
    <row r="43773" spans="1:1">
      <c r="A43773" s="50"/>
    </row>
    <row r="43774" spans="1:1">
      <c r="A43774" s="50"/>
    </row>
    <row r="43775" spans="1:1">
      <c r="A43775" s="50"/>
    </row>
    <row r="43776" spans="1:1" ht="13.5" thickBot="1">
      <c r="A43776" s="47"/>
    </row>
    <row r="43777" spans="1:1">
      <c r="A43777" s="1"/>
    </row>
    <row r="43778" spans="1:1">
      <c r="A43778" s="24"/>
    </row>
    <row r="43779" spans="1:1">
      <c r="A43779" s="26"/>
    </row>
    <row r="43780" spans="1:1">
      <c r="A43780" s="26"/>
    </row>
    <row r="43781" spans="1:1">
      <c r="A43781" s="26"/>
    </row>
    <row r="43782" spans="1:1">
      <c r="A43782" s="26"/>
    </row>
    <row r="43783" spans="1:1">
      <c r="A43783" s="26"/>
    </row>
    <row r="43784" spans="1:1">
      <c r="A43784" s="26"/>
    </row>
    <row r="43785" spans="1:1">
      <c r="A43785" s="26"/>
    </row>
    <row r="43786" spans="1:1">
      <c r="A43786" s="26"/>
    </row>
    <row r="43787" spans="1:1">
      <c r="A43787" s="26"/>
    </row>
    <row r="43788" spans="1:1">
      <c r="A43788" s="26"/>
    </row>
    <row r="43789" spans="1:1">
      <c r="A43789" s="26"/>
    </row>
    <row r="43790" spans="1:1">
      <c r="A43790" s="26"/>
    </row>
    <row r="43791" spans="1:1">
      <c r="A43791" s="26"/>
    </row>
    <row r="43792" spans="1:1">
      <c r="A43792" s="26"/>
    </row>
    <row r="43793" spans="1:1">
      <c r="A43793" s="31"/>
    </row>
    <row r="43794" spans="1:1">
      <c r="A43794" s="24"/>
    </row>
    <row r="43795" spans="1:1">
      <c r="A43795" s="24"/>
    </row>
    <row r="43796" spans="1:1">
      <c r="A43796" s="26"/>
    </row>
    <row r="43797" spans="1:1">
      <c r="A43797" s="26"/>
    </row>
    <row r="43798" spans="1:1">
      <c r="A43798" s="26"/>
    </row>
    <row r="43799" spans="1:1">
      <c r="A43799" s="26"/>
    </row>
    <row r="43800" spans="1:1">
      <c r="A43800" s="26"/>
    </row>
    <row r="43801" spans="1:1">
      <c r="A43801" s="26"/>
    </row>
    <row r="43802" spans="1:1">
      <c r="A43802" s="26"/>
    </row>
    <row r="43803" spans="1:1">
      <c r="A43803" s="26"/>
    </row>
    <row r="43804" spans="1:1">
      <c r="A43804" s="26"/>
    </row>
    <row r="43805" spans="1:1">
      <c r="A43805" s="26"/>
    </row>
    <row r="43806" spans="1:1">
      <c r="A43806" s="26"/>
    </row>
    <row r="43807" spans="1:1">
      <c r="A43807" s="26"/>
    </row>
    <row r="43808" spans="1:1">
      <c r="A43808" s="26"/>
    </row>
    <row r="43809" spans="1:1" ht="13.5" thickBot="1">
      <c r="A43809" s="31"/>
    </row>
    <row r="43810" spans="1:1">
      <c r="A43810" s="44"/>
    </row>
    <row r="43811" spans="1:1" ht="13.5" thickBot="1">
      <c r="A43811" s="47"/>
    </row>
    <row r="43812" spans="1:1">
      <c r="A43812" s="48"/>
    </row>
    <row r="43813" spans="1:1">
      <c r="A43813" s="50"/>
    </row>
    <row r="43814" spans="1:1">
      <c r="A43814" s="50"/>
    </row>
    <row r="43815" spans="1:1">
      <c r="A43815" s="50"/>
    </row>
    <row r="43816" spans="1:1">
      <c r="A43816" s="50"/>
    </row>
    <row r="43817" spans="1:1">
      <c r="A43817" s="50"/>
    </row>
    <row r="43818" spans="1:1">
      <c r="A43818" s="50"/>
    </row>
    <row r="43819" spans="1:1">
      <c r="A43819" s="50"/>
    </row>
    <row r="43820" spans="1:1">
      <c r="A43820" s="50"/>
    </row>
    <row r="43821" spans="1:1">
      <c r="A43821" s="50"/>
    </row>
    <row r="43822" spans="1:1">
      <c r="A43822" s="50"/>
    </row>
    <row r="43823" spans="1:1">
      <c r="A43823" s="50"/>
    </row>
    <row r="43824" spans="1:1">
      <c r="A43824" s="50"/>
    </row>
    <row r="43825" spans="1:1">
      <c r="A43825" s="50"/>
    </row>
    <row r="43826" spans="1:1">
      <c r="A43826" s="50"/>
    </row>
    <row r="43827" spans="1:1">
      <c r="A43827" s="50"/>
    </row>
    <row r="43828" spans="1:1" ht="13.5" thickBot="1">
      <c r="A43828" s="47"/>
    </row>
    <row r="43829" spans="1:1">
      <c r="A43829" s="1"/>
    </row>
    <row r="43830" spans="1:1">
      <c r="A43830" s="24"/>
    </row>
    <row r="43831" spans="1:1">
      <c r="A43831" s="26"/>
    </row>
    <row r="43832" spans="1:1">
      <c r="A43832" s="26"/>
    </row>
    <row r="43833" spans="1:1">
      <c r="A43833" s="26"/>
    </row>
    <row r="43834" spans="1:1">
      <c r="A43834" s="26"/>
    </row>
    <row r="43835" spans="1:1">
      <c r="A43835" s="26"/>
    </row>
    <row r="43836" spans="1:1">
      <c r="A43836" s="26"/>
    </row>
    <row r="43837" spans="1:1">
      <c r="A43837" s="26"/>
    </row>
    <row r="43838" spans="1:1">
      <c r="A43838" s="26"/>
    </row>
    <row r="43839" spans="1:1">
      <c r="A43839" s="26"/>
    </row>
    <row r="43840" spans="1:1">
      <c r="A43840" s="26"/>
    </row>
    <row r="43841" spans="1:1">
      <c r="A43841" s="26"/>
    </row>
    <row r="43842" spans="1:1">
      <c r="A43842" s="26"/>
    </row>
    <row r="43843" spans="1:1">
      <c r="A43843" s="26"/>
    </row>
    <row r="43844" spans="1:1">
      <c r="A43844" s="26"/>
    </row>
    <row r="43845" spans="1:1">
      <c r="A43845" s="31"/>
    </row>
    <row r="43846" spans="1:1">
      <c r="A43846" s="24"/>
    </row>
    <row r="43847" spans="1:1">
      <c r="A43847" s="24"/>
    </row>
    <row r="43848" spans="1:1">
      <c r="A43848" s="26"/>
    </row>
    <row r="43849" spans="1:1">
      <c r="A43849" s="26"/>
    </row>
    <row r="43850" spans="1:1">
      <c r="A43850" s="26"/>
    </row>
    <row r="43851" spans="1:1">
      <c r="A43851" s="26"/>
    </row>
    <row r="43852" spans="1:1">
      <c r="A43852" s="26"/>
    </row>
    <row r="43853" spans="1:1">
      <c r="A43853" s="26"/>
    </row>
    <row r="43854" spans="1:1">
      <c r="A43854" s="26"/>
    </row>
    <row r="43855" spans="1:1">
      <c r="A43855" s="26"/>
    </row>
    <row r="43856" spans="1:1">
      <c r="A43856" s="26"/>
    </row>
    <row r="43857" spans="1:1">
      <c r="A43857" s="26"/>
    </row>
    <row r="43858" spans="1:1">
      <c r="A43858" s="26"/>
    </row>
    <row r="43859" spans="1:1">
      <c r="A43859" s="26"/>
    </row>
    <row r="43860" spans="1:1">
      <c r="A43860" s="26"/>
    </row>
    <row r="43861" spans="1:1" ht="13.5" thickBot="1">
      <c r="A43861" s="31"/>
    </row>
    <row r="43862" spans="1:1">
      <c r="A43862" s="44"/>
    </row>
    <row r="43863" spans="1:1" ht="13.5" thickBot="1">
      <c r="A43863" s="47"/>
    </row>
    <row r="43864" spans="1:1">
      <c r="A43864" s="48"/>
    </row>
    <row r="43865" spans="1:1">
      <c r="A43865" s="50"/>
    </row>
    <row r="43866" spans="1:1">
      <c r="A43866" s="50"/>
    </row>
    <row r="43867" spans="1:1">
      <c r="A43867" s="50"/>
    </row>
    <row r="43868" spans="1:1">
      <c r="A43868" s="50"/>
    </row>
    <row r="43869" spans="1:1">
      <c r="A43869" s="50"/>
    </row>
    <row r="43870" spans="1:1">
      <c r="A43870" s="50"/>
    </row>
    <row r="43871" spans="1:1">
      <c r="A43871" s="50"/>
    </row>
    <row r="43872" spans="1:1">
      <c r="A43872" s="50"/>
    </row>
    <row r="43873" spans="1:1">
      <c r="A43873" s="50"/>
    </row>
    <row r="43874" spans="1:1">
      <c r="A43874" s="50"/>
    </row>
    <row r="43875" spans="1:1">
      <c r="A43875" s="50"/>
    </row>
    <row r="43876" spans="1:1">
      <c r="A43876" s="50"/>
    </row>
    <row r="43877" spans="1:1">
      <c r="A43877" s="50"/>
    </row>
    <row r="43878" spans="1:1">
      <c r="A43878" s="50"/>
    </row>
    <row r="43879" spans="1:1">
      <c r="A43879" s="50"/>
    </row>
    <row r="43880" spans="1:1" ht="13.5" thickBot="1">
      <c r="A43880" s="47"/>
    </row>
    <row r="43881" spans="1:1">
      <c r="A43881" s="1"/>
    </row>
    <row r="43882" spans="1:1">
      <c r="A43882" s="24"/>
    </row>
    <row r="43883" spans="1:1">
      <c r="A43883" s="26"/>
    </row>
    <row r="43884" spans="1:1">
      <c r="A43884" s="26"/>
    </row>
    <row r="43885" spans="1:1">
      <c r="A43885" s="26"/>
    </row>
    <row r="43886" spans="1:1">
      <c r="A43886" s="26"/>
    </row>
    <row r="43887" spans="1:1">
      <c r="A43887" s="26"/>
    </row>
    <row r="43888" spans="1:1">
      <c r="A43888" s="26"/>
    </row>
    <row r="43889" spans="1:1">
      <c r="A43889" s="26"/>
    </row>
    <row r="43890" spans="1:1">
      <c r="A43890" s="26"/>
    </row>
    <row r="43891" spans="1:1">
      <c r="A43891" s="26"/>
    </row>
    <row r="43892" spans="1:1">
      <c r="A43892" s="26"/>
    </row>
    <row r="43893" spans="1:1">
      <c r="A43893" s="26"/>
    </row>
    <row r="43894" spans="1:1">
      <c r="A43894" s="26"/>
    </row>
    <row r="43895" spans="1:1">
      <c r="A43895" s="26"/>
    </row>
    <row r="43896" spans="1:1">
      <c r="A43896" s="26"/>
    </row>
    <row r="43897" spans="1:1">
      <c r="A43897" s="31"/>
    </row>
    <row r="43898" spans="1:1">
      <c r="A43898" s="24"/>
    </row>
    <row r="43899" spans="1:1">
      <c r="A43899" s="24"/>
    </row>
    <row r="43900" spans="1:1">
      <c r="A43900" s="26"/>
    </row>
    <row r="43901" spans="1:1">
      <c r="A43901" s="26"/>
    </row>
    <row r="43902" spans="1:1">
      <c r="A43902" s="26"/>
    </row>
    <row r="43903" spans="1:1">
      <c r="A43903" s="26"/>
    </row>
    <row r="43904" spans="1:1">
      <c r="A43904" s="26"/>
    </row>
    <row r="43905" spans="1:1">
      <c r="A43905" s="26"/>
    </row>
    <row r="43906" spans="1:1">
      <c r="A43906" s="26"/>
    </row>
    <row r="43907" spans="1:1">
      <c r="A43907" s="26"/>
    </row>
    <row r="43908" spans="1:1">
      <c r="A43908" s="26"/>
    </row>
    <row r="43909" spans="1:1">
      <c r="A43909" s="26"/>
    </row>
    <row r="43910" spans="1:1">
      <c r="A43910" s="26"/>
    </row>
    <row r="43911" spans="1:1">
      <c r="A43911" s="26"/>
    </row>
    <row r="43912" spans="1:1">
      <c r="A43912" s="26"/>
    </row>
    <row r="43913" spans="1:1" ht="13.5" thickBot="1">
      <c r="A43913" s="31"/>
    </row>
    <row r="43914" spans="1:1">
      <c r="A43914" s="44"/>
    </row>
    <row r="43915" spans="1:1" ht="13.5" thickBot="1">
      <c r="A43915" s="47"/>
    </row>
    <row r="43916" spans="1:1">
      <c r="A43916" s="48"/>
    </row>
    <row r="43917" spans="1:1">
      <c r="A43917" s="50"/>
    </row>
    <row r="43918" spans="1:1">
      <c r="A43918" s="50"/>
    </row>
    <row r="43919" spans="1:1">
      <c r="A43919" s="50"/>
    </row>
    <row r="43920" spans="1:1">
      <c r="A43920" s="50"/>
    </row>
    <row r="43921" spans="1:1">
      <c r="A43921" s="50"/>
    </row>
    <row r="43922" spans="1:1">
      <c r="A43922" s="50"/>
    </row>
    <row r="43923" spans="1:1">
      <c r="A43923" s="50"/>
    </row>
    <row r="43924" spans="1:1">
      <c r="A43924" s="50"/>
    </row>
    <row r="43925" spans="1:1">
      <c r="A43925" s="50"/>
    </row>
    <row r="43926" spans="1:1">
      <c r="A43926" s="50"/>
    </row>
    <row r="43927" spans="1:1">
      <c r="A43927" s="50"/>
    </row>
    <row r="43928" spans="1:1">
      <c r="A43928" s="50"/>
    </row>
    <row r="43929" spans="1:1">
      <c r="A43929" s="50"/>
    </row>
    <row r="43930" spans="1:1">
      <c r="A43930" s="50"/>
    </row>
    <row r="43931" spans="1:1">
      <c r="A43931" s="50"/>
    </row>
    <row r="43932" spans="1:1" ht="13.5" thickBot="1">
      <c r="A43932" s="47"/>
    </row>
    <row r="43933" spans="1:1">
      <c r="A43933" s="1"/>
    </row>
    <row r="43934" spans="1:1">
      <c r="A43934" s="24"/>
    </row>
    <row r="43935" spans="1:1">
      <c r="A43935" s="26"/>
    </row>
    <row r="43936" spans="1:1">
      <c r="A43936" s="26"/>
    </row>
    <row r="43937" spans="1:1">
      <c r="A43937" s="26"/>
    </row>
    <row r="43938" spans="1:1">
      <c r="A43938" s="26"/>
    </row>
    <row r="43939" spans="1:1">
      <c r="A43939" s="26"/>
    </row>
    <row r="43940" spans="1:1">
      <c r="A43940" s="26"/>
    </row>
    <row r="43941" spans="1:1">
      <c r="A43941" s="26"/>
    </row>
    <row r="43942" spans="1:1">
      <c r="A43942" s="26"/>
    </row>
    <row r="43943" spans="1:1">
      <c r="A43943" s="26"/>
    </row>
    <row r="43944" spans="1:1">
      <c r="A43944" s="26"/>
    </row>
    <row r="43945" spans="1:1">
      <c r="A43945" s="26"/>
    </row>
    <row r="43946" spans="1:1">
      <c r="A43946" s="26"/>
    </row>
    <row r="43947" spans="1:1">
      <c r="A43947" s="26"/>
    </row>
    <row r="43948" spans="1:1">
      <c r="A43948" s="26"/>
    </row>
    <row r="43949" spans="1:1">
      <c r="A43949" s="31"/>
    </row>
    <row r="43950" spans="1:1">
      <c r="A43950" s="24"/>
    </row>
    <row r="43951" spans="1:1">
      <c r="A43951" s="24"/>
    </row>
    <row r="43952" spans="1:1">
      <c r="A43952" s="26"/>
    </row>
    <row r="43953" spans="1:1">
      <c r="A43953" s="26"/>
    </row>
    <row r="43954" spans="1:1">
      <c r="A43954" s="26"/>
    </row>
    <row r="43955" spans="1:1">
      <c r="A43955" s="26"/>
    </row>
    <row r="43956" spans="1:1">
      <c r="A43956" s="26"/>
    </row>
    <row r="43957" spans="1:1">
      <c r="A43957" s="26"/>
    </row>
    <row r="43958" spans="1:1">
      <c r="A43958" s="26"/>
    </row>
    <row r="43959" spans="1:1">
      <c r="A43959" s="26"/>
    </row>
    <row r="43960" spans="1:1">
      <c r="A43960" s="26"/>
    </row>
    <row r="43961" spans="1:1">
      <c r="A43961" s="26"/>
    </row>
    <row r="43962" spans="1:1">
      <c r="A43962" s="26"/>
    </row>
    <row r="43963" spans="1:1">
      <c r="A43963" s="26"/>
    </row>
    <row r="43964" spans="1:1">
      <c r="A43964" s="26"/>
    </row>
    <row r="43965" spans="1:1" ht="13.5" thickBot="1">
      <c r="A43965" s="31"/>
    </row>
    <row r="43966" spans="1:1">
      <c r="A43966" s="44"/>
    </row>
    <row r="43967" spans="1:1" ht="13.5" thickBot="1">
      <c r="A43967" s="47"/>
    </row>
    <row r="43968" spans="1:1">
      <c r="A43968" s="48"/>
    </row>
    <row r="43969" spans="1:1">
      <c r="A43969" s="50"/>
    </row>
    <row r="43970" spans="1:1">
      <c r="A43970" s="50"/>
    </row>
    <row r="43971" spans="1:1">
      <c r="A43971" s="50"/>
    </row>
    <row r="43972" spans="1:1">
      <c r="A43972" s="50"/>
    </row>
    <row r="43973" spans="1:1">
      <c r="A43973" s="50"/>
    </row>
    <row r="43974" spans="1:1">
      <c r="A43974" s="50"/>
    </row>
    <row r="43975" spans="1:1">
      <c r="A43975" s="50"/>
    </row>
    <row r="43976" spans="1:1">
      <c r="A43976" s="50"/>
    </row>
    <row r="43977" spans="1:1">
      <c r="A43977" s="50"/>
    </row>
    <row r="43978" spans="1:1">
      <c r="A43978" s="50"/>
    </row>
    <row r="43979" spans="1:1">
      <c r="A43979" s="50"/>
    </row>
    <row r="43980" spans="1:1">
      <c r="A43980" s="50"/>
    </row>
    <row r="43981" spans="1:1">
      <c r="A43981" s="50"/>
    </row>
    <row r="43982" spans="1:1">
      <c r="A43982" s="50"/>
    </row>
    <row r="43983" spans="1:1">
      <c r="A43983" s="50"/>
    </row>
    <row r="43984" spans="1:1" ht="13.5" thickBot="1">
      <c r="A43984" s="47"/>
    </row>
    <row r="43985" spans="1:1">
      <c r="A43985" s="1"/>
    </row>
    <row r="43986" spans="1:1">
      <c r="A43986" s="24"/>
    </row>
    <row r="43987" spans="1:1">
      <c r="A43987" s="26"/>
    </row>
    <row r="43988" spans="1:1">
      <c r="A43988" s="26"/>
    </row>
    <row r="43989" spans="1:1">
      <c r="A43989" s="26"/>
    </row>
    <row r="43990" spans="1:1">
      <c r="A43990" s="26"/>
    </row>
    <row r="43991" spans="1:1">
      <c r="A43991" s="26"/>
    </row>
    <row r="43992" spans="1:1">
      <c r="A43992" s="26"/>
    </row>
    <row r="43993" spans="1:1">
      <c r="A43993" s="26"/>
    </row>
    <row r="43994" spans="1:1">
      <c r="A43994" s="26"/>
    </row>
    <row r="43995" spans="1:1">
      <c r="A43995" s="26"/>
    </row>
    <row r="43996" spans="1:1">
      <c r="A43996" s="26"/>
    </row>
    <row r="43997" spans="1:1">
      <c r="A43997" s="26"/>
    </row>
    <row r="43998" spans="1:1">
      <c r="A43998" s="26"/>
    </row>
    <row r="43999" spans="1:1">
      <c r="A43999" s="26"/>
    </row>
    <row r="44000" spans="1:1">
      <c r="A44000" s="26"/>
    </row>
    <row r="44001" spans="1:1">
      <c r="A44001" s="31"/>
    </row>
    <row r="44002" spans="1:1">
      <c r="A44002" s="24"/>
    </row>
    <row r="44003" spans="1:1">
      <c r="A44003" s="24"/>
    </row>
    <row r="44004" spans="1:1">
      <c r="A44004" s="26"/>
    </row>
    <row r="44005" spans="1:1">
      <c r="A44005" s="26"/>
    </row>
    <row r="44006" spans="1:1">
      <c r="A44006" s="26"/>
    </row>
    <row r="44007" spans="1:1">
      <c r="A44007" s="26"/>
    </row>
    <row r="44008" spans="1:1">
      <c r="A44008" s="26"/>
    </row>
    <row r="44009" spans="1:1">
      <c r="A44009" s="26"/>
    </row>
    <row r="44010" spans="1:1">
      <c r="A44010" s="26"/>
    </row>
    <row r="44011" spans="1:1">
      <c r="A44011" s="26"/>
    </row>
    <row r="44012" spans="1:1">
      <c r="A44012" s="26"/>
    </row>
    <row r="44013" spans="1:1">
      <c r="A44013" s="26"/>
    </row>
    <row r="44014" spans="1:1">
      <c r="A44014" s="26"/>
    </row>
    <row r="44015" spans="1:1">
      <c r="A44015" s="26"/>
    </row>
    <row r="44016" spans="1:1">
      <c r="A44016" s="26"/>
    </row>
    <row r="44017" spans="1:1" ht="13.5" thickBot="1">
      <c r="A44017" s="31"/>
    </row>
    <row r="44018" spans="1:1">
      <c r="A44018" s="44"/>
    </row>
    <row r="44019" spans="1:1" ht="13.5" thickBot="1">
      <c r="A44019" s="47"/>
    </row>
    <row r="44020" spans="1:1">
      <c r="A44020" s="48"/>
    </row>
    <row r="44021" spans="1:1">
      <c r="A44021" s="50"/>
    </row>
    <row r="44022" spans="1:1">
      <c r="A44022" s="50"/>
    </row>
    <row r="44023" spans="1:1">
      <c r="A44023" s="50"/>
    </row>
    <row r="44024" spans="1:1">
      <c r="A44024" s="50"/>
    </row>
    <row r="44025" spans="1:1">
      <c r="A44025" s="50"/>
    </row>
    <row r="44026" spans="1:1">
      <c r="A44026" s="50"/>
    </row>
    <row r="44027" spans="1:1">
      <c r="A44027" s="50"/>
    </row>
    <row r="44028" spans="1:1">
      <c r="A44028" s="50"/>
    </row>
    <row r="44029" spans="1:1">
      <c r="A44029" s="50"/>
    </row>
    <row r="44030" spans="1:1">
      <c r="A44030" s="50"/>
    </row>
    <row r="44031" spans="1:1">
      <c r="A44031" s="50"/>
    </row>
    <row r="44032" spans="1:1">
      <c r="A44032" s="50"/>
    </row>
    <row r="44033" spans="1:1">
      <c r="A44033" s="50"/>
    </row>
    <row r="44034" spans="1:1">
      <c r="A44034" s="50"/>
    </row>
    <row r="44035" spans="1:1">
      <c r="A44035" s="50"/>
    </row>
    <row r="44036" spans="1:1" ht="13.5" thickBot="1">
      <c r="A44036" s="47"/>
    </row>
    <row r="44037" spans="1:1">
      <c r="A44037" s="1"/>
    </row>
    <row r="44038" spans="1:1">
      <c r="A44038" s="24"/>
    </row>
    <row r="44039" spans="1:1">
      <c r="A44039" s="26"/>
    </row>
    <row r="44040" spans="1:1">
      <c r="A44040" s="26"/>
    </row>
    <row r="44041" spans="1:1">
      <c r="A44041" s="26"/>
    </row>
    <row r="44042" spans="1:1">
      <c r="A44042" s="26"/>
    </row>
    <row r="44043" spans="1:1">
      <c r="A44043" s="26"/>
    </row>
    <row r="44044" spans="1:1">
      <c r="A44044" s="26"/>
    </row>
    <row r="44045" spans="1:1">
      <c r="A44045" s="26"/>
    </row>
    <row r="44046" spans="1:1">
      <c r="A44046" s="26"/>
    </row>
    <row r="44047" spans="1:1">
      <c r="A44047" s="26"/>
    </row>
    <row r="44048" spans="1:1">
      <c r="A44048" s="26"/>
    </row>
    <row r="44049" spans="1:1">
      <c r="A44049" s="26"/>
    </row>
    <row r="44050" spans="1:1">
      <c r="A44050" s="26"/>
    </row>
    <row r="44051" spans="1:1">
      <c r="A44051" s="26"/>
    </row>
    <row r="44052" spans="1:1">
      <c r="A44052" s="26"/>
    </row>
    <row r="44053" spans="1:1">
      <c r="A44053" s="31"/>
    </row>
    <row r="44054" spans="1:1">
      <c r="A44054" s="24"/>
    </row>
    <row r="44055" spans="1:1">
      <c r="A44055" s="24"/>
    </row>
    <row r="44056" spans="1:1">
      <c r="A44056" s="26"/>
    </row>
    <row r="44057" spans="1:1">
      <c r="A44057" s="26"/>
    </row>
    <row r="44058" spans="1:1">
      <c r="A44058" s="26"/>
    </row>
    <row r="44059" spans="1:1">
      <c r="A44059" s="26"/>
    </row>
    <row r="44060" spans="1:1">
      <c r="A44060" s="26"/>
    </row>
    <row r="44061" spans="1:1">
      <c r="A44061" s="26"/>
    </row>
    <row r="44062" spans="1:1">
      <c r="A44062" s="26"/>
    </row>
    <row r="44063" spans="1:1">
      <c r="A44063" s="26"/>
    </row>
    <row r="44064" spans="1:1">
      <c r="A44064" s="26"/>
    </row>
    <row r="44065" spans="1:1">
      <c r="A44065" s="26"/>
    </row>
    <row r="44066" spans="1:1">
      <c r="A44066" s="26"/>
    </row>
    <row r="44067" spans="1:1">
      <c r="A44067" s="26"/>
    </row>
    <row r="44068" spans="1:1">
      <c r="A44068" s="26"/>
    </row>
    <row r="44069" spans="1:1" ht="13.5" thickBot="1">
      <c r="A44069" s="31"/>
    </row>
    <row r="44070" spans="1:1">
      <c r="A44070" s="44"/>
    </row>
    <row r="44071" spans="1:1" ht="13.5" thickBot="1">
      <c r="A44071" s="47"/>
    </row>
    <row r="44072" spans="1:1">
      <c r="A44072" s="48"/>
    </row>
    <row r="44073" spans="1:1">
      <c r="A44073" s="50"/>
    </row>
    <row r="44074" spans="1:1">
      <c r="A44074" s="50"/>
    </row>
    <row r="44075" spans="1:1">
      <c r="A44075" s="50"/>
    </row>
    <row r="44076" spans="1:1">
      <c r="A44076" s="50"/>
    </row>
    <row r="44077" spans="1:1">
      <c r="A44077" s="50"/>
    </row>
    <row r="44078" spans="1:1">
      <c r="A44078" s="50"/>
    </row>
    <row r="44079" spans="1:1">
      <c r="A44079" s="50"/>
    </row>
    <row r="44080" spans="1:1">
      <c r="A44080" s="50"/>
    </row>
    <row r="44081" spans="1:1">
      <c r="A44081" s="50"/>
    </row>
    <row r="44082" spans="1:1">
      <c r="A44082" s="50"/>
    </row>
    <row r="44083" spans="1:1">
      <c r="A44083" s="50"/>
    </row>
    <row r="44084" spans="1:1">
      <c r="A44084" s="50"/>
    </row>
    <row r="44085" spans="1:1">
      <c r="A44085" s="50"/>
    </row>
    <row r="44086" spans="1:1">
      <c r="A44086" s="50"/>
    </row>
    <row r="44087" spans="1:1">
      <c r="A44087" s="50"/>
    </row>
    <row r="44088" spans="1:1" ht="13.5" thickBot="1">
      <c r="A44088" s="47"/>
    </row>
    <row r="44089" spans="1:1">
      <c r="A44089" s="1"/>
    </row>
    <row r="44090" spans="1:1">
      <c r="A44090" s="24"/>
    </row>
    <row r="44091" spans="1:1">
      <c r="A44091" s="26"/>
    </row>
    <row r="44092" spans="1:1">
      <c r="A44092" s="26"/>
    </row>
    <row r="44093" spans="1:1">
      <c r="A44093" s="26"/>
    </row>
    <row r="44094" spans="1:1">
      <c r="A44094" s="26"/>
    </row>
    <row r="44095" spans="1:1">
      <c r="A44095" s="26"/>
    </row>
    <row r="44096" spans="1:1">
      <c r="A44096" s="26"/>
    </row>
    <row r="44097" spans="1:1">
      <c r="A44097" s="26"/>
    </row>
    <row r="44098" spans="1:1">
      <c r="A44098" s="26"/>
    </row>
    <row r="44099" spans="1:1">
      <c r="A44099" s="26"/>
    </row>
    <row r="44100" spans="1:1">
      <c r="A44100" s="26"/>
    </row>
    <row r="44101" spans="1:1">
      <c r="A44101" s="26"/>
    </row>
    <row r="44102" spans="1:1">
      <c r="A44102" s="26"/>
    </row>
    <row r="44103" spans="1:1">
      <c r="A44103" s="26"/>
    </row>
    <row r="44104" spans="1:1">
      <c r="A44104" s="26"/>
    </row>
    <row r="44105" spans="1:1">
      <c r="A44105" s="31"/>
    </row>
    <row r="44106" spans="1:1">
      <c r="A44106" s="24"/>
    </row>
    <row r="44107" spans="1:1">
      <c r="A44107" s="24"/>
    </row>
    <row r="44108" spans="1:1">
      <c r="A44108" s="26"/>
    </row>
    <row r="44109" spans="1:1">
      <c r="A44109" s="26"/>
    </row>
    <row r="44110" spans="1:1">
      <c r="A44110" s="26"/>
    </row>
    <row r="44111" spans="1:1">
      <c r="A44111" s="26"/>
    </row>
    <row r="44112" spans="1:1">
      <c r="A44112" s="26"/>
    </row>
    <row r="44113" spans="1:1">
      <c r="A44113" s="26"/>
    </row>
    <row r="44114" spans="1:1">
      <c r="A44114" s="26"/>
    </row>
    <row r="44115" spans="1:1">
      <c r="A44115" s="26"/>
    </row>
    <row r="44116" spans="1:1">
      <c r="A44116" s="26"/>
    </row>
    <row r="44117" spans="1:1">
      <c r="A44117" s="26"/>
    </row>
    <row r="44118" spans="1:1">
      <c r="A44118" s="26"/>
    </row>
    <row r="44119" spans="1:1">
      <c r="A44119" s="26"/>
    </row>
    <row r="44120" spans="1:1">
      <c r="A44120" s="26"/>
    </row>
    <row r="44121" spans="1:1" ht="13.5" thickBot="1">
      <c r="A44121" s="31"/>
    </row>
    <row r="44122" spans="1:1">
      <c r="A44122" s="44"/>
    </row>
    <row r="44123" spans="1:1" ht="13.5" thickBot="1">
      <c r="A44123" s="47"/>
    </row>
    <row r="44124" spans="1:1">
      <c r="A44124" s="48"/>
    </row>
    <row r="44125" spans="1:1">
      <c r="A44125" s="50"/>
    </row>
    <row r="44126" spans="1:1">
      <c r="A44126" s="50"/>
    </row>
    <row r="44127" spans="1:1">
      <c r="A44127" s="50"/>
    </row>
    <row r="44128" spans="1:1">
      <c r="A44128" s="50"/>
    </row>
    <row r="44129" spans="1:1">
      <c r="A44129" s="50"/>
    </row>
    <row r="44130" spans="1:1">
      <c r="A44130" s="50"/>
    </row>
    <row r="44131" spans="1:1">
      <c r="A44131" s="50"/>
    </row>
    <row r="44132" spans="1:1">
      <c r="A44132" s="50"/>
    </row>
    <row r="44133" spans="1:1">
      <c r="A44133" s="50"/>
    </row>
    <row r="44134" spans="1:1">
      <c r="A44134" s="50"/>
    </row>
    <row r="44135" spans="1:1">
      <c r="A44135" s="50"/>
    </row>
    <row r="44136" spans="1:1">
      <c r="A44136" s="50"/>
    </row>
    <row r="44137" spans="1:1">
      <c r="A44137" s="50"/>
    </row>
    <row r="44138" spans="1:1">
      <c r="A44138" s="50"/>
    </row>
    <row r="44139" spans="1:1">
      <c r="A44139" s="50"/>
    </row>
    <row r="44140" spans="1:1" ht="13.5" thickBot="1">
      <c r="A44140" s="47"/>
    </row>
    <row r="44141" spans="1:1">
      <c r="A44141" s="1"/>
    </row>
    <row r="44142" spans="1:1">
      <c r="A44142" s="24"/>
    </row>
    <row r="44143" spans="1:1">
      <c r="A44143" s="26"/>
    </row>
    <row r="44144" spans="1:1">
      <c r="A44144" s="26"/>
    </row>
    <row r="44145" spans="1:1">
      <c r="A44145" s="26"/>
    </row>
    <row r="44146" spans="1:1">
      <c r="A44146" s="26"/>
    </row>
    <row r="44147" spans="1:1">
      <c r="A44147" s="26"/>
    </row>
    <row r="44148" spans="1:1">
      <c r="A44148" s="26"/>
    </row>
    <row r="44149" spans="1:1">
      <c r="A44149" s="26"/>
    </row>
    <row r="44150" spans="1:1">
      <c r="A44150" s="26"/>
    </row>
    <row r="44151" spans="1:1">
      <c r="A44151" s="26"/>
    </row>
    <row r="44152" spans="1:1">
      <c r="A44152" s="26"/>
    </row>
    <row r="44153" spans="1:1">
      <c r="A44153" s="26"/>
    </row>
    <row r="44154" spans="1:1">
      <c r="A44154" s="26"/>
    </row>
    <row r="44155" spans="1:1">
      <c r="A44155" s="26"/>
    </row>
    <row r="44156" spans="1:1">
      <c r="A44156" s="26"/>
    </row>
    <row r="44157" spans="1:1">
      <c r="A44157" s="31"/>
    </row>
    <row r="44158" spans="1:1">
      <c r="A44158" s="24"/>
    </row>
    <row r="44159" spans="1:1">
      <c r="A44159" s="24"/>
    </row>
    <row r="44160" spans="1:1">
      <c r="A44160" s="26"/>
    </row>
    <row r="44161" spans="1:1">
      <c r="A44161" s="26"/>
    </row>
    <row r="44162" spans="1:1">
      <c r="A44162" s="26"/>
    </row>
    <row r="44163" spans="1:1">
      <c r="A44163" s="26"/>
    </row>
    <row r="44164" spans="1:1">
      <c r="A44164" s="26"/>
    </row>
    <row r="44165" spans="1:1">
      <c r="A44165" s="26"/>
    </row>
    <row r="44166" spans="1:1">
      <c r="A44166" s="26"/>
    </row>
    <row r="44167" spans="1:1">
      <c r="A44167" s="26"/>
    </row>
    <row r="44168" spans="1:1">
      <c r="A44168" s="26"/>
    </row>
    <row r="44169" spans="1:1">
      <c r="A44169" s="26"/>
    </row>
    <row r="44170" spans="1:1">
      <c r="A44170" s="26"/>
    </row>
    <row r="44171" spans="1:1">
      <c r="A44171" s="26"/>
    </row>
    <row r="44172" spans="1:1">
      <c r="A44172" s="26"/>
    </row>
    <row r="44173" spans="1:1" ht="13.5" thickBot="1">
      <c r="A44173" s="31"/>
    </row>
    <row r="44174" spans="1:1">
      <c r="A44174" s="44"/>
    </row>
    <row r="44175" spans="1:1" ht="13.5" thickBot="1">
      <c r="A44175" s="47"/>
    </row>
    <row r="44176" spans="1:1">
      <c r="A44176" s="48"/>
    </row>
    <row r="44177" spans="1:1">
      <c r="A44177" s="50"/>
    </row>
    <row r="44178" spans="1:1">
      <c r="A44178" s="50"/>
    </row>
    <row r="44179" spans="1:1">
      <c r="A44179" s="50"/>
    </row>
    <row r="44180" spans="1:1">
      <c r="A44180" s="50"/>
    </row>
    <row r="44181" spans="1:1">
      <c r="A44181" s="50"/>
    </row>
    <row r="44182" spans="1:1">
      <c r="A44182" s="50"/>
    </row>
    <row r="44183" spans="1:1">
      <c r="A44183" s="50"/>
    </row>
    <row r="44184" spans="1:1">
      <c r="A44184" s="50"/>
    </row>
    <row r="44185" spans="1:1">
      <c r="A44185" s="50"/>
    </row>
    <row r="44186" spans="1:1">
      <c r="A44186" s="50"/>
    </row>
    <row r="44187" spans="1:1">
      <c r="A44187" s="50"/>
    </row>
    <row r="44188" spans="1:1">
      <c r="A44188" s="50"/>
    </row>
    <row r="44189" spans="1:1">
      <c r="A44189" s="50"/>
    </row>
    <row r="44190" spans="1:1">
      <c r="A44190" s="50"/>
    </row>
    <row r="44191" spans="1:1">
      <c r="A44191" s="50"/>
    </row>
    <row r="44192" spans="1:1" ht="13.5" thickBot="1">
      <c r="A44192" s="47"/>
    </row>
    <row r="44193" spans="1:1">
      <c r="A44193" s="1"/>
    </row>
    <row r="44194" spans="1:1">
      <c r="A44194" s="24"/>
    </row>
    <row r="44195" spans="1:1">
      <c r="A44195" s="26"/>
    </row>
    <row r="44196" spans="1:1">
      <c r="A44196" s="26"/>
    </row>
    <row r="44197" spans="1:1">
      <c r="A44197" s="26"/>
    </row>
    <row r="44198" spans="1:1">
      <c r="A44198" s="26"/>
    </row>
    <row r="44199" spans="1:1">
      <c r="A44199" s="26"/>
    </row>
    <row r="44200" spans="1:1">
      <c r="A44200" s="26"/>
    </row>
    <row r="44201" spans="1:1">
      <c r="A44201" s="26"/>
    </row>
    <row r="44202" spans="1:1">
      <c r="A44202" s="26"/>
    </row>
    <row r="44203" spans="1:1">
      <c r="A44203" s="26"/>
    </row>
    <row r="44204" spans="1:1">
      <c r="A44204" s="26"/>
    </row>
    <row r="44205" spans="1:1">
      <c r="A44205" s="26"/>
    </row>
    <row r="44206" spans="1:1">
      <c r="A44206" s="26"/>
    </row>
    <row r="44207" spans="1:1">
      <c r="A44207" s="26"/>
    </row>
    <row r="44208" spans="1:1">
      <c r="A44208" s="26"/>
    </row>
    <row r="44209" spans="1:1">
      <c r="A44209" s="31"/>
    </row>
    <row r="44210" spans="1:1">
      <c r="A44210" s="24"/>
    </row>
    <row r="44211" spans="1:1">
      <c r="A44211" s="24"/>
    </row>
    <row r="44212" spans="1:1">
      <c r="A44212" s="26"/>
    </row>
    <row r="44213" spans="1:1">
      <c r="A44213" s="26"/>
    </row>
    <row r="44214" spans="1:1">
      <c r="A44214" s="26"/>
    </row>
    <row r="44215" spans="1:1">
      <c r="A44215" s="26"/>
    </row>
    <row r="44216" spans="1:1">
      <c r="A44216" s="26"/>
    </row>
    <row r="44217" spans="1:1">
      <c r="A44217" s="26"/>
    </row>
    <row r="44218" spans="1:1">
      <c r="A44218" s="26"/>
    </row>
    <row r="44219" spans="1:1">
      <c r="A44219" s="26"/>
    </row>
    <row r="44220" spans="1:1">
      <c r="A44220" s="26"/>
    </row>
    <row r="44221" spans="1:1">
      <c r="A44221" s="26"/>
    </row>
    <row r="44222" spans="1:1">
      <c r="A44222" s="26"/>
    </row>
    <row r="44223" spans="1:1">
      <c r="A44223" s="26"/>
    </row>
    <row r="44224" spans="1:1">
      <c r="A44224" s="26"/>
    </row>
    <row r="44225" spans="1:1" ht="13.5" thickBot="1">
      <c r="A44225" s="31"/>
    </row>
    <row r="44226" spans="1:1">
      <c r="A44226" s="44"/>
    </row>
    <row r="44227" spans="1:1" ht="13.5" thickBot="1">
      <c r="A44227" s="47"/>
    </row>
    <row r="44228" spans="1:1">
      <c r="A44228" s="48"/>
    </row>
    <row r="44229" spans="1:1">
      <c r="A44229" s="50"/>
    </row>
    <row r="44230" spans="1:1">
      <c r="A44230" s="50"/>
    </row>
    <row r="44231" spans="1:1">
      <c r="A44231" s="50"/>
    </row>
    <row r="44232" spans="1:1">
      <c r="A44232" s="50"/>
    </row>
    <row r="44233" spans="1:1">
      <c r="A44233" s="50"/>
    </row>
    <row r="44234" spans="1:1">
      <c r="A44234" s="50"/>
    </row>
    <row r="44235" spans="1:1">
      <c r="A44235" s="50"/>
    </row>
    <row r="44236" spans="1:1">
      <c r="A44236" s="50"/>
    </row>
    <row r="44237" spans="1:1">
      <c r="A44237" s="50"/>
    </row>
    <row r="44238" spans="1:1">
      <c r="A44238" s="50"/>
    </row>
    <row r="44239" spans="1:1">
      <c r="A44239" s="50"/>
    </row>
    <row r="44240" spans="1:1">
      <c r="A44240" s="50"/>
    </row>
    <row r="44241" spans="1:1">
      <c r="A44241" s="50"/>
    </row>
    <row r="44242" spans="1:1">
      <c r="A44242" s="50"/>
    </row>
    <row r="44243" spans="1:1">
      <c r="A44243" s="50"/>
    </row>
    <row r="44244" spans="1:1" ht="13.5" thickBot="1">
      <c r="A44244" s="47"/>
    </row>
    <row r="44245" spans="1:1">
      <c r="A44245" s="1"/>
    </row>
    <row r="44246" spans="1:1">
      <c r="A44246" s="24"/>
    </row>
    <row r="44247" spans="1:1">
      <c r="A44247" s="26"/>
    </row>
    <row r="44248" spans="1:1">
      <c r="A44248" s="26"/>
    </row>
    <row r="44249" spans="1:1">
      <c r="A44249" s="26"/>
    </row>
    <row r="44250" spans="1:1">
      <c r="A44250" s="26"/>
    </row>
    <row r="44251" spans="1:1">
      <c r="A44251" s="26"/>
    </row>
    <row r="44252" spans="1:1">
      <c r="A44252" s="26"/>
    </row>
    <row r="44253" spans="1:1">
      <c r="A44253" s="26"/>
    </row>
    <row r="44254" spans="1:1">
      <c r="A44254" s="26"/>
    </row>
    <row r="44255" spans="1:1">
      <c r="A44255" s="26"/>
    </row>
    <row r="44256" spans="1:1">
      <c r="A44256" s="26"/>
    </row>
    <row r="44257" spans="1:1">
      <c r="A44257" s="26"/>
    </row>
    <row r="44258" spans="1:1">
      <c r="A44258" s="26"/>
    </row>
    <row r="44259" spans="1:1">
      <c r="A44259" s="26"/>
    </row>
    <row r="44260" spans="1:1">
      <c r="A44260" s="26"/>
    </row>
    <row r="44261" spans="1:1">
      <c r="A44261" s="31"/>
    </row>
    <row r="44262" spans="1:1">
      <c r="A44262" s="24"/>
    </row>
    <row r="44263" spans="1:1">
      <c r="A44263" s="24"/>
    </row>
    <row r="44264" spans="1:1">
      <c r="A44264" s="26"/>
    </row>
    <row r="44265" spans="1:1">
      <c r="A44265" s="26"/>
    </row>
    <row r="44266" spans="1:1">
      <c r="A44266" s="26"/>
    </row>
    <row r="44267" spans="1:1">
      <c r="A44267" s="26"/>
    </row>
    <row r="44268" spans="1:1">
      <c r="A44268" s="26"/>
    </row>
    <row r="44269" spans="1:1">
      <c r="A44269" s="26"/>
    </row>
    <row r="44270" spans="1:1">
      <c r="A44270" s="26"/>
    </row>
    <row r="44271" spans="1:1">
      <c r="A44271" s="26"/>
    </row>
    <row r="44272" spans="1:1">
      <c r="A44272" s="26"/>
    </row>
    <row r="44273" spans="1:1">
      <c r="A44273" s="26"/>
    </row>
    <row r="44274" spans="1:1">
      <c r="A44274" s="26"/>
    </row>
    <row r="44275" spans="1:1">
      <c r="A44275" s="26"/>
    </row>
    <row r="44276" spans="1:1">
      <c r="A44276" s="26"/>
    </row>
    <row r="44277" spans="1:1" ht="13.5" thickBot="1">
      <c r="A44277" s="31"/>
    </row>
    <row r="44278" spans="1:1">
      <c r="A44278" s="44"/>
    </row>
    <row r="44279" spans="1:1" ht="13.5" thickBot="1">
      <c r="A44279" s="47"/>
    </row>
    <row r="44280" spans="1:1">
      <c r="A44280" s="48"/>
    </row>
    <row r="44281" spans="1:1">
      <c r="A44281" s="50"/>
    </row>
    <row r="44282" spans="1:1">
      <c r="A44282" s="50"/>
    </row>
    <row r="44283" spans="1:1">
      <c r="A44283" s="50"/>
    </row>
    <row r="44284" spans="1:1">
      <c r="A44284" s="50"/>
    </row>
    <row r="44285" spans="1:1">
      <c r="A44285" s="50"/>
    </row>
    <row r="44286" spans="1:1">
      <c r="A44286" s="50"/>
    </row>
    <row r="44287" spans="1:1">
      <c r="A44287" s="50"/>
    </row>
    <row r="44288" spans="1:1">
      <c r="A44288" s="50"/>
    </row>
    <row r="44289" spans="1:1">
      <c r="A44289" s="50"/>
    </row>
    <row r="44290" spans="1:1">
      <c r="A44290" s="50"/>
    </row>
    <row r="44291" spans="1:1">
      <c r="A44291" s="50"/>
    </row>
    <row r="44292" spans="1:1">
      <c r="A44292" s="50"/>
    </row>
    <row r="44293" spans="1:1">
      <c r="A44293" s="50"/>
    </row>
    <row r="44294" spans="1:1">
      <c r="A44294" s="50"/>
    </row>
    <row r="44295" spans="1:1">
      <c r="A44295" s="50"/>
    </row>
    <row r="44296" spans="1:1" ht="13.5" thickBot="1">
      <c r="A44296" s="47"/>
    </row>
    <row r="44297" spans="1:1">
      <c r="A44297" s="1"/>
    </row>
    <row r="44298" spans="1:1">
      <c r="A44298" s="24"/>
    </row>
    <row r="44299" spans="1:1">
      <c r="A44299" s="26"/>
    </row>
    <row r="44300" spans="1:1">
      <c r="A44300" s="26"/>
    </row>
    <row r="44301" spans="1:1">
      <c r="A44301" s="26"/>
    </row>
    <row r="44302" spans="1:1">
      <c r="A44302" s="26"/>
    </row>
    <row r="44303" spans="1:1">
      <c r="A44303" s="26"/>
    </row>
    <row r="44304" spans="1:1">
      <c r="A44304" s="26"/>
    </row>
    <row r="44305" spans="1:1">
      <c r="A44305" s="26"/>
    </row>
    <row r="44306" spans="1:1">
      <c r="A44306" s="26"/>
    </row>
    <row r="44307" spans="1:1">
      <c r="A44307" s="26"/>
    </row>
    <row r="44308" spans="1:1">
      <c r="A44308" s="26"/>
    </row>
    <row r="44309" spans="1:1">
      <c r="A44309" s="26"/>
    </row>
    <row r="44310" spans="1:1">
      <c r="A44310" s="26"/>
    </row>
    <row r="44311" spans="1:1">
      <c r="A44311" s="26"/>
    </row>
    <row r="44312" spans="1:1">
      <c r="A44312" s="26"/>
    </row>
    <row r="44313" spans="1:1">
      <c r="A44313" s="31"/>
    </row>
    <row r="44314" spans="1:1">
      <c r="A44314" s="24"/>
    </row>
    <row r="44315" spans="1:1">
      <c r="A44315" s="24"/>
    </row>
    <row r="44316" spans="1:1">
      <c r="A44316" s="26"/>
    </row>
    <row r="44317" spans="1:1">
      <c r="A44317" s="26"/>
    </row>
    <row r="44318" spans="1:1">
      <c r="A44318" s="26"/>
    </row>
    <row r="44319" spans="1:1">
      <c r="A44319" s="26"/>
    </row>
    <row r="44320" spans="1:1">
      <c r="A44320" s="26"/>
    </row>
    <row r="44321" spans="1:1">
      <c r="A44321" s="26"/>
    </row>
    <row r="44322" spans="1:1">
      <c r="A44322" s="26"/>
    </row>
    <row r="44323" spans="1:1">
      <c r="A44323" s="26"/>
    </row>
    <row r="44324" spans="1:1">
      <c r="A44324" s="26"/>
    </row>
    <row r="44325" spans="1:1">
      <c r="A44325" s="26"/>
    </row>
    <row r="44326" spans="1:1">
      <c r="A44326" s="26"/>
    </row>
    <row r="44327" spans="1:1">
      <c r="A44327" s="26"/>
    </row>
    <row r="44328" spans="1:1">
      <c r="A44328" s="26"/>
    </row>
    <row r="44329" spans="1:1" ht="13.5" thickBot="1">
      <c r="A44329" s="31"/>
    </row>
    <row r="44330" spans="1:1">
      <c r="A44330" s="44"/>
    </row>
    <row r="44331" spans="1:1" ht="13.5" thickBot="1">
      <c r="A44331" s="47"/>
    </row>
    <row r="44332" spans="1:1">
      <c r="A44332" s="48"/>
    </row>
    <row r="44333" spans="1:1">
      <c r="A44333" s="50"/>
    </row>
    <row r="44334" spans="1:1">
      <c r="A44334" s="50"/>
    </row>
    <row r="44335" spans="1:1">
      <c r="A44335" s="50"/>
    </row>
    <row r="44336" spans="1:1">
      <c r="A44336" s="50"/>
    </row>
    <row r="44337" spans="1:1">
      <c r="A44337" s="50"/>
    </row>
    <row r="44338" spans="1:1">
      <c r="A44338" s="50"/>
    </row>
    <row r="44339" spans="1:1">
      <c r="A44339" s="50"/>
    </row>
    <row r="44340" spans="1:1">
      <c r="A44340" s="50"/>
    </row>
    <row r="44341" spans="1:1">
      <c r="A44341" s="50"/>
    </row>
    <row r="44342" spans="1:1">
      <c r="A44342" s="50"/>
    </row>
    <row r="44343" spans="1:1">
      <c r="A44343" s="50"/>
    </row>
    <row r="44344" spans="1:1">
      <c r="A44344" s="50"/>
    </row>
    <row r="44345" spans="1:1">
      <c r="A44345" s="50"/>
    </row>
    <row r="44346" spans="1:1">
      <c r="A44346" s="50"/>
    </row>
    <row r="44347" spans="1:1">
      <c r="A44347" s="50"/>
    </row>
    <row r="44348" spans="1:1" ht="13.5" thickBot="1">
      <c r="A44348" s="47"/>
    </row>
    <row r="44349" spans="1:1">
      <c r="A44349" s="1"/>
    </row>
    <row r="44350" spans="1:1">
      <c r="A44350" s="24"/>
    </row>
    <row r="44351" spans="1:1">
      <c r="A44351" s="26"/>
    </row>
    <row r="44352" spans="1:1">
      <c r="A44352" s="26"/>
    </row>
    <row r="44353" spans="1:1">
      <c r="A44353" s="26"/>
    </row>
    <row r="44354" spans="1:1">
      <c r="A44354" s="26"/>
    </row>
    <row r="44355" spans="1:1">
      <c r="A44355" s="26"/>
    </row>
    <row r="44356" spans="1:1">
      <c r="A44356" s="26"/>
    </row>
    <row r="44357" spans="1:1">
      <c r="A44357" s="26"/>
    </row>
    <row r="44358" spans="1:1">
      <c r="A44358" s="26"/>
    </row>
    <row r="44359" spans="1:1">
      <c r="A44359" s="26"/>
    </row>
    <row r="44360" spans="1:1">
      <c r="A44360" s="26"/>
    </row>
    <row r="44361" spans="1:1">
      <c r="A44361" s="26"/>
    </row>
    <row r="44362" spans="1:1">
      <c r="A44362" s="26"/>
    </row>
    <row r="44363" spans="1:1">
      <c r="A44363" s="26"/>
    </row>
    <row r="44364" spans="1:1">
      <c r="A44364" s="26"/>
    </row>
    <row r="44365" spans="1:1">
      <c r="A44365" s="31"/>
    </row>
    <row r="44366" spans="1:1">
      <c r="A44366" s="24"/>
    </row>
    <row r="44367" spans="1:1">
      <c r="A44367" s="24"/>
    </row>
    <row r="44368" spans="1:1">
      <c r="A44368" s="26"/>
    </row>
    <row r="44369" spans="1:1">
      <c r="A44369" s="26"/>
    </row>
    <row r="44370" spans="1:1">
      <c r="A44370" s="26"/>
    </row>
    <row r="44371" spans="1:1">
      <c r="A44371" s="26"/>
    </row>
    <row r="44372" spans="1:1">
      <c r="A44372" s="26"/>
    </row>
    <row r="44373" spans="1:1">
      <c r="A44373" s="26"/>
    </row>
    <row r="44374" spans="1:1">
      <c r="A44374" s="26"/>
    </row>
    <row r="44375" spans="1:1">
      <c r="A44375" s="26"/>
    </row>
    <row r="44376" spans="1:1">
      <c r="A44376" s="26"/>
    </row>
    <row r="44377" spans="1:1">
      <c r="A44377" s="26"/>
    </row>
    <row r="44378" spans="1:1">
      <c r="A44378" s="26"/>
    </row>
    <row r="44379" spans="1:1">
      <c r="A44379" s="26"/>
    </row>
    <row r="44380" spans="1:1">
      <c r="A44380" s="26"/>
    </row>
    <row r="44381" spans="1:1" ht="13.5" thickBot="1">
      <c r="A44381" s="31"/>
    </row>
    <row r="44382" spans="1:1">
      <c r="A44382" s="44"/>
    </row>
    <row r="44383" spans="1:1" ht="13.5" thickBot="1">
      <c r="A44383" s="47"/>
    </row>
    <row r="44384" spans="1:1">
      <c r="A44384" s="48"/>
    </row>
    <row r="44385" spans="1:1">
      <c r="A44385" s="50"/>
    </row>
    <row r="44386" spans="1:1">
      <c r="A44386" s="50"/>
    </row>
    <row r="44387" spans="1:1">
      <c r="A44387" s="50"/>
    </row>
    <row r="44388" spans="1:1">
      <c r="A44388" s="50"/>
    </row>
    <row r="44389" spans="1:1">
      <c r="A44389" s="50"/>
    </row>
    <row r="44390" spans="1:1">
      <c r="A44390" s="50"/>
    </row>
    <row r="44391" spans="1:1">
      <c r="A44391" s="50"/>
    </row>
    <row r="44392" spans="1:1">
      <c r="A44392" s="50"/>
    </row>
    <row r="44393" spans="1:1">
      <c r="A44393" s="50"/>
    </row>
    <row r="44394" spans="1:1">
      <c r="A44394" s="50"/>
    </row>
    <row r="44395" spans="1:1">
      <c r="A44395" s="50"/>
    </row>
    <row r="44396" spans="1:1">
      <c r="A44396" s="50"/>
    </row>
    <row r="44397" spans="1:1">
      <c r="A44397" s="50"/>
    </row>
    <row r="44398" spans="1:1">
      <c r="A44398" s="50"/>
    </row>
    <row r="44399" spans="1:1">
      <c r="A44399" s="50"/>
    </row>
    <row r="44400" spans="1:1" ht="13.5" thickBot="1">
      <c r="A44400" s="47"/>
    </row>
    <row r="44401" spans="1:1">
      <c r="A44401" s="1"/>
    </row>
    <row r="44402" spans="1:1">
      <c r="A44402" s="24"/>
    </row>
    <row r="44403" spans="1:1">
      <c r="A44403" s="26"/>
    </row>
    <row r="44404" spans="1:1">
      <c r="A44404" s="26"/>
    </row>
    <row r="44405" spans="1:1">
      <c r="A44405" s="26"/>
    </row>
    <row r="44406" spans="1:1">
      <c r="A44406" s="26"/>
    </row>
    <row r="44407" spans="1:1">
      <c r="A44407" s="26"/>
    </row>
    <row r="44408" spans="1:1">
      <c r="A44408" s="26"/>
    </row>
    <row r="44409" spans="1:1">
      <c r="A44409" s="26"/>
    </row>
    <row r="44410" spans="1:1">
      <c r="A44410" s="26"/>
    </row>
    <row r="44411" spans="1:1">
      <c r="A44411" s="26"/>
    </row>
    <row r="44412" spans="1:1">
      <c r="A44412" s="26"/>
    </row>
    <row r="44413" spans="1:1">
      <c r="A44413" s="26"/>
    </row>
    <row r="44414" spans="1:1">
      <c r="A44414" s="26"/>
    </row>
    <row r="44415" spans="1:1">
      <c r="A44415" s="26"/>
    </row>
    <row r="44416" spans="1:1">
      <c r="A44416" s="26"/>
    </row>
    <row r="44417" spans="1:1">
      <c r="A44417" s="31"/>
    </row>
    <row r="44418" spans="1:1">
      <c r="A44418" s="24"/>
    </row>
    <row r="44419" spans="1:1">
      <c r="A44419" s="24"/>
    </row>
    <row r="44420" spans="1:1">
      <c r="A44420" s="26"/>
    </row>
    <row r="44421" spans="1:1">
      <c r="A44421" s="26"/>
    </row>
    <row r="44422" spans="1:1">
      <c r="A44422" s="26"/>
    </row>
    <row r="44423" spans="1:1">
      <c r="A44423" s="26"/>
    </row>
    <row r="44424" spans="1:1">
      <c r="A44424" s="26"/>
    </row>
    <row r="44425" spans="1:1">
      <c r="A44425" s="26"/>
    </row>
    <row r="44426" spans="1:1">
      <c r="A44426" s="26"/>
    </row>
    <row r="44427" spans="1:1">
      <c r="A44427" s="26"/>
    </row>
    <row r="44428" spans="1:1">
      <c r="A44428" s="26"/>
    </row>
    <row r="44429" spans="1:1">
      <c r="A44429" s="26"/>
    </row>
    <row r="44430" spans="1:1">
      <c r="A44430" s="26"/>
    </row>
    <row r="44431" spans="1:1">
      <c r="A44431" s="26"/>
    </row>
    <row r="44432" spans="1:1">
      <c r="A44432" s="26"/>
    </row>
    <row r="44433" spans="1:1" ht="13.5" thickBot="1">
      <c r="A44433" s="31"/>
    </row>
    <row r="44434" spans="1:1">
      <c r="A44434" s="44"/>
    </row>
    <row r="44435" spans="1:1" ht="13.5" thickBot="1">
      <c r="A44435" s="47"/>
    </row>
    <row r="44436" spans="1:1">
      <c r="A44436" s="48"/>
    </row>
    <row r="44437" spans="1:1">
      <c r="A44437" s="50"/>
    </row>
    <row r="44438" spans="1:1">
      <c r="A44438" s="50"/>
    </row>
    <row r="44439" spans="1:1">
      <c r="A44439" s="50"/>
    </row>
    <row r="44440" spans="1:1">
      <c r="A44440" s="50"/>
    </row>
    <row r="44441" spans="1:1">
      <c r="A44441" s="50"/>
    </row>
    <row r="44442" spans="1:1">
      <c r="A44442" s="50"/>
    </row>
    <row r="44443" spans="1:1">
      <c r="A44443" s="50"/>
    </row>
    <row r="44444" spans="1:1">
      <c r="A44444" s="50"/>
    </row>
    <row r="44445" spans="1:1">
      <c r="A44445" s="50"/>
    </row>
    <row r="44446" spans="1:1">
      <c r="A44446" s="50"/>
    </row>
    <row r="44447" spans="1:1">
      <c r="A44447" s="50"/>
    </row>
    <row r="44448" spans="1:1">
      <c r="A44448" s="50"/>
    </row>
    <row r="44449" spans="1:1">
      <c r="A44449" s="50"/>
    </row>
    <row r="44450" spans="1:1">
      <c r="A44450" s="50"/>
    </row>
    <row r="44451" spans="1:1">
      <c r="A44451" s="50"/>
    </row>
    <row r="44452" spans="1:1" ht="13.5" thickBot="1">
      <c r="A44452" s="47"/>
    </row>
    <row r="44453" spans="1:1">
      <c r="A44453" s="1"/>
    </row>
    <row r="44454" spans="1:1">
      <c r="A44454" s="24"/>
    </row>
    <row r="44455" spans="1:1">
      <c r="A44455" s="26"/>
    </row>
    <row r="44456" spans="1:1">
      <c r="A44456" s="26"/>
    </row>
    <row r="44457" spans="1:1">
      <c r="A44457" s="26"/>
    </row>
    <row r="44458" spans="1:1">
      <c r="A44458" s="26"/>
    </row>
    <row r="44459" spans="1:1">
      <c r="A44459" s="26"/>
    </row>
    <row r="44460" spans="1:1">
      <c r="A44460" s="26"/>
    </row>
    <row r="44461" spans="1:1">
      <c r="A44461" s="26"/>
    </row>
    <row r="44462" spans="1:1">
      <c r="A44462" s="26"/>
    </row>
    <row r="44463" spans="1:1">
      <c r="A44463" s="26"/>
    </row>
    <row r="44464" spans="1:1">
      <c r="A44464" s="26"/>
    </row>
    <row r="44465" spans="1:1">
      <c r="A44465" s="26"/>
    </row>
    <row r="44466" spans="1:1">
      <c r="A44466" s="26"/>
    </row>
    <row r="44467" spans="1:1">
      <c r="A44467" s="26"/>
    </row>
    <row r="44468" spans="1:1">
      <c r="A44468" s="26"/>
    </row>
    <row r="44469" spans="1:1">
      <c r="A44469" s="31"/>
    </row>
    <row r="44470" spans="1:1">
      <c r="A44470" s="24"/>
    </row>
    <row r="44471" spans="1:1">
      <c r="A44471" s="24"/>
    </row>
    <row r="44472" spans="1:1">
      <c r="A44472" s="26"/>
    </row>
    <row r="44473" spans="1:1">
      <c r="A44473" s="26"/>
    </row>
    <row r="44474" spans="1:1">
      <c r="A44474" s="26"/>
    </row>
    <row r="44475" spans="1:1">
      <c r="A44475" s="26"/>
    </row>
    <row r="44476" spans="1:1">
      <c r="A44476" s="26"/>
    </row>
    <row r="44477" spans="1:1">
      <c r="A44477" s="26"/>
    </row>
    <row r="44478" spans="1:1">
      <c r="A44478" s="26"/>
    </row>
    <row r="44479" spans="1:1">
      <c r="A44479" s="26"/>
    </row>
    <row r="44480" spans="1:1">
      <c r="A44480" s="26"/>
    </row>
    <row r="44481" spans="1:1">
      <c r="A44481" s="26"/>
    </row>
    <row r="44482" spans="1:1">
      <c r="A44482" s="26"/>
    </row>
    <row r="44483" spans="1:1">
      <c r="A44483" s="26"/>
    </row>
    <row r="44484" spans="1:1">
      <c r="A44484" s="26"/>
    </row>
    <row r="44485" spans="1:1" ht="13.5" thickBot="1">
      <c r="A44485" s="31"/>
    </row>
    <row r="44486" spans="1:1">
      <c r="A44486" s="44"/>
    </row>
    <row r="44487" spans="1:1" ht="13.5" thickBot="1">
      <c r="A44487" s="47"/>
    </row>
    <row r="44488" spans="1:1">
      <c r="A44488" s="48"/>
    </row>
    <row r="44489" spans="1:1">
      <c r="A44489" s="50"/>
    </row>
    <row r="44490" spans="1:1">
      <c r="A44490" s="50"/>
    </row>
    <row r="44491" spans="1:1">
      <c r="A44491" s="50"/>
    </row>
    <row r="44492" spans="1:1">
      <c r="A44492" s="50"/>
    </row>
    <row r="44493" spans="1:1">
      <c r="A44493" s="50"/>
    </row>
    <row r="44494" spans="1:1">
      <c r="A44494" s="50"/>
    </row>
    <row r="44495" spans="1:1">
      <c r="A44495" s="50"/>
    </row>
    <row r="44496" spans="1:1">
      <c r="A44496" s="50"/>
    </row>
    <row r="44497" spans="1:1">
      <c r="A44497" s="50"/>
    </row>
    <row r="44498" spans="1:1">
      <c r="A44498" s="50"/>
    </row>
    <row r="44499" spans="1:1">
      <c r="A44499" s="50"/>
    </row>
    <row r="44500" spans="1:1">
      <c r="A44500" s="50"/>
    </row>
    <row r="44501" spans="1:1">
      <c r="A44501" s="50"/>
    </row>
    <row r="44502" spans="1:1">
      <c r="A44502" s="50"/>
    </row>
    <row r="44503" spans="1:1">
      <c r="A44503" s="50"/>
    </row>
    <row r="44504" spans="1:1" ht="13.5" thickBot="1">
      <c r="A44504" s="47"/>
    </row>
    <row r="44505" spans="1:1">
      <c r="A44505" s="1"/>
    </row>
    <row r="44506" spans="1:1">
      <c r="A44506" s="24"/>
    </row>
    <row r="44507" spans="1:1">
      <c r="A44507" s="26"/>
    </row>
    <row r="44508" spans="1:1">
      <c r="A44508" s="26"/>
    </row>
    <row r="44509" spans="1:1">
      <c r="A44509" s="26"/>
    </row>
    <row r="44510" spans="1:1">
      <c r="A44510" s="26"/>
    </row>
    <row r="44511" spans="1:1">
      <c r="A44511" s="26"/>
    </row>
    <row r="44512" spans="1:1">
      <c r="A44512" s="26"/>
    </row>
    <row r="44513" spans="1:1">
      <c r="A44513" s="26"/>
    </row>
    <row r="44514" spans="1:1">
      <c r="A44514" s="26"/>
    </row>
    <row r="44515" spans="1:1">
      <c r="A44515" s="26"/>
    </row>
    <row r="44516" spans="1:1">
      <c r="A44516" s="26"/>
    </row>
    <row r="44517" spans="1:1">
      <c r="A44517" s="26"/>
    </row>
    <row r="44518" spans="1:1">
      <c r="A44518" s="26"/>
    </row>
    <row r="44519" spans="1:1">
      <c r="A44519" s="26"/>
    </row>
    <row r="44520" spans="1:1">
      <c r="A44520" s="26"/>
    </row>
    <row r="44521" spans="1:1">
      <c r="A44521" s="31"/>
    </row>
    <row r="44522" spans="1:1">
      <c r="A44522" s="24"/>
    </row>
    <row r="44523" spans="1:1">
      <c r="A44523" s="24"/>
    </row>
    <row r="44524" spans="1:1">
      <c r="A44524" s="26"/>
    </row>
    <row r="44525" spans="1:1">
      <c r="A44525" s="26"/>
    </row>
    <row r="44526" spans="1:1">
      <c r="A44526" s="26"/>
    </row>
    <row r="44527" spans="1:1">
      <c r="A44527" s="26"/>
    </row>
    <row r="44528" spans="1:1">
      <c r="A44528" s="26"/>
    </row>
    <row r="44529" spans="1:1">
      <c r="A44529" s="26"/>
    </row>
    <row r="44530" spans="1:1">
      <c r="A44530" s="26"/>
    </row>
    <row r="44531" spans="1:1">
      <c r="A44531" s="26"/>
    </row>
    <row r="44532" spans="1:1">
      <c r="A44532" s="26"/>
    </row>
    <row r="44533" spans="1:1">
      <c r="A44533" s="26"/>
    </row>
    <row r="44534" spans="1:1">
      <c r="A44534" s="26"/>
    </row>
    <row r="44535" spans="1:1">
      <c r="A44535" s="26"/>
    </row>
    <row r="44536" spans="1:1">
      <c r="A44536" s="26"/>
    </row>
    <row r="44537" spans="1:1" ht="13.5" thickBot="1">
      <c r="A44537" s="31"/>
    </row>
    <row r="44538" spans="1:1">
      <c r="A44538" s="44"/>
    </row>
    <row r="44539" spans="1:1" ht="13.5" thickBot="1">
      <c r="A44539" s="47"/>
    </row>
    <row r="44540" spans="1:1">
      <c r="A44540" s="48"/>
    </row>
    <row r="44541" spans="1:1">
      <c r="A44541" s="50"/>
    </row>
    <row r="44542" spans="1:1">
      <c r="A44542" s="50"/>
    </row>
    <row r="44543" spans="1:1">
      <c r="A44543" s="50"/>
    </row>
    <row r="44544" spans="1:1">
      <c r="A44544" s="50"/>
    </row>
    <row r="44545" spans="1:1">
      <c r="A44545" s="50"/>
    </row>
    <row r="44546" spans="1:1">
      <c r="A44546" s="50"/>
    </row>
    <row r="44547" spans="1:1">
      <c r="A44547" s="50"/>
    </row>
    <row r="44548" spans="1:1">
      <c r="A44548" s="50"/>
    </row>
    <row r="44549" spans="1:1">
      <c r="A44549" s="50"/>
    </row>
    <row r="44550" spans="1:1">
      <c r="A44550" s="50"/>
    </row>
    <row r="44551" spans="1:1">
      <c r="A44551" s="50"/>
    </row>
    <row r="44552" spans="1:1">
      <c r="A44552" s="50"/>
    </row>
    <row r="44553" spans="1:1">
      <c r="A44553" s="50"/>
    </row>
    <row r="44554" spans="1:1">
      <c r="A44554" s="50"/>
    </row>
    <row r="44555" spans="1:1">
      <c r="A44555" s="50"/>
    </row>
    <row r="44556" spans="1:1" ht="13.5" thickBot="1">
      <c r="A44556" s="47"/>
    </row>
    <row r="44557" spans="1:1">
      <c r="A44557" s="1"/>
    </row>
    <row r="44558" spans="1:1">
      <c r="A44558" s="24"/>
    </row>
    <row r="44559" spans="1:1">
      <c r="A44559" s="26"/>
    </row>
    <row r="44560" spans="1:1">
      <c r="A44560" s="26"/>
    </row>
    <row r="44561" spans="1:1">
      <c r="A44561" s="26"/>
    </row>
    <row r="44562" spans="1:1">
      <c r="A44562" s="26"/>
    </row>
    <row r="44563" spans="1:1">
      <c r="A44563" s="26"/>
    </row>
    <row r="44564" spans="1:1">
      <c r="A44564" s="26"/>
    </row>
    <row r="44565" spans="1:1">
      <c r="A44565" s="26"/>
    </row>
    <row r="44566" spans="1:1">
      <c r="A44566" s="26"/>
    </row>
    <row r="44567" spans="1:1">
      <c r="A44567" s="26"/>
    </row>
    <row r="44568" spans="1:1">
      <c r="A44568" s="26"/>
    </row>
    <row r="44569" spans="1:1">
      <c r="A44569" s="26"/>
    </row>
    <row r="44570" spans="1:1">
      <c r="A44570" s="26"/>
    </row>
    <row r="44571" spans="1:1">
      <c r="A44571" s="26"/>
    </row>
    <row r="44572" spans="1:1">
      <c r="A44572" s="26"/>
    </row>
    <row r="44573" spans="1:1">
      <c r="A44573" s="31"/>
    </row>
    <row r="44574" spans="1:1">
      <c r="A44574" s="24"/>
    </row>
    <row r="44575" spans="1:1">
      <c r="A44575" s="24"/>
    </row>
    <row r="44576" spans="1:1">
      <c r="A44576" s="26"/>
    </row>
    <row r="44577" spans="1:1">
      <c r="A44577" s="26"/>
    </row>
    <row r="44578" spans="1:1">
      <c r="A44578" s="26"/>
    </row>
    <row r="44579" spans="1:1">
      <c r="A44579" s="26"/>
    </row>
    <row r="44580" spans="1:1">
      <c r="A44580" s="26"/>
    </row>
    <row r="44581" spans="1:1">
      <c r="A44581" s="26"/>
    </row>
    <row r="44582" spans="1:1">
      <c r="A44582" s="26"/>
    </row>
    <row r="44583" spans="1:1">
      <c r="A44583" s="26"/>
    </row>
    <row r="44584" spans="1:1">
      <c r="A44584" s="26"/>
    </row>
    <row r="44585" spans="1:1">
      <c r="A44585" s="26"/>
    </row>
    <row r="44586" spans="1:1">
      <c r="A44586" s="26"/>
    </row>
    <row r="44587" spans="1:1">
      <c r="A44587" s="26"/>
    </row>
    <row r="44588" spans="1:1">
      <c r="A44588" s="26"/>
    </row>
    <row r="44589" spans="1:1" ht="13.5" thickBot="1">
      <c r="A44589" s="31"/>
    </row>
    <row r="44590" spans="1:1">
      <c r="A44590" s="44"/>
    </row>
    <row r="44591" spans="1:1" ht="13.5" thickBot="1">
      <c r="A44591" s="47"/>
    </row>
    <row r="44592" spans="1:1">
      <c r="A44592" s="48"/>
    </row>
    <row r="44593" spans="1:1">
      <c r="A44593" s="50"/>
    </row>
    <row r="44594" spans="1:1">
      <c r="A44594" s="50"/>
    </row>
    <row r="44595" spans="1:1">
      <c r="A44595" s="50"/>
    </row>
    <row r="44596" spans="1:1">
      <c r="A44596" s="50"/>
    </row>
    <row r="44597" spans="1:1">
      <c r="A44597" s="50"/>
    </row>
    <row r="44598" spans="1:1">
      <c r="A44598" s="50"/>
    </row>
    <row r="44599" spans="1:1">
      <c r="A44599" s="50"/>
    </row>
    <row r="44600" spans="1:1">
      <c r="A44600" s="50"/>
    </row>
    <row r="44601" spans="1:1">
      <c r="A44601" s="50"/>
    </row>
    <row r="44602" spans="1:1">
      <c r="A44602" s="50"/>
    </row>
    <row r="44603" spans="1:1">
      <c r="A44603" s="50"/>
    </row>
    <row r="44604" spans="1:1">
      <c r="A44604" s="50"/>
    </row>
    <row r="44605" spans="1:1">
      <c r="A44605" s="50"/>
    </row>
    <row r="44606" spans="1:1">
      <c r="A44606" s="50"/>
    </row>
    <row r="44607" spans="1:1">
      <c r="A44607" s="50"/>
    </row>
    <row r="44608" spans="1:1" ht="13.5" thickBot="1">
      <c r="A44608" s="47"/>
    </row>
    <row r="44609" spans="1:1">
      <c r="A44609" s="1"/>
    </row>
    <row r="44610" spans="1:1">
      <c r="A44610" s="24"/>
    </row>
    <row r="44611" spans="1:1">
      <c r="A44611" s="26"/>
    </row>
    <row r="44612" spans="1:1">
      <c r="A44612" s="26"/>
    </row>
    <row r="44613" spans="1:1">
      <c r="A44613" s="26"/>
    </row>
    <row r="44614" spans="1:1">
      <c r="A44614" s="26"/>
    </row>
    <row r="44615" spans="1:1">
      <c r="A44615" s="26"/>
    </row>
    <row r="44616" spans="1:1">
      <c r="A44616" s="26"/>
    </row>
    <row r="44617" spans="1:1">
      <c r="A44617" s="26"/>
    </row>
    <row r="44618" spans="1:1">
      <c r="A44618" s="26"/>
    </row>
    <row r="44619" spans="1:1">
      <c r="A44619" s="26"/>
    </row>
    <row r="44620" spans="1:1">
      <c r="A44620" s="26"/>
    </row>
    <row r="44621" spans="1:1">
      <c r="A44621" s="26"/>
    </row>
    <row r="44622" spans="1:1">
      <c r="A44622" s="26"/>
    </row>
    <row r="44623" spans="1:1">
      <c r="A44623" s="26"/>
    </row>
    <row r="44624" spans="1:1">
      <c r="A44624" s="26"/>
    </row>
    <row r="44625" spans="1:1">
      <c r="A44625" s="31"/>
    </row>
    <row r="44626" spans="1:1">
      <c r="A44626" s="24"/>
    </row>
    <row r="44627" spans="1:1">
      <c r="A44627" s="24"/>
    </row>
    <row r="44628" spans="1:1">
      <c r="A44628" s="26"/>
    </row>
    <row r="44629" spans="1:1">
      <c r="A44629" s="26"/>
    </row>
    <row r="44630" spans="1:1">
      <c r="A44630" s="26"/>
    </row>
    <row r="44631" spans="1:1">
      <c r="A44631" s="26"/>
    </row>
    <row r="44632" spans="1:1">
      <c r="A44632" s="26"/>
    </row>
    <row r="44633" spans="1:1">
      <c r="A44633" s="26"/>
    </row>
    <row r="44634" spans="1:1">
      <c r="A44634" s="26"/>
    </row>
    <row r="44635" spans="1:1">
      <c r="A44635" s="26"/>
    </row>
    <row r="44636" spans="1:1">
      <c r="A44636" s="26"/>
    </row>
    <row r="44637" spans="1:1">
      <c r="A44637" s="26"/>
    </row>
    <row r="44638" spans="1:1">
      <c r="A44638" s="26"/>
    </row>
    <row r="44639" spans="1:1">
      <c r="A44639" s="26"/>
    </row>
    <row r="44640" spans="1:1">
      <c r="A44640" s="26"/>
    </row>
    <row r="44641" spans="1:1" ht="13.5" thickBot="1">
      <c r="A44641" s="31"/>
    </row>
    <row r="44642" spans="1:1">
      <c r="A44642" s="44"/>
    </row>
    <row r="44643" spans="1:1" ht="13.5" thickBot="1">
      <c r="A44643" s="47"/>
    </row>
    <row r="44644" spans="1:1">
      <c r="A44644" s="48"/>
    </row>
    <row r="44645" spans="1:1">
      <c r="A44645" s="50"/>
    </row>
    <row r="44646" spans="1:1">
      <c r="A44646" s="50"/>
    </row>
    <row r="44647" spans="1:1">
      <c r="A44647" s="50"/>
    </row>
    <row r="44648" spans="1:1">
      <c r="A44648" s="50"/>
    </row>
    <row r="44649" spans="1:1">
      <c r="A44649" s="50"/>
    </row>
    <row r="44650" spans="1:1">
      <c r="A44650" s="50"/>
    </row>
    <row r="44651" spans="1:1">
      <c r="A44651" s="50"/>
    </row>
    <row r="44652" spans="1:1">
      <c r="A44652" s="50"/>
    </row>
    <row r="44653" spans="1:1">
      <c r="A44653" s="50"/>
    </row>
    <row r="44654" spans="1:1">
      <c r="A44654" s="50"/>
    </row>
    <row r="44655" spans="1:1">
      <c r="A44655" s="50"/>
    </row>
    <row r="44656" spans="1:1">
      <c r="A44656" s="50"/>
    </row>
    <row r="44657" spans="1:1">
      <c r="A44657" s="50"/>
    </row>
    <row r="44658" spans="1:1">
      <c r="A44658" s="50"/>
    </row>
    <row r="44659" spans="1:1">
      <c r="A44659" s="50"/>
    </row>
    <row r="44660" spans="1:1" ht="13.5" thickBot="1">
      <c r="A44660" s="47"/>
    </row>
    <row r="44661" spans="1:1">
      <c r="A44661" s="1"/>
    </row>
    <row r="44662" spans="1:1">
      <c r="A44662" s="24"/>
    </row>
    <row r="44663" spans="1:1">
      <c r="A44663" s="26"/>
    </row>
    <row r="44664" spans="1:1">
      <c r="A44664" s="26"/>
    </row>
    <row r="44665" spans="1:1">
      <c r="A44665" s="26"/>
    </row>
    <row r="44666" spans="1:1">
      <c r="A44666" s="26"/>
    </row>
    <row r="44667" spans="1:1">
      <c r="A44667" s="26"/>
    </row>
    <row r="44668" spans="1:1">
      <c r="A44668" s="26"/>
    </row>
    <row r="44669" spans="1:1">
      <c r="A44669" s="26"/>
    </row>
    <row r="44670" spans="1:1">
      <c r="A44670" s="26"/>
    </row>
    <row r="44671" spans="1:1">
      <c r="A44671" s="26"/>
    </row>
    <row r="44672" spans="1:1">
      <c r="A44672" s="26"/>
    </row>
    <row r="44673" spans="1:1">
      <c r="A44673" s="26"/>
    </row>
    <row r="44674" spans="1:1">
      <c r="A44674" s="26"/>
    </row>
    <row r="44675" spans="1:1">
      <c r="A44675" s="26"/>
    </row>
    <row r="44676" spans="1:1">
      <c r="A44676" s="26"/>
    </row>
    <row r="44677" spans="1:1">
      <c r="A44677" s="31"/>
    </row>
    <row r="44678" spans="1:1">
      <c r="A44678" s="24"/>
    </row>
    <row r="44679" spans="1:1">
      <c r="A44679" s="24"/>
    </row>
    <row r="44680" spans="1:1">
      <c r="A44680" s="26"/>
    </row>
    <row r="44681" spans="1:1">
      <c r="A44681" s="26"/>
    </row>
    <row r="44682" spans="1:1">
      <c r="A44682" s="26"/>
    </row>
    <row r="44683" spans="1:1">
      <c r="A44683" s="26"/>
    </row>
    <row r="44684" spans="1:1">
      <c r="A44684" s="26"/>
    </row>
    <row r="44685" spans="1:1">
      <c r="A44685" s="26"/>
    </row>
    <row r="44686" spans="1:1">
      <c r="A44686" s="26"/>
    </row>
    <row r="44687" spans="1:1">
      <c r="A44687" s="26"/>
    </row>
    <row r="44688" spans="1:1">
      <c r="A44688" s="26"/>
    </row>
    <row r="44689" spans="1:1">
      <c r="A44689" s="26"/>
    </row>
    <row r="44690" spans="1:1">
      <c r="A44690" s="26"/>
    </row>
    <row r="44691" spans="1:1">
      <c r="A44691" s="26"/>
    </row>
    <row r="44692" spans="1:1">
      <c r="A44692" s="26"/>
    </row>
    <row r="44693" spans="1:1" ht="13.5" thickBot="1">
      <c r="A44693" s="31"/>
    </row>
    <row r="44694" spans="1:1">
      <c r="A44694" s="44"/>
    </row>
    <row r="44695" spans="1:1" ht="13.5" thickBot="1">
      <c r="A44695" s="47"/>
    </row>
    <row r="44696" spans="1:1">
      <c r="A44696" s="48"/>
    </row>
    <row r="44697" spans="1:1">
      <c r="A44697" s="50"/>
    </row>
    <row r="44698" spans="1:1">
      <c r="A44698" s="50"/>
    </row>
    <row r="44699" spans="1:1">
      <c r="A44699" s="50"/>
    </row>
    <row r="44700" spans="1:1">
      <c r="A44700" s="50"/>
    </row>
    <row r="44701" spans="1:1">
      <c r="A44701" s="50"/>
    </row>
    <row r="44702" spans="1:1">
      <c r="A44702" s="50"/>
    </row>
    <row r="44703" spans="1:1">
      <c r="A44703" s="50"/>
    </row>
    <row r="44704" spans="1:1">
      <c r="A44704" s="50"/>
    </row>
    <row r="44705" spans="1:1">
      <c r="A44705" s="50"/>
    </row>
    <row r="44706" spans="1:1">
      <c r="A44706" s="50"/>
    </row>
    <row r="44707" spans="1:1">
      <c r="A44707" s="50"/>
    </row>
    <row r="44708" spans="1:1">
      <c r="A44708" s="50"/>
    </row>
    <row r="44709" spans="1:1">
      <c r="A44709" s="50"/>
    </row>
    <row r="44710" spans="1:1">
      <c r="A44710" s="50"/>
    </row>
    <row r="44711" spans="1:1">
      <c r="A44711" s="50"/>
    </row>
    <row r="44712" spans="1:1" ht="13.5" thickBot="1">
      <c r="A44712" s="47"/>
    </row>
    <row r="44713" spans="1:1">
      <c r="A44713" s="1"/>
    </row>
    <row r="44714" spans="1:1">
      <c r="A44714" s="24"/>
    </row>
    <row r="44715" spans="1:1">
      <c r="A44715" s="26"/>
    </row>
    <row r="44716" spans="1:1">
      <c r="A44716" s="26"/>
    </row>
    <row r="44717" spans="1:1">
      <c r="A44717" s="26"/>
    </row>
    <row r="44718" spans="1:1">
      <c r="A44718" s="26"/>
    </row>
    <row r="44719" spans="1:1">
      <c r="A44719" s="26"/>
    </row>
    <row r="44720" spans="1:1">
      <c r="A44720" s="26"/>
    </row>
    <row r="44721" spans="1:1">
      <c r="A44721" s="26"/>
    </row>
    <row r="44722" spans="1:1">
      <c r="A44722" s="26"/>
    </row>
    <row r="44723" spans="1:1">
      <c r="A44723" s="26"/>
    </row>
    <row r="44724" spans="1:1">
      <c r="A44724" s="26"/>
    </row>
    <row r="44725" spans="1:1">
      <c r="A44725" s="26"/>
    </row>
    <row r="44726" spans="1:1">
      <c r="A44726" s="26"/>
    </row>
    <row r="44727" spans="1:1">
      <c r="A44727" s="26"/>
    </row>
    <row r="44728" spans="1:1">
      <c r="A44728" s="26"/>
    </row>
    <row r="44729" spans="1:1">
      <c r="A44729" s="31"/>
    </row>
    <row r="44730" spans="1:1">
      <c r="A44730" s="24"/>
    </row>
    <row r="44731" spans="1:1">
      <c r="A44731" s="24"/>
    </row>
    <row r="44732" spans="1:1">
      <c r="A44732" s="26"/>
    </row>
    <row r="44733" spans="1:1">
      <c r="A44733" s="26"/>
    </row>
    <row r="44734" spans="1:1">
      <c r="A44734" s="26"/>
    </row>
    <row r="44735" spans="1:1">
      <c r="A44735" s="26"/>
    </row>
    <row r="44736" spans="1:1">
      <c r="A44736" s="26"/>
    </row>
    <row r="44737" spans="1:1">
      <c r="A44737" s="26"/>
    </row>
    <row r="44738" spans="1:1">
      <c r="A44738" s="26"/>
    </row>
    <row r="44739" spans="1:1">
      <c r="A44739" s="26"/>
    </row>
    <row r="44740" spans="1:1">
      <c r="A44740" s="26"/>
    </row>
    <row r="44741" spans="1:1">
      <c r="A44741" s="26"/>
    </row>
    <row r="44742" spans="1:1">
      <c r="A44742" s="26"/>
    </row>
    <row r="44743" spans="1:1">
      <c r="A44743" s="26"/>
    </row>
    <row r="44744" spans="1:1">
      <c r="A44744" s="26"/>
    </row>
    <row r="44745" spans="1:1" ht="13.5" thickBot="1">
      <c r="A44745" s="31"/>
    </row>
    <row r="44746" spans="1:1">
      <c r="A44746" s="44"/>
    </row>
    <row r="44747" spans="1:1" ht="13.5" thickBot="1">
      <c r="A44747" s="47"/>
    </row>
    <row r="44748" spans="1:1">
      <c r="A44748" s="48"/>
    </row>
    <row r="44749" spans="1:1">
      <c r="A44749" s="50"/>
    </row>
    <row r="44750" spans="1:1">
      <c r="A44750" s="50"/>
    </row>
    <row r="44751" spans="1:1">
      <c r="A44751" s="50"/>
    </row>
    <row r="44752" spans="1:1">
      <c r="A44752" s="50"/>
    </row>
    <row r="44753" spans="1:1">
      <c r="A44753" s="50"/>
    </row>
    <row r="44754" spans="1:1">
      <c r="A44754" s="50"/>
    </row>
    <row r="44755" spans="1:1">
      <c r="A44755" s="50"/>
    </row>
    <row r="44756" spans="1:1">
      <c r="A44756" s="50"/>
    </row>
    <row r="44757" spans="1:1">
      <c r="A44757" s="50"/>
    </row>
    <row r="44758" spans="1:1">
      <c r="A44758" s="50"/>
    </row>
    <row r="44759" spans="1:1">
      <c r="A44759" s="50"/>
    </row>
    <row r="44760" spans="1:1">
      <c r="A44760" s="50"/>
    </row>
    <row r="44761" spans="1:1">
      <c r="A44761" s="50"/>
    </row>
    <row r="44762" spans="1:1">
      <c r="A44762" s="50"/>
    </row>
    <row r="44763" spans="1:1">
      <c r="A44763" s="50"/>
    </row>
    <row r="44764" spans="1:1" ht="13.5" thickBot="1">
      <c r="A44764" s="47"/>
    </row>
    <row r="44765" spans="1:1">
      <c r="A44765" s="1"/>
    </row>
    <row r="44766" spans="1:1">
      <c r="A44766" s="24"/>
    </row>
    <row r="44767" spans="1:1">
      <c r="A44767" s="26"/>
    </row>
    <row r="44768" spans="1:1">
      <c r="A44768" s="26"/>
    </row>
    <row r="44769" spans="1:1">
      <c r="A44769" s="26"/>
    </row>
    <row r="44770" spans="1:1">
      <c r="A44770" s="26"/>
    </row>
    <row r="44771" spans="1:1">
      <c r="A44771" s="26"/>
    </row>
    <row r="44772" spans="1:1">
      <c r="A44772" s="26"/>
    </row>
    <row r="44773" spans="1:1">
      <c r="A44773" s="26"/>
    </row>
    <row r="44774" spans="1:1">
      <c r="A44774" s="26"/>
    </row>
    <row r="44775" spans="1:1">
      <c r="A44775" s="26"/>
    </row>
    <row r="44776" spans="1:1">
      <c r="A44776" s="26"/>
    </row>
    <row r="44777" spans="1:1">
      <c r="A44777" s="26"/>
    </row>
    <row r="44778" spans="1:1">
      <c r="A44778" s="26"/>
    </row>
    <row r="44779" spans="1:1">
      <c r="A44779" s="26"/>
    </row>
    <row r="44780" spans="1:1">
      <c r="A44780" s="26"/>
    </row>
    <row r="44781" spans="1:1">
      <c r="A44781" s="31"/>
    </row>
    <row r="44782" spans="1:1">
      <c r="A44782" s="24"/>
    </row>
    <row r="44783" spans="1:1">
      <c r="A44783" s="24"/>
    </row>
    <row r="44784" spans="1:1">
      <c r="A44784" s="26"/>
    </row>
    <row r="44785" spans="1:1">
      <c r="A44785" s="26"/>
    </row>
    <row r="44786" spans="1:1">
      <c r="A44786" s="26"/>
    </row>
    <row r="44787" spans="1:1">
      <c r="A44787" s="26"/>
    </row>
    <row r="44788" spans="1:1">
      <c r="A44788" s="26"/>
    </row>
    <row r="44789" spans="1:1">
      <c r="A44789" s="26"/>
    </row>
    <row r="44790" spans="1:1">
      <c r="A44790" s="26"/>
    </row>
    <row r="44791" spans="1:1">
      <c r="A44791" s="26"/>
    </row>
    <row r="44792" spans="1:1">
      <c r="A44792" s="26"/>
    </row>
    <row r="44793" spans="1:1">
      <c r="A44793" s="26"/>
    </row>
    <row r="44794" spans="1:1">
      <c r="A44794" s="26"/>
    </row>
    <row r="44795" spans="1:1">
      <c r="A44795" s="26"/>
    </row>
    <row r="44796" spans="1:1">
      <c r="A44796" s="26"/>
    </row>
    <row r="44797" spans="1:1" ht="13.5" thickBot="1">
      <c r="A44797" s="31"/>
    </row>
    <row r="44798" spans="1:1">
      <c r="A44798" s="44"/>
    </row>
    <row r="44799" spans="1:1" ht="13.5" thickBot="1">
      <c r="A44799" s="47"/>
    </row>
    <row r="44800" spans="1:1">
      <c r="A44800" s="48"/>
    </row>
    <row r="44801" spans="1:1">
      <c r="A44801" s="50"/>
    </row>
    <row r="44802" spans="1:1">
      <c r="A44802" s="50"/>
    </row>
    <row r="44803" spans="1:1">
      <c r="A44803" s="50"/>
    </row>
    <row r="44804" spans="1:1">
      <c r="A44804" s="50"/>
    </row>
    <row r="44805" spans="1:1">
      <c r="A44805" s="50"/>
    </row>
    <row r="44806" spans="1:1">
      <c r="A44806" s="50"/>
    </row>
    <row r="44807" spans="1:1">
      <c r="A44807" s="50"/>
    </row>
    <row r="44808" spans="1:1">
      <c r="A44808" s="50"/>
    </row>
    <row r="44809" spans="1:1">
      <c r="A44809" s="50"/>
    </row>
    <row r="44810" spans="1:1">
      <c r="A44810" s="50"/>
    </row>
    <row r="44811" spans="1:1">
      <c r="A44811" s="50"/>
    </row>
    <row r="44812" spans="1:1">
      <c r="A44812" s="50"/>
    </row>
    <row r="44813" spans="1:1">
      <c r="A44813" s="50"/>
    </row>
    <row r="44814" spans="1:1">
      <c r="A44814" s="50"/>
    </row>
    <row r="44815" spans="1:1">
      <c r="A44815" s="50"/>
    </row>
    <row r="44816" spans="1:1" ht="13.5" thickBot="1">
      <c r="A44816" s="47"/>
    </row>
    <row r="44817" spans="1:1">
      <c r="A44817" s="1"/>
    </row>
    <row r="44818" spans="1:1">
      <c r="A44818" s="24"/>
    </row>
    <row r="44819" spans="1:1">
      <c r="A44819" s="26"/>
    </row>
    <row r="44820" spans="1:1">
      <c r="A44820" s="26"/>
    </row>
    <row r="44821" spans="1:1">
      <c r="A44821" s="26"/>
    </row>
    <row r="44822" spans="1:1">
      <c r="A44822" s="26"/>
    </row>
    <row r="44823" spans="1:1">
      <c r="A44823" s="26"/>
    </row>
    <row r="44824" spans="1:1">
      <c r="A44824" s="26"/>
    </row>
    <row r="44825" spans="1:1">
      <c r="A44825" s="26"/>
    </row>
    <row r="44826" spans="1:1">
      <c r="A44826" s="26"/>
    </row>
    <row r="44827" spans="1:1">
      <c r="A44827" s="26"/>
    </row>
    <row r="44828" spans="1:1">
      <c r="A44828" s="26"/>
    </row>
    <row r="44829" spans="1:1">
      <c r="A44829" s="26"/>
    </row>
    <row r="44830" spans="1:1">
      <c r="A44830" s="26"/>
    </row>
    <row r="44831" spans="1:1">
      <c r="A44831" s="26"/>
    </row>
    <row r="44832" spans="1:1">
      <c r="A44832" s="26"/>
    </row>
    <row r="44833" spans="1:1">
      <c r="A44833" s="31"/>
    </row>
    <row r="44834" spans="1:1">
      <c r="A44834" s="24"/>
    </row>
    <row r="44835" spans="1:1">
      <c r="A44835" s="24"/>
    </row>
    <row r="44836" spans="1:1">
      <c r="A44836" s="26"/>
    </row>
    <row r="44837" spans="1:1">
      <c r="A44837" s="26"/>
    </row>
    <row r="44838" spans="1:1">
      <c r="A44838" s="26"/>
    </row>
    <row r="44839" spans="1:1">
      <c r="A44839" s="26"/>
    </row>
    <row r="44840" spans="1:1">
      <c r="A44840" s="26"/>
    </row>
    <row r="44841" spans="1:1">
      <c r="A44841" s="26"/>
    </row>
    <row r="44842" spans="1:1">
      <c r="A44842" s="26"/>
    </row>
    <row r="44843" spans="1:1">
      <c r="A44843" s="26"/>
    </row>
    <row r="44844" spans="1:1">
      <c r="A44844" s="26"/>
    </row>
    <row r="44845" spans="1:1">
      <c r="A44845" s="26"/>
    </row>
    <row r="44846" spans="1:1">
      <c r="A44846" s="26"/>
    </row>
    <row r="44847" spans="1:1">
      <c r="A44847" s="26"/>
    </row>
    <row r="44848" spans="1:1">
      <c r="A44848" s="26"/>
    </row>
    <row r="44849" spans="1:1" ht="13.5" thickBot="1">
      <c r="A44849" s="31"/>
    </row>
    <row r="44850" spans="1:1">
      <c r="A44850" s="44"/>
    </row>
    <row r="44851" spans="1:1" ht="13.5" thickBot="1">
      <c r="A44851" s="47"/>
    </row>
    <row r="44852" spans="1:1">
      <c r="A44852" s="48"/>
    </row>
    <row r="44853" spans="1:1">
      <c r="A44853" s="50"/>
    </row>
    <row r="44854" spans="1:1">
      <c r="A44854" s="50"/>
    </row>
    <row r="44855" spans="1:1">
      <c r="A44855" s="50"/>
    </row>
    <row r="44856" spans="1:1">
      <c r="A44856" s="50"/>
    </row>
    <row r="44857" spans="1:1">
      <c r="A44857" s="50"/>
    </row>
    <row r="44858" spans="1:1">
      <c r="A44858" s="50"/>
    </row>
    <row r="44859" spans="1:1">
      <c r="A44859" s="50"/>
    </row>
    <row r="44860" spans="1:1">
      <c r="A44860" s="50"/>
    </row>
    <row r="44861" spans="1:1">
      <c r="A44861" s="50"/>
    </row>
    <row r="44862" spans="1:1">
      <c r="A44862" s="50"/>
    </row>
    <row r="44863" spans="1:1">
      <c r="A44863" s="50"/>
    </row>
    <row r="44864" spans="1:1">
      <c r="A44864" s="50"/>
    </row>
    <row r="44865" spans="1:1">
      <c r="A44865" s="50"/>
    </row>
    <row r="44866" spans="1:1">
      <c r="A44866" s="50"/>
    </row>
    <row r="44867" spans="1:1">
      <c r="A44867" s="50"/>
    </row>
    <row r="44868" spans="1:1" ht="13.5" thickBot="1">
      <c r="A44868" s="47"/>
    </row>
    <row r="44869" spans="1:1">
      <c r="A44869" s="1"/>
    </row>
    <row r="44870" spans="1:1">
      <c r="A44870" s="24"/>
    </row>
    <row r="44871" spans="1:1">
      <c r="A44871" s="26"/>
    </row>
    <row r="44872" spans="1:1">
      <c r="A44872" s="26"/>
    </row>
    <row r="44873" spans="1:1">
      <c r="A44873" s="26"/>
    </row>
    <row r="44874" spans="1:1">
      <c r="A44874" s="26"/>
    </row>
    <row r="44875" spans="1:1">
      <c r="A44875" s="26"/>
    </row>
    <row r="44876" spans="1:1">
      <c r="A44876" s="26"/>
    </row>
    <row r="44877" spans="1:1">
      <c r="A44877" s="26"/>
    </row>
    <row r="44878" spans="1:1">
      <c r="A44878" s="26"/>
    </row>
    <row r="44879" spans="1:1">
      <c r="A44879" s="26"/>
    </row>
    <row r="44880" spans="1:1">
      <c r="A44880" s="26"/>
    </row>
    <row r="44881" spans="1:1">
      <c r="A44881" s="26"/>
    </row>
    <row r="44882" spans="1:1">
      <c r="A44882" s="26"/>
    </row>
    <row r="44883" spans="1:1">
      <c r="A44883" s="26"/>
    </row>
    <row r="44884" spans="1:1">
      <c r="A44884" s="26"/>
    </row>
    <row r="44885" spans="1:1">
      <c r="A44885" s="31"/>
    </row>
    <row r="44886" spans="1:1">
      <c r="A44886" s="24"/>
    </row>
    <row r="44887" spans="1:1">
      <c r="A44887" s="24"/>
    </row>
    <row r="44888" spans="1:1">
      <c r="A44888" s="26"/>
    </row>
    <row r="44889" spans="1:1">
      <c r="A44889" s="26"/>
    </row>
    <row r="44890" spans="1:1">
      <c r="A44890" s="26"/>
    </row>
    <row r="44891" spans="1:1">
      <c r="A44891" s="26"/>
    </row>
    <row r="44892" spans="1:1">
      <c r="A44892" s="26"/>
    </row>
    <row r="44893" spans="1:1">
      <c r="A44893" s="26"/>
    </row>
    <row r="44894" spans="1:1">
      <c r="A44894" s="26"/>
    </row>
    <row r="44895" spans="1:1">
      <c r="A44895" s="26"/>
    </row>
    <row r="44896" spans="1:1">
      <c r="A44896" s="26"/>
    </row>
    <row r="44897" spans="1:1">
      <c r="A44897" s="26"/>
    </row>
    <row r="44898" spans="1:1">
      <c r="A44898" s="26"/>
    </row>
    <row r="44899" spans="1:1">
      <c r="A44899" s="26"/>
    </row>
    <row r="44900" spans="1:1">
      <c r="A44900" s="26"/>
    </row>
    <row r="44901" spans="1:1" ht="13.5" thickBot="1">
      <c r="A44901" s="31"/>
    </row>
    <row r="44902" spans="1:1">
      <c r="A44902" s="44"/>
    </row>
    <row r="44903" spans="1:1" ht="13.5" thickBot="1">
      <c r="A44903" s="47"/>
    </row>
    <row r="44904" spans="1:1">
      <c r="A44904" s="48"/>
    </row>
    <row r="44905" spans="1:1">
      <c r="A44905" s="50"/>
    </row>
    <row r="44906" spans="1:1">
      <c r="A44906" s="50"/>
    </row>
    <row r="44907" spans="1:1">
      <c r="A44907" s="50"/>
    </row>
    <row r="44908" spans="1:1">
      <c r="A44908" s="50"/>
    </row>
    <row r="44909" spans="1:1">
      <c r="A44909" s="50"/>
    </row>
    <row r="44910" spans="1:1">
      <c r="A44910" s="50"/>
    </row>
    <row r="44911" spans="1:1">
      <c r="A44911" s="50"/>
    </row>
    <row r="44912" spans="1:1">
      <c r="A44912" s="50"/>
    </row>
    <row r="44913" spans="1:1">
      <c r="A44913" s="50"/>
    </row>
    <row r="44914" spans="1:1">
      <c r="A44914" s="50"/>
    </row>
    <row r="44915" spans="1:1">
      <c r="A44915" s="50"/>
    </row>
    <row r="44916" spans="1:1">
      <c r="A44916" s="50"/>
    </row>
    <row r="44917" spans="1:1">
      <c r="A44917" s="50"/>
    </row>
    <row r="44918" spans="1:1">
      <c r="A44918" s="50"/>
    </row>
    <row r="44919" spans="1:1">
      <c r="A44919" s="50"/>
    </row>
    <row r="44920" spans="1:1" ht="13.5" thickBot="1">
      <c r="A44920" s="47"/>
    </row>
    <row r="44921" spans="1:1">
      <c r="A44921" s="1"/>
    </row>
    <row r="44922" spans="1:1">
      <c r="A44922" s="24"/>
    </row>
    <row r="44923" spans="1:1">
      <c r="A44923" s="26"/>
    </row>
    <row r="44924" spans="1:1">
      <c r="A44924" s="26"/>
    </row>
    <row r="44925" spans="1:1">
      <c r="A44925" s="26"/>
    </row>
    <row r="44926" spans="1:1">
      <c r="A44926" s="26"/>
    </row>
    <row r="44927" spans="1:1">
      <c r="A44927" s="26"/>
    </row>
    <row r="44928" spans="1:1">
      <c r="A44928" s="26"/>
    </row>
    <row r="44929" spans="1:1">
      <c r="A44929" s="26"/>
    </row>
    <row r="44930" spans="1:1">
      <c r="A44930" s="26"/>
    </row>
    <row r="44931" spans="1:1">
      <c r="A44931" s="26"/>
    </row>
    <row r="44932" spans="1:1">
      <c r="A44932" s="26"/>
    </row>
    <row r="44933" spans="1:1">
      <c r="A44933" s="26"/>
    </row>
    <row r="44934" spans="1:1">
      <c r="A44934" s="26"/>
    </row>
    <row r="44935" spans="1:1">
      <c r="A44935" s="26"/>
    </row>
    <row r="44936" spans="1:1">
      <c r="A44936" s="26"/>
    </row>
    <row r="44937" spans="1:1">
      <c r="A44937" s="31"/>
    </row>
    <row r="44938" spans="1:1">
      <c r="A44938" s="24"/>
    </row>
    <row r="44939" spans="1:1">
      <c r="A44939" s="24"/>
    </row>
    <row r="44940" spans="1:1">
      <c r="A44940" s="26"/>
    </row>
    <row r="44941" spans="1:1">
      <c r="A44941" s="26"/>
    </row>
    <row r="44942" spans="1:1">
      <c r="A44942" s="26"/>
    </row>
    <row r="44943" spans="1:1">
      <c r="A44943" s="26"/>
    </row>
    <row r="44944" spans="1:1">
      <c r="A44944" s="26"/>
    </row>
    <row r="44945" spans="1:1">
      <c r="A44945" s="26"/>
    </row>
    <row r="44946" spans="1:1">
      <c r="A44946" s="26"/>
    </row>
    <row r="44947" spans="1:1">
      <c r="A44947" s="26"/>
    </row>
    <row r="44948" spans="1:1">
      <c r="A44948" s="26"/>
    </row>
    <row r="44949" spans="1:1">
      <c r="A44949" s="26"/>
    </row>
    <row r="44950" spans="1:1">
      <c r="A44950" s="26"/>
    </row>
    <row r="44951" spans="1:1">
      <c r="A44951" s="26"/>
    </row>
    <row r="44952" spans="1:1">
      <c r="A44952" s="26"/>
    </row>
    <row r="44953" spans="1:1" ht="13.5" thickBot="1">
      <c r="A44953" s="31"/>
    </row>
    <row r="44954" spans="1:1">
      <c r="A44954" s="44"/>
    </row>
    <row r="44955" spans="1:1" ht="13.5" thickBot="1">
      <c r="A44955" s="47"/>
    </row>
    <row r="44956" spans="1:1">
      <c r="A44956" s="48"/>
    </row>
    <row r="44957" spans="1:1">
      <c r="A44957" s="50"/>
    </row>
    <row r="44958" spans="1:1">
      <c r="A44958" s="50"/>
    </row>
    <row r="44959" spans="1:1">
      <c r="A44959" s="50"/>
    </row>
    <row r="44960" spans="1:1">
      <c r="A44960" s="50"/>
    </row>
    <row r="44961" spans="1:1">
      <c r="A44961" s="50"/>
    </row>
    <row r="44962" spans="1:1">
      <c r="A44962" s="50"/>
    </row>
    <row r="44963" spans="1:1">
      <c r="A44963" s="50"/>
    </row>
    <row r="44964" spans="1:1">
      <c r="A44964" s="50"/>
    </row>
    <row r="44965" spans="1:1">
      <c r="A44965" s="50"/>
    </row>
    <row r="44966" spans="1:1">
      <c r="A44966" s="50"/>
    </row>
    <row r="44967" spans="1:1">
      <c r="A44967" s="50"/>
    </row>
    <row r="44968" spans="1:1">
      <c r="A44968" s="50"/>
    </row>
    <row r="44969" spans="1:1">
      <c r="A44969" s="50"/>
    </row>
    <row r="44970" spans="1:1">
      <c r="A44970" s="50"/>
    </row>
    <row r="44971" spans="1:1">
      <c r="A44971" s="50"/>
    </row>
    <row r="44972" spans="1:1" ht="13.5" thickBot="1">
      <c r="A44972" s="47"/>
    </row>
    <row r="44973" spans="1:1">
      <c r="A44973" s="1"/>
    </row>
    <row r="44974" spans="1:1">
      <c r="A44974" s="24"/>
    </row>
    <row r="44975" spans="1:1">
      <c r="A44975" s="26"/>
    </row>
    <row r="44976" spans="1:1">
      <c r="A44976" s="26"/>
    </row>
    <row r="44977" spans="1:1">
      <c r="A44977" s="26"/>
    </row>
    <row r="44978" spans="1:1">
      <c r="A44978" s="26"/>
    </row>
    <row r="44979" spans="1:1">
      <c r="A44979" s="26"/>
    </row>
    <row r="44980" spans="1:1">
      <c r="A44980" s="26"/>
    </row>
    <row r="44981" spans="1:1">
      <c r="A44981" s="26"/>
    </row>
    <row r="44982" spans="1:1">
      <c r="A44982" s="26"/>
    </row>
    <row r="44983" spans="1:1">
      <c r="A44983" s="26"/>
    </row>
    <row r="44984" spans="1:1">
      <c r="A44984" s="26"/>
    </row>
    <row r="44985" spans="1:1">
      <c r="A44985" s="26"/>
    </row>
    <row r="44986" spans="1:1">
      <c r="A44986" s="26"/>
    </row>
    <row r="44987" spans="1:1">
      <c r="A44987" s="26"/>
    </row>
    <row r="44988" spans="1:1">
      <c r="A44988" s="26"/>
    </row>
    <row r="44989" spans="1:1">
      <c r="A44989" s="31"/>
    </row>
    <row r="44990" spans="1:1">
      <c r="A44990" s="24"/>
    </row>
    <row r="44991" spans="1:1">
      <c r="A44991" s="24"/>
    </row>
    <row r="44992" spans="1:1">
      <c r="A44992" s="26"/>
    </row>
    <row r="44993" spans="1:1">
      <c r="A44993" s="26"/>
    </row>
    <row r="44994" spans="1:1">
      <c r="A44994" s="26"/>
    </row>
    <row r="44995" spans="1:1">
      <c r="A44995" s="26"/>
    </row>
    <row r="44996" spans="1:1">
      <c r="A44996" s="26"/>
    </row>
    <row r="44997" spans="1:1">
      <c r="A44997" s="26"/>
    </row>
    <row r="44998" spans="1:1">
      <c r="A44998" s="26"/>
    </row>
    <row r="44999" spans="1:1">
      <c r="A44999" s="26"/>
    </row>
    <row r="45000" spans="1:1">
      <c r="A45000" s="26"/>
    </row>
    <row r="45001" spans="1:1">
      <c r="A45001" s="26"/>
    </row>
    <row r="45002" spans="1:1">
      <c r="A45002" s="26"/>
    </row>
    <row r="45003" spans="1:1">
      <c r="A45003" s="26"/>
    </row>
    <row r="45004" spans="1:1">
      <c r="A45004" s="26"/>
    </row>
    <row r="45005" spans="1:1" ht="13.5" thickBot="1">
      <c r="A45005" s="31"/>
    </row>
    <row r="45006" spans="1:1">
      <c r="A45006" s="44"/>
    </row>
    <row r="45007" spans="1:1" ht="13.5" thickBot="1">
      <c r="A45007" s="47"/>
    </row>
    <row r="45008" spans="1:1">
      <c r="A45008" s="48"/>
    </row>
    <row r="45009" spans="1:1">
      <c r="A45009" s="50"/>
    </row>
    <row r="45010" spans="1:1">
      <c r="A45010" s="50"/>
    </row>
    <row r="45011" spans="1:1">
      <c r="A45011" s="50"/>
    </row>
    <row r="45012" spans="1:1">
      <c r="A45012" s="50"/>
    </row>
    <row r="45013" spans="1:1">
      <c r="A45013" s="50"/>
    </row>
    <row r="45014" spans="1:1">
      <c r="A45014" s="50"/>
    </row>
    <row r="45015" spans="1:1">
      <c r="A45015" s="50"/>
    </row>
    <row r="45016" spans="1:1">
      <c r="A45016" s="50"/>
    </row>
    <row r="45017" spans="1:1">
      <c r="A45017" s="50"/>
    </row>
    <row r="45018" spans="1:1">
      <c r="A45018" s="50"/>
    </row>
    <row r="45019" spans="1:1">
      <c r="A45019" s="50"/>
    </row>
    <row r="45020" spans="1:1">
      <c r="A45020" s="50"/>
    </row>
    <row r="45021" spans="1:1">
      <c r="A45021" s="50"/>
    </row>
    <row r="45022" spans="1:1">
      <c r="A45022" s="50"/>
    </row>
    <row r="45023" spans="1:1">
      <c r="A45023" s="50"/>
    </row>
    <row r="45024" spans="1:1" ht="13.5" thickBot="1">
      <c r="A45024" s="47"/>
    </row>
    <row r="45025" spans="1:1">
      <c r="A45025" s="1"/>
    </row>
    <row r="45026" spans="1:1">
      <c r="A45026" s="24"/>
    </row>
    <row r="45027" spans="1:1">
      <c r="A45027" s="26"/>
    </row>
    <row r="45028" spans="1:1">
      <c r="A45028" s="26"/>
    </row>
    <row r="45029" spans="1:1">
      <c r="A45029" s="26"/>
    </row>
    <row r="45030" spans="1:1">
      <c r="A45030" s="26"/>
    </row>
    <row r="45031" spans="1:1">
      <c r="A45031" s="26"/>
    </row>
    <row r="45032" spans="1:1">
      <c r="A45032" s="26"/>
    </row>
    <row r="45033" spans="1:1">
      <c r="A45033" s="26"/>
    </row>
    <row r="45034" spans="1:1">
      <c r="A45034" s="26"/>
    </row>
    <row r="45035" spans="1:1">
      <c r="A45035" s="26"/>
    </row>
    <row r="45036" spans="1:1">
      <c r="A45036" s="26"/>
    </row>
    <row r="45037" spans="1:1">
      <c r="A45037" s="26"/>
    </row>
    <row r="45038" spans="1:1">
      <c r="A45038" s="26"/>
    </row>
    <row r="45039" spans="1:1">
      <c r="A45039" s="26"/>
    </row>
    <row r="45040" spans="1:1">
      <c r="A45040" s="26"/>
    </row>
    <row r="45041" spans="1:1">
      <c r="A45041" s="31"/>
    </row>
    <row r="45042" spans="1:1">
      <c r="A45042" s="24"/>
    </row>
    <row r="45043" spans="1:1">
      <c r="A45043" s="24"/>
    </row>
    <row r="45044" spans="1:1">
      <c r="A45044" s="26"/>
    </row>
    <row r="45045" spans="1:1">
      <c r="A45045" s="26"/>
    </row>
    <row r="45046" spans="1:1">
      <c r="A45046" s="26"/>
    </row>
    <row r="45047" spans="1:1">
      <c r="A45047" s="26"/>
    </row>
    <row r="45048" spans="1:1">
      <c r="A45048" s="26"/>
    </row>
    <row r="45049" spans="1:1">
      <c r="A45049" s="26"/>
    </row>
    <row r="45050" spans="1:1">
      <c r="A45050" s="26"/>
    </row>
    <row r="45051" spans="1:1">
      <c r="A45051" s="26"/>
    </row>
    <row r="45052" spans="1:1">
      <c r="A45052" s="26"/>
    </row>
    <row r="45053" spans="1:1">
      <c r="A45053" s="26"/>
    </row>
    <row r="45054" spans="1:1">
      <c r="A45054" s="26"/>
    </row>
    <row r="45055" spans="1:1">
      <c r="A45055" s="26"/>
    </row>
    <row r="45056" spans="1:1">
      <c r="A45056" s="26"/>
    </row>
    <row r="45057" spans="1:1" ht="13.5" thickBot="1">
      <c r="A45057" s="31"/>
    </row>
    <row r="45058" spans="1:1">
      <c r="A45058" s="44"/>
    </row>
    <row r="45059" spans="1:1" ht="13.5" thickBot="1">
      <c r="A45059" s="47"/>
    </row>
    <row r="45060" spans="1:1">
      <c r="A45060" s="48"/>
    </row>
    <row r="45061" spans="1:1">
      <c r="A45061" s="50"/>
    </row>
    <row r="45062" spans="1:1">
      <c r="A45062" s="50"/>
    </row>
    <row r="45063" spans="1:1">
      <c r="A45063" s="50"/>
    </row>
    <row r="45064" spans="1:1">
      <c r="A45064" s="50"/>
    </row>
    <row r="45065" spans="1:1">
      <c r="A45065" s="50"/>
    </row>
    <row r="45066" spans="1:1">
      <c r="A45066" s="50"/>
    </row>
    <row r="45067" spans="1:1">
      <c r="A45067" s="50"/>
    </row>
    <row r="45068" spans="1:1">
      <c r="A45068" s="50"/>
    </row>
    <row r="45069" spans="1:1">
      <c r="A45069" s="50"/>
    </row>
    <row r="45070" spans="1:1">
      <c r="A45070" s="50"/>
    </row>
    <row r="45071" spans="1:1">
      <c r="A45071" s="50"/>
    </row>
    <row r="45072" spans="1:1">
      <c r="A45072" s="50"/>
    </row>
    <row r="45073" spans="1:1">
      <c r="A45073" s="50"/>
    </row>
    <row r="45074" spans="1:1">
      <c r="A45074" s="50"/>
    </row>
    <row r="45075" spans="1:1">
      <c r="A45075" s="50"/>
    </row>
    <row r="45076" spans="1:1" ht="13.5" thickBot="1">
      <c r="A45076" s="47"/>
    </row>
    <row r="45077" spans="1:1">
      <c r="A45077" s="1"/>
    </row>
    <row r="45078" spans="1:1">
      <c r="A45078" s="24"/>
    </row>
    <row r="45079" spans="1:1">
      <c r="A45079" s="26"/>
    </row>
    <row r="45080" spans="1:1">
      <c r="A45080" s="26"/>
    </row>
    <row r="45081" spans="1:1">
      <c r="A45081" s="26"/>
    </row>
    <row r="45082" spans="1:1">
      <c r="A45082" s="26"/>
    </row>
    <row r="45083" spans="1:1">
      <c r="A45083" s="26"/>
    </row>
    <row r="45084" spans="1:1">
      <c r="A45084" s="26"/>
    </row>
    <row r="45085" spans="1:1">
      <c r="A45085" s="26"/>
    </row>
    <row r="45086" spans="1:1">
      <c r="A45086" s="26"/>
    </row>
    <row r="45087" spans="1:1">
      <c r="A45087" s="26"/>
    </row>
    <row r="45088" spans="1:1">
      <c r="A45088" s="26"/>
    </row>
    <row r="45089" spans="1:1">
      <c r="A45089" s="26"/>
    </row>
    <row r="45090" spans="1:1">
      <c r="A45090" s="26"/>
    </row>
    <row r="45091" spans="1:1">
      <c r="A45091" s="26"/>
    </row>
    <row r="45092" spans="1:1">
      <c r="A45092" s="26"/>
    </row>
    <row r="45093" spans="1:1">
      <c r="A45093" s="31"/>
    </row>
    <row r="45094" spans="1:1">
      <c r="A45094" s="24"/>
    </row>
    <row r="45095" spans="1:1">
      <c r="A45095" s="24"/>
    </row>
    <row r="45096" spans="1:1">
      <c r="A45096" s="26"/>
    </row>
    <row r="45097" spans="1:1">
      <c r="A45097" s="26"/>
    </row>
    <row r="45098" spans="1:1">
      <c r="A45098" s="26"/>
    </row>
    <row r="45099" spans="1:1">
      <c r="A45099" s="26"/>
    </row>
    <row r="45100" spans="1:1">
      <c r="A45100" s="26"/>
    </row>
    <row r="45101" spans="1:1">
      <c r="A45101" s="26"/>
    </row>
    <row r="45102" spans="1:1">
      <c r="A45102" s="26"/>
    </row>
    <row r="45103" spans="1:1">
      <c r="A45103" s="26"/>
    </row>
    <row r="45104" spans="1:1">
      <c r="A45104" s="26"/>
    </row>
    <row r="45105" spans="1:1">
      <c r="A45105" s="26"/>
    </row>
    <row r="45106" spans="1:1">
      <c r="A45106" s="26"/>
    </row>
    <row r="45107" spans="1:1">
      <c r="A45107" s="26"/>
    </row>
    <row r="45108" spans="1:1">
      <c r="A45108" s="26"/>
    </row>
    <row r="45109" spans="1:1" ht="13.5" thickBot="1">
      <c r="A45109" s="31"/>
    </row>
    <row r="45110" spans="1:1">
      <c r="A45110" s="44"/>
    </row>
    <row r="45111" spans="1:1" ht="13.5" thickBot="1">
      <c r="A45111" s="47"/>
    </row>
    <row r="45112" spans="1:1">
      <c r="A45112" s="48"/>
    </row>
    <row r="45113" spans="1:1">
      <c r="A45113" s="50"/>
    </row>
    <row r="45114" spans="1:1">
      <c r="A45114" s="50"/>
    </row>
    <row r="45115" spans="1:1">
      <c r="A45115" s="50"/>
    </row>
    <row r="45116" spans="1:1">
      <c r="A45116" s="50"/>
    </row>
    <row r="45117" spans="1:1">
      <c r="A45117" s="50"/>
    </row>
    <row r="45118" spans="1:1">
      <c r="A45118" s="50"/>
    </row>
    <row r="45119" spans="1:1">
      <c r="A45119" s="50"/>
    </row>
    <row r="45120" spans="1:1">
      <c r="A45120" s="50"/>
    </row>
    <row r="45121" spans="1:1">
      <c r="A45121" s="50"/>
    </row>
    <row r="45122" spans="1:1">
      <c r="A45122" s="50"/>
    </row>
    <row r="45123" spans="1:1">
      <c r="A45123" s="50"/>
    </row>
    <row r="45124" spans="1:1">
      <c r="A45124" s="50"/>
    </row>
    <row r="45125" spans="1:1">
      <c r="A45125" s="50"/>
    </row>
    <row r="45126" spans="1:1">
      <c r="A45126" s="50"/>
    </row>
    <row r="45127" spans="1:1">
      <c r="A45127" s="50"/>
    </row>
    <row r="45128" spans="1:1" ht="13.5" thickBot="1">
      <c r="A45128" s="47"/>
    </row>
    <row r="45129" spans="1:1">
      <c r="A45129" s="1"/>
    </row>
    <row r="45130" spans="1:1">
      <c r="A45130" s="24"/>
    </row>
    <row r="45131" spans="1:1">
      <c r="A45131" s="26"/>
    </row>
    <row r="45132" spans="1:1">
      <c r="A45132" s="26"/>
    </row>
    <row r="45133" spans="1:1">
      <c r="A45133" s="26"/>
    </row>
    <row r="45134" spans="1:1">
      <c r="A45134" s="26"/>
    </row>
    <row r="45135" spans="1:1">
      <c r="A45135" s="26"/>
    </row>
    <row r="45136" spans="1:1">
      <c r="A45136" s="26"/>
    </row>
    <row r="45137" spans="1:1">
      <c r="A45137" s="26"/>
    </row>
    <row r="45138" spans="1:1">
      <c r="A45138" s="26"/>
    </row>
    <row r="45139" spans="1:1">
      <c r="A45139" s="26"/>
    </row>
    <row r="45140" spans="1:1">
      <c r="A45140" s="26"/>
    </row>
    <row r="45141" spans="1:1">
      <c r="A45141" s="26"/>
    </row>
    <row r="45142" spans="1:1">
      <c r="A45142" s="26"/>
    </row>
    <row r="45143" spans="1:1">
      <c r="A45143" s="26"/>
    </row>
    <row r="45144" spans="1:1">
      <c r="A45144" s="26"/>
    </row>
    <row r="45145" spans="1:1">
      <c r="A45145" s="31"/>
    </row>
    <row r="45146" spans="1:1">
      <c r="A45146" s="24"/>
    </row>
    <row r="45147" spans="1:1">
      <c r="A45147" s="24"/>
    </row>
    <row r="45148" spans="1:1">
      <c r="A45148" s="26"/>
    </row>
    <row r="45149" spans="1:1">
      <c r="A45149" s="26"/>
    </row>
    <row r="45150" spans="1:1">
      <c r="A45150" s="26"/>
    </row>
    <row r="45151" spans="1:1">
      <c r="A45151" s="26"/>
    </row>
    <row r="45152" spans="1:1">
      <c r="A45152" s="26"/>
    </row>
    <row r="45153" spans="1:1">
      <c r="A45153" s="26"/>
    </row>
    <row r="45154" spans="1:1">
      <c r="A45154" s="26"/>
    </row>
    <row r="45155" spans="1:1">
      <c r="A45155" s="26"/>
    </row>
    <row r="45156" spans="1:1">
      <c r="A45156" s="26"/>
    </row>
    <row r="45157" spans="1:1">
      <c r="A45157" s="26"/>
    </row>
    <row r="45158" spans="1:1">
      <c r="A45158" s="26"/>
    </row>
    <row r="45159" spans="1:1">
      <c r="A45159" s="26"/>
    </row>
    <row r="45160" spans="1:1">
      <c r="A45160" s="26"/>
    </row>
    <row r="45161" spans="1:1" ht="13.5" thickBot="1">
      <c r="A45161" s="31"/>
    </row>
    <row r="45162" spans="1:1">
      <c r="A45162" s="44"/>
    </row>
    <row r="45163" spans="1:1" ht="13.5" thickBot="1">
      <c r="A45163" s="47"/>
    </row>
    <row r="45164" spans="1:1">
      <c r="A45164" s="48"/>
    </row>
    <row r="45165" spans="1:1">
      <c r="A45165" s="50"/>
    </row>
    <row r="45166" spans="1:1">
      <c r="A45166" s="50"/>
    </row>
    <row r="45167" spans="1:1">
      <c r="A45167" s="50"/>
    </row>
    <row r="45168" spans="1:1">
      <c r="A45168" s="50"/>
    </row>
    <row r="45169" spans="1:1">
      <c r="A45169" s="50"/>
    </row>
    <row r="45170" spans="1:1">
      <c r="A45170" s="50"/>
    </row>
    <row r="45171" spans="1:1">
      <c r="A45171" s="50"/>
    </row>
    <row r="45172" spans="1:1">
      <c r="A45172" s="50"/>
    </row>
    <row r="45173" spans="1:1">
      <c r="A45173" s="50"/>
    </row>
    <row r="45174" spans="1:1">
      <c r="A45174" s="50"/>
    </row>
    <row r="45175" spans="1:1">
      <c r="A45175" s="50"/>
    </row>
    <row r="45176" spans="1:1">
      <c r="A45176" s="50"/>
    </row>
    <row r="45177" spans="1:1">
      <c r="A45177" s="50"/>
    </row>
    <row r="45178" spans="1:1">
      <c r="A45178" s="50"/>
    </row>
    <row r="45179" spans="1:1">
      <c r="A45179" s="50"/>
    </row>
    <row r="45180" spans="1:1" ht="13.5" thickBot="1">
      <c r="A45180" s="47"/>
    </row>
    <row r="45181" spans="1:1">
      <c r="A45181" s="1"/>
    </row>
    <row r="45182" spans="1:1">
      <c r="A45182" s="24"/>
    </row>
    <row r="45183" spans="1:1">
      <c r="A45183" s="26"/>
    </row>
    <row r="45184" spans="1:1">
      <c r="A45184" s="26"/>
    </row>
    <row r="45185" spans="1:1">
      <c r="A45185" s="26"/>
    </row>
    <row r="45186" spans="1:1">
      <c r="A45186" s="26"/>
    </row>
    <row r="45187" spans="1:1">
      <c r="A45187" s="26"/>
    </row>
    <row r="45188" spans="1:1">
      <c r="A45188" s="26"/>
    </row>
    <row r="45189" spans="1:1">
      <c r="A45189" s="26"/>
    </row>
    <row r="45190" spans="1:1">
      <c r="A45190" s="26"/>
    </row>
    <row r="45191" spans="1:1">
      <c r="A45191" s="26"/>
    </row>
    <row r="45192" spans="1:1">
      <c r="A45192" s="26"/>
    </row>
    <row r="45193" spans="1:1">
      <c r="A45193" s="26"/>
    </row>
    <row r="45194" spans="1:1">
      <c r="A45194" s="26"/>
    </row>
    <row r="45195" spans="1:1">
      <c r="A45195" s="26"/>
    </row>
    <row r="45196" spans="1:1">
      <c r="A45196" s="26"/>
    </row>
    <row r="45197" spans="1:1">
      <c r="A45197" s="31"/>
    </row>
    <row r="45198" spans="1:1">
      <c r="A45198" s="24"/>
    </row>
    <row r="45199" spans="1:1">
      <c r="A45199" s="24"/>
    </row>
    <row r="45200" spans="1:1">
      <c r="A45200" s="26"/>
    </row>
    <row r="45201" spans="1:1">
      <c r="A45201" s="26"/>
    </row>
    <row r="45202" spans="1:1">
      <c r="A45202" s="26"/>
    </row>
    <row r="45203" spans="1:1">
      <c r="A45203" s="26"/>
    </row>
    <row r="45204" spans="1:1">
      <c r="A45204" s="26"/>
    </row>
    <row r="45205" spans="1:1">
      <c r="A45205" s="26"/>
    </row>
    <row r="45206" spans="1:1">
      <c r="A45206" s="26"/>
    </row>
    <row r="45207" spans="1:1">
      <c r="A45207" s="26"/>
    </row>
    <row r="45208" spans="1:1">
      <c r="A45208" s="26"/>
    </row>
    <row r="45209" spans="1:1">
      <c r="A45209" s="26"/>
    </row>
    <row r="45210" spans="1:1">
      <c r="A45210" s="26"/>
    </row>
    <row r="45211" spans="1:1">
      <c r="A45211" s="26"/>
    </row>
    <row r="45212" spans="1:1">
      <c r="A45212" s="26"/>
    </row>
    <row r="45213" spans="1:1" ht="13.5" thickBot="1">
      <c r="A45213" s="31"/>
    </row>
    <row r="45214" spans="1:1">
      <c r="A45214" s="44"/>
    </row>
    <row r="45215" spans="1:1" ht="13.5" thickBot="1">
      <c r="A45215" s="47"/>
    </row>
    <row r="45216" spans="1:1">
      <c r="A45216" s="48"/>
    </row>
    <row r="45217" spans="1:1">
      <c r="A45217" s="50"/>
    </row>
    <row r="45218" spans="1:1">
      <c r="A45218" s="50"/>
    </row>
    <row r="45219" spans="1:1">
      <c r="A45219" s="50"/>
    </row>
    <row r="45220" spans="1:1">
      <c r="A45220" s="50"/>
    </row>
    <row r="45221" spans="1:1">
      <c r="A45221" s="50"/>
    </row>
    <row r="45222" spans="1:1">
      <c r="A45222" s="50"/>
    </row>
    <row r="45223" spans="1:1">
      <c r="A45223" s="50"/>
    </row>
    <row r="45224" spans="1:1">
      <c r="A45224" s="50"/>
    </row>
    <row r="45225" spans="1:1">
      <c r="A45225" s="50"/>
    </row>
    <row r="45226" spans="1:1">
      <c r="A45226" s="50"/>
    </row>
    <row r="45227" spans="1:1">
      <c r="A45227" s="50"/>
    </row>
    <row r="45228" spans="1:1">
      <c r="A45228" s="50"/>
    </row>
    <row r="45229" spans="1:1">
      <c r="A45229" s="50"/>
    </row>
    <row r="45230" spans="1:1">
      <c r="A45230" s="50"/>
    </row>
    <row r="45231" spans="1:1">
      <c r="A45231" s="50"/>
    </row>
    <row r="45232" spans="1:1" ht="13.5" thickBot="1">
      <c r="A45232" s="47"/>
    </row>
    <row r="45233" spans="1:1">
      <c r="A45233" s="1"/>
    </row>
    <row r="45234" spans="1:1">
      <c r="A45234" s="24"/>
    </row>
    <row r="45235" spans="1:1">
      <c r="A45235" s="26"/>
    </row>
    <row r="45236" spans="1:1">
      <c r="A45236" s="26"/>
    </row>
    <row r="45237" spans="1:1">
      <c r="A45237" s="26"/>
    </row>
    <row r="45238" spans="1:1">
      <c r="A45238" s="26"/>
    </row>
    <row r="45239" spans="1:1">
      <c r="A45239" s="26"/>
    </row>
    <row r="45240" spans="1:1">
      <c r="A45240" s="26"/>
    </row>
    <row r="45241" spans="1:1">
      <c r="A45241" s="26"/>
    </row>
    <row r="45242" spans="1:1">
      <c r="A45242" s="26"/>
    </row>
    <row r="45243" spans="1:1">
      <c r="A45243" s="26"/>
    </row>
    <row r="45244" spans="1:1">
      <c r="A45244" s="26"/>
    </row>
    <row r="45245" spans="1:1">
      <c r="A45245" s="26"/>
    </row>
    <row r="45246" spans="1:1">
      <c r="A45246" s="26"/>
    </row>
    <row r="45247" spans="1:1">
      <c r="A45247" s="26"/>
    </row>
    <row r="45248" spans="1:1">
      <c r="A45248" s="26"/>
    </row>
    <row r="45249" spans="1:1">
      <c r="A45249" s="31"/>
    </row>
    <row r="45250" spans="1:1">
      <c r="A45250" s="24"/>
    </row>
    <row r="45251" spans="1:1">
      <c r="A45251" s="24"/>
    </row>
    <row r="45252" spans="1:1">
      <c r="A45252" s="26"/>
    </row>
    <row r="45253" spans="1:1">
      <c r="A45253" s="26"/>
    </row>
    <row r="45254" spans="1:1">
      <c r="A45254" s="26"/>
    </row>
    <row r="45255" spans="1:1">
      <c r="A45255" s="26"/>
    </row>
    <row r="45256" spans="1:1">
      <c r="A45256" s="26"/>
    </row>
    <row r="45257" spans="1:1">
      <c r="A45257" s="26"/>
    </row>
    <row r="45258" spans="1:1">
      <c r="A45258" s="26"/>
    </row>
    <row r="45259" spans="1:1">
      <c r="A45259" s="26"/>
    </row>
    <row r="45260" spans="1:1">
      <c r="A45260" s="26"/>
    </row>
    <row r="45261" spans="1:1">
      <c r="A45261" s="26"/>
    </row>
    <row r="45262" spans="1:1">
      <c r="A45262" s="26"/>
    </row>
    <row r="45263" spans="1:1">
      <c r="A45263" s="26"/>
    </row>
    <row r="45264" spans="1:1">
      <c r="A45264" s="26"/>
    </row>
    <row r="45265" spans="1:1" ht="13.5" thickBot="1">
      <c r="A45265" s="31"/>
    </row>
    <row r="45266" spans="1:1">
      <c r="A45266" s="44"/>
    </row>
    <row r="45267" spans="1:1" ht="13.5" thickBot="1">
      <c r="A45267" s="47"/>
    </row>
    <row r="45268" spans="1:1">
      <c r="A45268" s="48"/>
    </row>
    <row r="45269" spans="1:1">
      <c r="A45269" s="50"/>
    </row>
    <row r="45270" spans="1:1">
      <c r="A45270" s="50"/>
    </row>
    <row r="45271" spans="1:1">
      <c r="A45271" s="50"/>
    </row>
    <row r="45272" spans="1:1">
      <c r="A45272" s="50"/>
    </row>
    <row r="45273" spans="1:1">
      <c r="A45273" s="50"/>
    </row>
    <row r="45274" spans="1:1">
      <c r="A45274" s="50"/>
    </row>
    <row r="45275" spans="1:1">
      <c r="A45275" s="50"/>
    </row>
    <row r="45276" spans="1:1">
      <c r="A45276" s="50"/>
    </row>
    <row r="45277" spans="1:1">
      <c r="A45277" s="50"/>
    </row>
    <row r="45278" spans="1:1">
      <c r="A45278" s="50"/>
    </row>
    <row r="45279" spans="1:1">
      <c r="A45279" s="50"/>
    </row>
    <row r="45280" spans="1:1">
      <c r="A45280" s="50"/>
    </row>
    <row r="45281" spans="1:1">
      <c r="A45281" s="50"/>
    </row>
    <row r="45282" spans="1:1">
      <c r="A45282" s="50"/>
    </row>
    <row r="45283" spans="1:1">
      <c r="A45283" s="50"/>
    </row>
    <row r="45284" spans="1:1" ht="13.5" thickBot="1">
      <c r="A45284" s="47"/>
    </row>
    <row r="45285" spans="1:1">
      <c r="A45285" s="1"/>
    </row>
    <row r="45286" spans="1:1">
      <c r="A45286" s="24"/>
    </row>
    <row r="45287" spans="1:1">
      <c r="A45287" s="26"/>
    </row>
    <row r="45288" spans="1:1">
      <c r="A45288" s="26"/>
    </row>
    <row r="45289" spans="1:1">
      <c r="A45289" s="26"/>
    </row>
    <row r="45290" spans="1:1">
      <c r="A45290" s="26"/>
    </row>
    <row r="45291" spans="1:1">
      <c r="A45291" s="26"/>
    </row>
    <row r="45292" spans="1:1">
      <c r="A45292" s="26"/>
    </row>
    <row r="45293" spans="1:1">
      <c r="A45293" s="26"/>
    </row>
    <row r="45294" spans="1:1">
      <c r="A45294" s="26"/>
    </row>
    <row r="45295" spans="1:1">
      <c r="A45295" s="26"/>
    </row>
    <row r="45296" spans="1:1">
      <c r="A45296" s="26"/>
    </row>
    <row r="45297" spans="1:1">
      <c r="A45297" s="26"/>
    </row>
    <row r="45298" spans="1:1">
      <c r="A45298" s="26"/>
    </row>
    <row r="45299" spans="1:1">
      <c r="A45299" s="26"/>
    </row>
    <row r="45300" spans="1:1">
      <c r="A45300" s="26"/>
    </row>
    <row r="45301" spans="1:1">
      <c r="A45301" s="31"/>
    </row>
    <row r="45302" spans="1:1">
      <c r="A45302" s="24"/>
    </row>
    <row r="45303" spans="1:1">
      <c r="A45303" s="24"/>
    </row>
    <row r="45304" spans="1:1">
      <c r="A45304" s="26"/>
    </row>
    <row r="45305" spans="1:1">
      <c r="A45305" s="26"/>
    </row>
    <row r="45306" spans="1:1">
      <c r="A45306" s="26"/>
    </row>
    <row r="45307" spans="1:1">
      <c r="A45307" s="26"/>
    </row>
    <row r="45308" spans="1:1">
      <c r="A45308" s="26"/>
    </row>
    <row r="45309" spans="1:1">
      <c r="A45309" s="26"/>
    </row>
    <row r="45310" spans="1:1">
      <c r="A45310" s="26"/>
    </row>
    <row r="45311" spans="1:1">
      <c r="A45311" s="26"/>
    </row>
    <row r="45312" spans="1:1">
      <c r="A45312" s="26"/>
    </row>
    <row r="45313" spans="1:1">
      <c r="A45313" s="26"/>
    </row>
    <row r="45314" spans="1:1">
      <c r="A45314" s="26"/>
    </row>
    <row r="45315" spans="1:1">
      <c r="A45315" s="26"/>
    </row>
    <row r="45316" spans="1:1">
      <c r="A45316" s="26"/>
    </row>
    <row r="45317" spans="1:1" ht="13.5" thickBot="1">
      <c r="A45317" s="31"/>
    </row>
    <row r="45318" spans="1:1">
      <c r="A45318" s="44"/>
    </row>
    <row r="45319" spans="1:1" ht="13.5" thickBot="1">
      <c r="A45319" s="47"/>
    </row>
    <row r="45320" spans="1:1">
      <c r="A45320" s="48"/>
    </row>
    <row r="45321" spans="1:1">
      <c r="A45321" s="50"/>
    </row>
    <row r="45322" spans="1:1">
      <c r="A45322" s="50"/>
    </row>
    <row r="45323" spans="1:1">
      <c r="A45323" s="50"/>
    </row>
    <row r="45324" spans="1:1">
      <c r="A45324" s="50"/>
    </row>
    <row r="45325" spans="1:1">
      <c r="A45325" s="50"/>
    </row>
    <row r="45326" spans="1:1">
      <c r="A45326" s="50"/>
    </row>
    <row r="45327" spans="1:1">
      <c r="A45327" s="50"/>
    </row>
    <row r="45328" spans="1:1">
      <c r="A45328" s="50"/>
    </row>
    <row r="45329" spans="1:1">
      <c r="A45329" s="50"/>
    </row>
    <row r="45330" spans="1:1">
      <c r="A45330" s="50"/>
    </row>
    <row r="45331" spans="1:1">
      <c r="A45331" s="50"/>
    </row>
    <row r="45332" spans="1:1">
      <c r="A45332" s="50"/>
    </row>
    <row r="45333" spans="1:1">
      <c r="A45333" s="50"/>
    </row>
    <row r="45334" spans="1:1">
      <c r="A45334" s="50"/>
    </row>
    <row r="45335" spans="1:1">
      <c r="A45335" s="50"/>
    </row>
    <row r="45336" spans="1:1" ht="13.5" thickBot="1">
      <c r="A45336" s="47"/>
    </row>
    <row r="45337" spans="1:1">
      <c r="A45337" s="1"/>
    </row>
    <row r="45338" spans="1:1">
      <c r="A45338" s="24"/>
    </row>
    <row r="45339" spans="1:1">
      <c r="A45339" s="26"/>
    </row>
    <row r="45340" spans="1:1">
      <c r="A45340" s="26"/>
    </row>
    <row r="45341" spans="1:1">
      <c r="A45341" s="26"/>
    </row>
    <row r="45342" spans="1:1">
      <c r="A45342" s="26"/>
    </row>
    <row r="45343" spans="1:1">
      <c r="A45343" s="26"/>
    </row>
    <row r="45344" spans="1:1">
      <c r="A45344" s="26"/>
    </row>
    <row r="45345" spans="1:1">
      <c r="A45345" s="26"/>
    </row>
    <row r="45346" spans="1:1">
      <c r="A45346" s="26"/>
    </row>
    <row r="45347" spans="1:1">
      <c r="A45347" s="26"/>
    </row>
    <row r="45348" spans="1:1">
      <c r="A45348" s="26"/>
    </row>
    <row r="45349" spans="1:1">
      <c r="A45349" s="26"/>
    </row>
    <row r="45350" spans="1:1">
      <c r="A45350" s="26"/>
    </row>
    <row r="45351" spans="1:1">
      <c r="A45351" s="26"/>
    </row>
    <row r="45352" spans="1:1">
      <c r="A45352" s="26"/>
    </row>
    <row r="45353" spans="1:1">
      <c r="A45353" s="31"/>
    </row>
    <row r="45354" spans="1:1">
      <c r="A45354" s="24"/>
    </row>
    <row r="45355" spans="1:1">
      <c r="A45355" s="24"/>
    </row>
    <row r="45356" spans="1:1">
      <c r="A45356" s="26"/>
    </row>
    <row r="45357" spans="1:1">
      <c r="A45357" s="26"/>
    </row>
    <row r="45358" spans="1:1">
      <c r="A45358" s="26"/>
    </row>
    <row r="45359" spans="1:1">
      <c r="A45359" s="26"/>
    </row>
    <row r="45360" spans="1:1">
      <c r="A45360" s="26"/>
    </row>
    <row r="45361" spans="1:1">
      <c r="A45361" s="26"/>
    </row>
    <row r="45362" spans="1:1">
      <c r="A45362" s="26"/>
    </row>
    <row r="45363" spans="1:1">
      <c r="A45363" s="26"/>
    </row>
    <row r="45364" spans="1:1">
      <c r="A45364" s="26"/>
    </row>
    <row r="45365" spans="1:1">
      <c r="A45365" s="26"/>
    </row>
    <row r="45366" spans="1:1">
      <c r="A45366" s="26"/>
    </row>
    <row r="45367" spans="1:1">
      <c r="A45367" s="26"/>
    </row>
    <row r="45368" spans="1:1">
      <c r="A45368" s="26"/>
    </row>
    <row r="45369" spans="1:1" ht="13.5" thickBot="1">
      <c r="A45369" s="31"/>
    </row>
    <row r="45370" spans="1:1">
      <c r="A45370" s="44"/>
    </row>
    <row r="45371" spans="1:1" ht="13.5" thickBot="1">
      <c r="A45371" s="47"/>
    </row>
    <row r="45372" spans="1:1">
      <c r="A45372" s="48"/>
    </row>
    <row r="45373" spans="1:1">
      <c r="A45373" s="50"/>
    </row>
    <row r="45374" spans="1:1">
      <c r="A45374" s="50"/>
    </row>
    <row r="45375" spans="1:1">
      <c r="A45375" s="50"/>
    </row>
    <row r="45376" spans="1:1">
      <c r="A45376" s="50"/>
    </row>
    <row r="45377" spans="1:1">
      <c r="A45377" s="50"/>
    </row>
    <row r="45378" spans="1:1">
      <c r="A45378" s="50"/>
    </row>
    <row r="45379" spans="1:1">
      <c r="A45379" s="50"/>
    </row>
    <row r="45380" spans="1:1">
      <c r="A45380" s="50"/>
    </row>
    <row r="45381" spans="1:1">
      <c r="A45381" s="50"/>
    </row>
    <row r="45382" spans="1:1">
      <c r="A45382" s="50"/>
    </row>
    <row r="45383" spans="1:1">
      <c r="A45383" s="50"/>
    </row>
    <row r="45384" spans="1:1">
      <c r="A45384" s="50"/>
    </row>
    <row r="45385" spans="1:1">
      <c r="A45385" s="50"/>
    </row>
    <row r="45386" spans="1:1">
      <c r="A45386" s="50"/>
    </row>
    <row r="45387" spans="1:1">
      <c r="A45387" s="50"/>
    </row>
    <row r="45388" spans="1:1" ht="13.5" thickBot="1">
      <c r="A45388" s="47"/>
    </row>
    <row r="45389" spans="1:1">
      <c r="A45389" s="1"/>
    </row>
    <row r="45390" spans="1:1">
      <c r="A45390" s="24"/>
    </row>
    <row r="45391" spans="1:1">
      <c r="A45391" s="26"/>
    </row>
    <row r="45392" spans="1:1">
      <c r="A45392" s="26"/>
    </row>
    <row r="45393" spans="1:1">
      <c r="A45393" s="26"/>
    </row>
    <row r="45394" spans="1:1">
      <c r="A45394" s="26"/>
    </row>
    <row r="45395" spans="1:1">
      <c r="A45395" s="26"/>
    </row>
    <row r="45396" spans="1:1">
      <c r="A45396" s="26"/>
    </row>
    <row r="45397" spans="1:1">
      <c r="A45397" s="26"/>
    </row>
    <row r="45398" spans="1:1">
      <c r="A45398" s="26"/>
    </row>
    <row r="45399" spans="1:1">
      <c r="A45399" s="26"/>
    </row>
    <row r="45400" spans="1:1">
      <c r="A45400" s="26"/>
    </row>
    <row r="45401" spans="1:1">
      <c r="A45401" s="26"/>
    </row>
    <row r="45402" spans="1:1">
      <c r="A45402" s="26"/>
    </row>
    <row r="45403" spans="1:1">
      <c r="A45403" s="26"/>
    </row>
    <row r="45404" spans="1:1">
      <c r="A45404" s="26"/>
    </row>
    <row r="45405" spans="1:1">
      <c r="A45405" s="31"/>
    </row>
    <row r="45406" spans="1:1">
      <c r="A45406" s="24"/>
    </row>
    <row r="45407" spans="1:1">
      <c r="A45407" s="24"/>
    </row>
    <row r="45408" spans="1:1">
      <c r="A45408" s="26"/>
    </row>
    <row r="45409" spans="1:1">
      <c r="A45409" s="26"/>
    </row>
    <row r="45410" spans="1:1">
      <c r="A45410" s="26"/>
    </row>
    <row r="45411" spans="1:1">
      <c r="A45411" s="26"/>
    </row>
    <row r="45412" spans="1:1">
      <c r="A45412" s="26"/>
    </row>
    <row r="45413" spans="1:1">
      <c r="A45413" s="26"/>
    </row>
    <row r="45414" spans="1:1">
      <c r="A45414" s="26"/>
    </row>
    <row r="45415" spans="1:1">
      <c r="A45415" s="26"/>
    </row>
    <row r="45416" spans="1:1">
      <c r="A45416" s="26"/>
    </row>
    <row r="45417" spans="1:1">
      <c r="A45417" s="26"/>
    </row>
    <row r="45418" spans="1:1">
      <c r="A45418" s="26"/>
    </row>
    <row r="45419" spans="1:1">
      <c r="A45419" s="26"/>
    </row>
    <row r="45420" spans="1:1">
      <c r="A45420" s="26"/>
    </row>
    <row r="45421" spans="1:1" ht="13.5" thickBot="1">
      <c r="A45421" s="31"/>
    </row>
    <row r="45422" spans="1:1">
      <c r="A45422" s="44"/>
    </row>
    <row r="45423" spans="1:1" ht="13.5" thickBot="1">
      <c r="A45423" s="47"/>
    </row>
    <row r="45424" spans="1:1">
      <c r="A45424" s="48"/>
    </row>
    <row r="45425" spans="1:1">
      <c r="A45425" s="50"/>
    </row>
    <row r="45426" spans="1:1">
      <c r="A45426" s="50"/>
    </row>
    <row r="45427" spans="1:1">
      <c r="A45427" s="50"/>
    </row>
    <row r="45428" spans="1:1">
      <c r="A45428" s="50"/>
    </row>
    <row r="45429" spans="1:1">
      <c r="A45429" s="50"/>
    </row>
    <row r="45430" spans="1:1">
      <c r="A45430" s="50"/>
    </row>
    <row r="45431" spans="1:1">
      <c r="A45431" s="50"/>
    </row>
    <row r="45432" spans="1:1">
      <c r="A45432" s="50"/>
    </row>
    <row r="45433" spans="1:1">
      <c r="A45433" s="50"/>
    </row>
    <row r="45434" spans="1:1">
      <c r="A45434" s="50"/>
    </row>
    <row r="45435" spans="1:1">
      <c r="A45435" s="50"/>
    </row>
    <row r="45436" spans="1:1">
      <c r="A45436" s="50"/>
    </row>
    <row r="45437" spans="1:1">
      <c r="A45437" s="50"/>
    </row>
    <row r="45438" spans="1:1">
      <c r="A45438" s="50"/>
    </row>
    <row r="45439" spans="1:1">
      <c r="A45439" s="50"/>
    </row>
    <row r="45440" spans="1:1" ht="13.5" thickBot="1">
      <c r="A45440" s="47"/>
    </row>
    <row r="45441" spans="1:1">
      <c r="A45441" s="1"/>
    </row>
    <row r="45442" spans="1:1">
      <c r="A45442" s="24"/>
    </row>
    <row r="45443" spans="1:1">
      <c r="A45443" s="26"/>
    </row>
    <row r="45444" spans="1:1">
      <c r="A45444" s="26"/>
    </row>
    <row r="45445" spans="1:1">
      <c r="A45445" s="26"/>
    </row>
    <row r="45446" spans="1:1">
      <c r="A45446" s="26"/>
    </row>
    <row r="45447" spans="1:1">
      <c r="A45447" s="26"/>
    </row>
    <row r="45448" spans="1:1">
      <c r="A45448" s="26"/>
    </row>
    <row r="45449" spans="1:1">
      <c r="A45449" s="26"/>
    </row>
    <row r="45450" spans="1:1">
      <c r="A45450" s="26"/>
    </row>
    <row r="45451" spans="1:1">
      <c r="A45451" s="26"/>
    </row>
    <row r="45452" spans="1:1">
      <c r="A45452" s="26"/>
    </row>
    <row r="45453" spans="1:1">
      <c r="A45453" s="26"/>
    </row>
    <row r="45454" spans="1:1">
      <c r="A45454" s="26"/>
    </row>
    <row r="45455" spans="1:1">
      <c r="A45455" s="26"/>
    </row>
    <row r="45456" spans="1:1">
      <c r="A45456" s="26"/>
    </row>
    <row r="45457" spans="1:1">
      <c r="A45457" s="31"/>
    </row>
    <row r="45458" spans="1:1">
      <c r="A45458" s="24"/>
    </row>
    <row r="45459" spans="1:1">
      <c r="A45459" s="24"/>
    </row>
    <row r="45460" spans="1:1">
      <c r="A45460" s="26"/>
    </row>
    <row r="45461" spans="1:1">
      <c r="A45461" s="26"/>
    </row>
    <row r="45462" spans="1:1">
      <c r="A45462" s="26"/>
    </row>
    <row r="45463" spans="1:1">
      <c r="A45463" s="26"/>
    </row>
    <row r="45464" spans="1:1">
      <c r="A45464" s="26"/>
    </row>
    <row r="45465" spans="1:1">
      <c r="A45465" s="26"/>
    </row>
    <row r="45466" spans="1:1">
      <c r="A45466" s="26"/>
    </row>
    <row r="45467" spans="1:1">
      <c r="A45467" s="26"/>
    </row>
    <row r="45468" spans="1:1">
      <c r="A45468" s="26"/>
    </row>
    <row r="45469" spans="1:1">
      <c r="A45469" s="26"/>
    </row>
    <row r="45470" spans="1:1">
      <c r="A45470" s="26"/>
    </row>
    <row r="45471" spans="1:1">
      <c r="A45471" s="26"/>
    </row>
    <row r="45472" spans="1:1">
      <c r="A45472" s="26"/>
    </row>
    <row r="45473" spans="1:1" ht="13.5" thickBot="1">
      <c r="A45473" s="31"/>
    </row>
    <row r="45474" spans="1:1">
      <c r="A45474" s="44"/>
    </row>
    <row r="45475" spans="1:1" ht="13.5" thickBot="1">
      <c r="A45475" s="47"/>
    </row>
    <row r="45476" spans="1:1">
      <c r="A45476" s="48"/>
    </row>
    <row r="45477" spans="1:1">
      <c r="A45477" s="50"/>
    </row>
    <row r="45478" spans="1:1">
      <c r="A45478" s="50"/>
    </row>
    <row r="45479" spans="1:1">
      <c r="A45479" s="50"/>
    </row>
    <row r="45480" spans="1:1">
      <c r="A45480" s="50"/>
    </row>
    <row r="45481" spans="1:1">
      <c r="A45481" s="50"/>
    </row>
    <row r="45482" spans="1:1">
      <c r="A45482" s="50"/>
    </row>
    <row r="45483" spans="1:1">
      <c r="A45483" s="50"/>
    </row>
    <row r="45484" spans="1:1">
      <c r="A45484" s="50"/>
    </row>
    <row r="45485" spans="1:1">
      <c r="A45485" s="50"/>
    </row>
    <row r="45486" spans="1:1">
      <c r="A45486" s="50"/>
    </row>
    <row r="45487" spans="1:1">
      <c r="A45487" s="50"/>
    </row>
    <row r="45488" spans="1:1">
      <c r="A45488" s="50"/>
    </row>
    <row r="45489" spans="1:1">
      <c r="A45489" s="50"/>
    </row>
    <row r="45490" spans="1:1">
      <c r="A45490" s="50"/>
    </row>
    <row r="45491" spans="1:1">
      <c r="A45491" s="50"/>
    </row>
    <row r="45492" spans="1:1" ht="13.5" thickBot="1">
      <c r="A45492" s="47"/>
    </row>
    <row r="45493" spans="1:1">
      <c r="A45493" s="1"/>
    </row>
    <row r="45494" spans="1:1">
      <c r="A45494" s="24"/>
    </row>
    <row r="45495" spans="1:1">
      <c r="A45495" s="26"/>
    </row>
    <row r="45496" spans="1:1">
      <c r="A45496" s="26"/>
    </row>
    <row r="45497" spans="1:1">
      <c r="A45497" s="26"/>
    </row>
    <row r="45498" spans="1:1">
      <c r="A45498" s="26"/>
    </row>
    <row r="45499" spans="1:1">
      <c r="A45499" s="26"/>
    </row>
    <row r="45500" spans="1:1">
      <c r="A45500" s="26"/>
    </row>
    <row r="45501" spans="1:1">
      <c r="A45501" s="26"/>
    </row>
    <row r="45502" spans="1:1">
      <c r="A45502" s="26"/>
    </row>
    <row r="45503" spans="1:1">
      <c r="A45503" s="26"/>
    </row>
    <row r="45504" spans="1:1">
      <c r="A45504" s="26"/>
    </row>
    <row r="45505" spans="1:1">
      <c r="A45505" s="26"/>
    </row>
    <row r="45506" spans="1:1">
      <c r="A45506" s="26"/>
    </row>
    <row r="45507" spans="1:1">
      <c r="A45507" s="26"/>
    </row>
    <row r="45508" spans="1:1">
      <c r="A45508" s="26"/>
    </row>
    <row r="45509" spans="1:1">
      <c r="A45509" s="31"/>
    </row>
    <row r="45510" spans="1:1">
      <c r="A45510" s="24"/>
    </row>
    <row r="45511" spans="1:1">
      <c r="A45511" s="24"/>
    </row>
    <row r="45512" spans="1:1">
      <c r="A45512" s="26"/>
    </row>
    <row r="45513" spans="1:1">
      <c r="A45513" s="26"/>
    </row>
    <row r="45514" spans="1:1">
      <c r="A45514" s="26"/>
    </row>
    <row r="45515" spans="1:1">
      <c r="A45515" s="26"/>
    </row>
    <row r="45516" spans="1:1">
      <c r="A45516" s="26"/>
    </row>
    <row r="45517" spans="1:1">
      <c r="A45517" s="26"/>
    </row>
    <row r="45518" spans="1:1">
      <c r="A45518" s="26"/>
    </row>
    <row r="45519" spans="1:1">
      <c r="A45519" s="26"/>
    </row>
    <row r="45520" spans="1:1">
      <c r="A45520" s="26"/>
    </row>
    <row r="45521" spans="1:1">
      <c r="A45521" s="26"/>
    </row>
    <row r="45522" spans="1:1">
      <c r="A45522" s="26"/>
    </row>
    <row r="45523" spans="1:1">
      <c r="A45523" s="26"/>
    </row>
    <row r="45524" spans="1:1">
      <c r="A45524" s="26"/>
    </row>
    <row r="45525" spans="1:1" ht="13.5" thickBot="1">
      <c r="A45525" s="31"/>
    </row>
    <row r="45526" spans="1:1">
      <c r="A45526" s="44"/>
    </row>
    <row r="45527" spans="1:1" ht="13.5" thickBot="1">
      <c r="A45527" s="47"/>
    </row>
    <row r="45528" spans="1:1">
      <c r="A45528" s="48"/>
    </row>
    <row r="45529" spans="1:1">
      <c r="A45529" s="50"/>
    </row>
    <row r="45530" spans="1:1">
      <c r="A45530" s="50"/>
    </row>
    <row r="45531" spans="1:1">
      <c r="A45531" s="50"/>
    </row>
    <row r="45532" spans="1:1">
      <c r="A45532" s="50"/>
    </row>
    <row r="45533" spans="1:1">
      <c r="A45533" s="50"/>
    </row>
    <row r="45534" spans="1:1">
      <c r="A45534" s="50"/>
    </row>
    <row r="45535" spans="1:1">
      <c r="A45535" s="50"/>
    </row>
    <row r="45536" spans="1:1">
      <c r="A45536" s="50"/>
    </row>
    <row r="45537" spans="1:1">
      <c r="A45537" s="50"/>
    </row>
    <row r="45538" spans="1:1">
      <c r="A45538" s="50"/>
    </row>
    <row r="45539" spans="1:1">
      <c r="A45539" s="50"/>
    </row>
    <row r="45540" spans="1:1">
      <c r="A45540" s="50"/>
    </row>
    <row r="45541" spans="1:1">
      <c r="A45541" s="50"/>
    </row>
    <row r="45542" spans="1:1">
      <c r="A45542" s="50"/>
    </row>
    <row r="45543" spans="1:1">
      <c r="A45543" s="50"/>
    </row>
    <row r="45544" spans="1:1" ht="13.5" thickBot="1">
      <c r="A45544" s="47"/>
    </row>
    <row r="45545" spans="1:1">
      <c r="A45545" s="1"/>
    </row>
    <row r="45546" spans="1:1">
      <c r="A45546" s="24"/>
    </row>
    <row r="45547" spans="1:1">
      <c r="A45547" s="26"/>
    </row>
    <row r="45548" spans="1:1">
      <c r="A45548" s="26"/>
    </row>
    <row r="45549" spans="1:1">
      <c r="A45549" s="26"/>
    </row>
    <row r="45550" spans="1:1">
      <c r="A45550" s="26"/>
    </row>
    <row r="45551" spans="1:1">
      <c r="A45551" s="26"/>
    </row>
    <row r="45552" spans="1:1">
      <c r="A45552" s="26"/>
    </row>
    <row r="45553" spans="1:1">
      <c r="A45553" s="26"/>
    </row>
    <row r="45554" spans="1:1">
      <c r="A45554" s="26"/>
    </row>
    <row r="45555" spans="1:1">
      <c r="A45555" s="26"/>
    </row>
    <row r="45556" spans="1:1">
      <c r="A45556" s="26"/>
    </row>
    <row r="45557" spans="1:1">
      <c r="A45557" s="26"/>
    </row>
    <row r="45558" spans="1:1">
      <c r="A45558" s="26"/>
    </row>
    <row r="45559" spans="1:1">
      <c r="A45559" s="26"/>
    </row>
    <row r="45560" spans="1:1">
      <c r="A45560" s="26"/>
    </row>
    <row r="45561" spans="1:1">
      <c r="A45561" s="31"/>
    </row>
    <row r="45562" spans="1:1">
      <c r="A45562" s="24"/>
    </row>
    <row r="45563" spans="1:1">
      <c r="A45563" s="24"/>
    </row>
    <row r="45564" spans="1:1">
      <c r="A45564" s="26"/>
    </row>
    <row r="45565" spans="1:1">
      <c r="A45565" s="26"/>
    </row>
    <row r="45566" spans="1:1">
      <c r="A45566" s="26"/>
    </row>
    <row r="45567" spans="1:1">
      <c r="A45567" s="26"/>
    </row>
    <row r="45568" spans="1:1">
      <c r="A45568" s="26"/>
    </row>
    <row r="45569" spans="1:1">
      <c r="A45569" s="26"/>
    </row>
    <row r="45570" spans="1:1">
      <c r="A45570" s="26"/>
    </row>
    <row r="45571" spans="1:1">
      <c r="A45571" s="26"/>
    </row>
    <row r="45572" spans="1:1">
      <c r="A45572" s="26"/>
    </row>
    <row r="45573" spans="1:1">
      <c r="A45573" s="26"/>
    </row>
    <row r="45574" spans="1:1">
      <c r="A45574" s="26"/>
    </row>
    <row r="45575" spans="1:1">
      <c r="A45575" s="26"/>
    </row>
    <row r="45576" spans="1:1">
      <c r="A45576" s="26"/>
    </row>
    <row r="45577" spans="1:1" ht="13.5" thickBot="1">
      <c r="A45577" s="31"/>
    </row>
    <row r="45578" spans="1:1">
      <c r="A45578" s="44"/>
    </row>
    <row r="45579" spans="1:1" ht="13.5" thickBot="1">
      <c r="A45579" s="47"/>
    </row>
    <row r="45580" spans="1:1">
      <c r="A45580" s="48"/>
    </row>
    <row r="45581" spans="1:1">
      <c r="A45581" s="50"/>
    </row>
    <row r="45582" spans="1:1">
      <c r="A45582" s="50"/>
    </row>
    <row r="45583" spans="1:1">
      <c r="A45583" s="50"/>
    </row>
    <row r="45584" spans="1:1">
      <c r="A45584" s="50"/>
    </row>
    <row r="45585" spans="1:1">
      <c r="A45585" s="50"/>
    </row>
    <row r="45586" spans="1:1">
      <c r="A45586" s="50"/>
    </row>
    <row r="45587" spans="1:1">
      <c r="A45587" s="50"/>
    </row>
    <row r="45588" spans="1:1">
      <c r="A45588" s="50"/>
    </row>
    <row r="45589" spans="1:1">
      <c r="A45589" s="50"/>
    </row>
    <row r="45590" spans="1:1">
      <c r="A45590" s="50"/>
    </row>
    <row r="45591" spans="1:1">
      <c r="A45591" s="50"/>
    </row>
    <row r="45592" spans="1:1">
      <c r="A45592" s="50"/>
    </row>
    <row r="45593" spans="1:1">
      <c r="A45593" s="50"/>
    </row>
    <row r="45594" spans="1:1">
      <c r="A45594" s="50"/>
    </row>
    <row r="45595" spans="1:1">
      <c r="A45595" s="50"/>
    </row>
    <row r="45596" spans="1:1" ht="13.5" thickBot="1">
      <c r="A45596" s="47"/>
    </row>
    <row r="45597" spans="1:1">
      <c r="A45597" s="1"/>
    </row>
    <row r="45598" spans="1:1">
      <c r="A45598" s="24"/>
    </row>
    <row r="45599" spans="1:1">
      <c r="A45599" s="26"/>
    </row>
    <row r="45600" spans="1:1">
      <c r="A45600" s="26"/>
    </row>
    <row r="45601" spans="1:1">
      <c r="A45601" s="26"/>
    </row>
    <row r="45602" spans="1:1">
      <c r="A45602" s="26"/>
    </row>
    <row r="45603" spans="1:1">
      <c r="A45603" s="26"/>
    </row>
    <row r="45604" spans="1:1">
      <c r="A45604" s="26"/>
    </row>
    <row r="45605" spans="1:1">
      <c r="A45605" s="26"/>
    </row>
    <row r="45606" spans="1:1">
      <c r="A45606" s="26"/>
    </row>
    <row r="45607" spans="1:1">
      <c r="A45607" s="26"/>
    </row>
    <row r="45608" spans="1:1">
      <c r="A45608" s="26"/>
    </row>
    <row r="45609" spans="1:1">
      <c r="A45609" s="26"/>
    </row>
    <row r="45610" spans="1:1">
      <c r="A45610" s="26"/>
    </row>
    <row r="45611" spans="1:1">
      <c r="A45611" s="26"/>
    </row>
    <row r="45612" spans="1:1">
      <c r="A45612" s="26"/>
    </row>
    <row r="45613" spans="1:1">
      <c r="A45613" s="31"/>
    </row>
    <row r="45614" spans="1:1">
      <c r="A45614" s="24"/>
    </row>
    <row r="45615" spans="1:1">
      <c r="A45615" s="24"/>
    </row>
    <row r="45616" spans="1:1">
      <c r="A45616" s="26"/>
    </row>
    <row r="45617" spans="1:1">
      <c r="A45617" s="26"/>
    </row>
    <row r="45618" spans="1:1">
      <c r="A45618" s="26"/>
    </row>
    <row r="45619" spans="1:1">
      <c r="A45619" s="26"/>
    </row>
    <row r="45620" spans="1:1">
      <c r="A45620" s="26"/>
    </row>
    <row r="45621" spans="1:1">
      <c r="A45621" s="26"/>
    </row>
    <row r="45622" spans="1:1">
      <c r="A45622" s="26"/>
    </row>
    <row r="45623" spans="1:1">
      <c r="A45623" s="26"/>
    </row>
    <row r="45624" spans="1:1">
      <c r="A45624" s="26"/>
    </row>
    <row r="45625" spans="1:1">
      <c r="A45625" s="26"/>
    </row>
    <row r="45626" spans="1:1">
      <c r="A45626" s="26"/>
    </row>
    <row r="45627" spans="1:1">
      <c r="A45627" s="26"/>
    </row>
    <row r="45628" spans="1:1">
      <c r="A45628" s="26"/>
    </row>
    <row r="45629" spans="1:1" ht="13.5" thickBot="1">
      <c r="A45629" s="31"/>
    </row>
    <row r="45630" spans="1:1">
      <c r="A45630" s="44"/>
    </row>
    <row r="45631" spans="1:1" ht="13.5" thickBot="1">
      <c r="A45631" s="47"/>
    </row>
    <row r="45632" spans="1:1">
      <c r="A45632" s="48"/>
    </row>
    <row r="45633" spans="1:1">
      <c r="A45633" s="50"/>
    </row>
    <row r="45634" spans="1:1">
      <c r="A45634" s="50"/>
    </row>
    <row r="45635" spans="1:1">
      <c r="A45635" s="50"/>
    </row>
    <row r="45636" spans="1:1">
      <c r="A45636" s="50"/>
    </row>
    <row r="45637" spans="1:1">
      <c r="A45637" s="50"/>
    </row>
    <row r="45638" spans="1:1">
      <c r="A45638" s="50"/>
    </row>
    <row r="45639" spans="1:1">
      <c r="A45639" s="50"/>
    </row>
    <row r="45640" spans="1:1">
      <c r="A45640" s="50"/>
    </row>
    <row r="45641" spans="1:1">
      <c r="A45641" s="50"/>
    </row>
    <row r="45642" spans="1:1">
      <c r="A45642" s="50"/>
    </row>
    <row r="45643" spans="1:1">
      <c r="A45643" s="50"/>
    </row>
    <row r="45644" spans="1:1">
      <c r="A45644" s="50"/>
    </row>
    <row r="45645" spans="1:1">
      <c r="A45645" s="50"/>
    </row>
    <row r="45646" spans="1:1">
      <c r="A45646" s="50"/>
    </row>
    <row r="45647" spans="1:1">
      <c r="A45647" s="50"/>
    </row>
    <row r="45648" spans="1:1" ht="13.5" thickBot="1">
      <c r="A45648" s="47"/>
    </row>
    <row r="45649" spans="1:1">
      <c r="A45649" s="1"/>
    </row>
    <row r="45650" spans="1:1">
      <c r="A45650" s="24"/>
    </row>
    <row r="45651" spans="1:1">
      <c r="A45651" s="26"/>
    </row>
    <row r="45652" spans="1:1">
      <c r="A45652" s="26"/>
    </row>
    <row r="45653" spans="1:1">
      <c r="A45653" s="26"/>
    </row>
    <row r="45654" spans="1:1">
      <c r="A45654" s="26"/>
    </row>
    <row r="45655" spans="1:1">
      <c r="A45655" s="26"/>
    </row>
    <row r="45656" spans="1:1">
      <c r="A45656" s="26"/>
    </row>
    <row r="45657" spans="1:1">
      <c r="A45657" s="26"/>
    </row>
    <row r="45658" spans="1:1">
      <c r="A45658" s="26"/>
    </row>
    <row r="45659" spans="1:1">
      <c r="A45659" s="26"/>
    </row>
    <row r="45660" spans="1:1">
      <c r="A45660" s="26"/>
    </row>
    <row r="45661" spans="1:1">
      <c r="A45661" s="26"/>
    </row>
    <row r="45662" spans="1:1">
      <c r="A45662" s="26"/>
    </row>
    <row r="45663" spans="1:1">
      <c r="A45663" s="26"/>
    </row>
    <row r="45664" spans="1:1">
      <c r="A45664" s="26"/>
    </row>
    <row r="45665" spans="1:1">
      <c r="A45665" s="31"/>
    </row>
    <row r="45666" spans="1:1">
      <c r="A45666" s="24"/>
    </row>
    <row r="45667" spans="1:1">
      <c r="A45667" s="24"/>
    </row>
    <row r="45668" spans="1:1">
      <c r="A45668" s="26"/>
    </row>
    <row r="45669" spans="1:1">
      <c r="A45669" s="26"/>
    </row>
    <row r="45670" spans="1:1">
      <c r="A45670" s="26"/>
    </row>
    <row r="45671" spans="1:1">
      <c r="A45671" s="26"/>
    </row>
    <row r="45672" spans="1:1">
      <c r="A45672" s="26"/>
    </row>
    <row r="45673" spans="1:1">
      <c r="A45673" s="26"/>
    </row>
    <row r="45674" spans="1:1">
      <c r="A45674" s="26"/>
    </row>
    <row r="45675" spans="1:1">
      <c r="A45675" s="26"/>
    </row>
    <row r="45676" spans="1:1">
      <c r="A45676" s="26"/>
    </row>
    <row r="45677" spans="1:1">
      <c r="A45677" s="26"/>
    </row>
    <row r="45678" spans="1:1">
      <c r="A45678" s="26"/>
    </row>
    <row r="45679" spans="1:1">
      <c r="A45679" s="26"/>
    </row>
    <row r="45680" spans="1:1">
      <c r="A45680" s="26"/>
    </row>
    <row r="45681" spans="1:1" ht="13.5" thickBot="1">
      <c r="A45681" s="31"/>
    </row>
    <row r="45682" spans="1:1">
      <c r="A45682" s="44"/>
    </row>
    <row r="45683" spans="1:1" ht="13.5" thickBot="1">
      <c r="A45683" s="47"/>
    </row>
    <row r="45684" spans="1:1">
      <c r="A45684" s="48"/>
    </row>
    <row r="45685" spans="1:1">
      <c r="A45685" s="50"/>
    </row>
    <row r="45686" spans="1:1">
      <c r="A45686" s="50"/>
    </row>
    <row r="45687" spans="1:1">
      <c r="A45687" s="50"/>
    </row>
    <row r="45688" spans="1:1">
      <c r="A45688" s="50"/>
    </row>
    <row r="45689" spans="1:1">
      <c r="A45689" s="50"/>
    </row>
    <row r="45690" spans="1:1">
      <c r="A45690" s="50"/>
    </row>
    <row r="45691" spans="1:1">
      <c r="A45691" s="50"/>
    </row>
    <row r="45692" spans="1:1">
      <c r="A45692" s="50"/>
    </row>
    <row r="45693" spans="1:1">
      <c r="A45693" s="50"/>
    </row>
    <row r="45694" spans="1:1">
      <c r="A45694" s="50"/>
    </row>
    <row r="45695" spans="1:1">
      <c r="A45695" s="50"/>
    </row>
    <row r="45696" spans="1:1">
      <c r="A45696" s="50"/>
    </row>
    <row r="45697" spans="1:1">
      <c r="A45697" s="50"/>
    </row>
    <row r="45698" spans="1:1">
      <c r="A45698" s="50"/>
    </row>
    <row r="45699" spans="1:1">
      <c r="A45699" s="50"/>
    </row>
    <row r="45700" spans="1:1" ht="13.5" thickBot="1">
      <c r="A45700" s="47"/>
    </row>
    <row r="45701" spans="1:1">
      <c r="A45701" s="1"/>
    </row>
    <row r="45702" spans="1:1">
      <c r="A45702" s="24"/>
    </row>
    <row r="45703" spans="1:1">
      <c r="A45703" s="26"/>
    </row>
    <row r="45704" spans="1:1">
      <c r="A45704" s="26"/>
    </row>
    <row r="45705" spans="1:1">
      <c r="A45705" s="26"/>
    </row>
    <row r="45706" spans="1:1">
      <c r="A45706" s="26"/>
    </row>
    <row r="45707" spans="1:1">
      <c r="A45707" s="26"/>
    </row>
    <row r="45708" spans="1:1">
      <c r="A45708" s="26"/>
    </row>
    <row r="45709" spans="1:1">
      <c r="A45709" s="26"/>
    </row>
    <row r="45710" spans="1:1">
      <c r="A45710" s="26"/>
    </row>
    <row r="45711" spans="1:1">
      <c r="A45711" s="26"/>
    </row>
    <row r="45712" spans="1:1">
      <c r="A45712" s="26"/>
    </row>
    <row r="45713" spans="1:1">
      <c r="A45713" s="26"/>
    </row>
    <row r="45714" spans="1:1">
      <c r="A45714" s="26"/>
    </row>
    <row r="45715" spans="1:1">
      <c r="A45715" s="26"/>
    </row>
    <row r="45716" spans="1:1">
      <c r="A45716" s="26"/>
    </row>
    <row r="45717" spans="1:1">
      <c r="A45717" s="31"/>
    </row>
    <row r="45718" spans="1:1">
      <c r="A45718" s="24"/>
    </row>
    <row r="45719" spans="1:1">
      <c r="A45719" s="24"/>
    </row>
    <row r="45720" spans="1:1">
      <c r="A45720" s="26"/>
    </row>
    <row r="45721" spans="1:1">
      <c r="A45721" s="26"/>
    </row>
    <row r="45722" spans="1:1">
      <c r="A45722" s="26"/>
    </row>
    <row r="45723" spans="1:1">
      <c r="A45723" s="26"/>
    </row>
    <row r="45724" spans="1:1">
      <c r="A45724" s="26"/>
    </row>
    <row r="45725" spans="1:1">
      <c r="A45725" s="26"/>
    </row>
    <row r="45726" spans="1:1">
      <c r="A45726" s="26"/>
    </row>
    <row r="45727" spans="1:1">
      <c r="A45727" s="26"/>
    </row>
    <row r="45728" spans="1:1">
      <c r="A45728" s="26"/>
    </row>
    <row r="45729" spans="1:1">
      <c r="A45729" s="26"/>
    </row>
    <row r="45730" spans="1:1">
      <c r="A45730" s="26"/>
    </row>
    <row r="45731" spans="1:1">
      <c r="A45731" s="26"/>
    </row>
    <row r="45732" spans="1:1">
      <c r="A45732" s="26"/>
    </row>
    <row r="45733" spans="1:1" ht="13.5" thickBot="1">
      <c r="A45733" s="31"/>
    </row>
    <row r="45734" spans="1:1">
      <c r="A45734" s="44"/>
    </row>
    <row r="45735" spans="1:1" ht="13.5" thickBot="1">
      <c r="A45735" s="47"/>
    </row>
    <row r="45736" spans="1:1">
      <c r="A45736" s="48"/>
    </row>
    <row r="45737" spans="1:1">
      <c r="A45737" s="50"/>
    </row>
    <row r="45738" spans="1:1">
      <c r="A45738" s="50"/>
    </row>
    <row r="45739" spans="1:1">
      <c r="A45739" s="50"/>
    </row>
    <row r="45740" spans="1:1">
      <c r="A45740" s="50"/>
    </row>
    <row r="45741" spans="1:1">
      <c r="A45741" s="50"/>
    </row>
    <row r="45742" spans="1:1">
      <c r="A45742" s="50"/>
    </row>
    <row r="45743" spans="1:1">
      <c r="A45743" s="50"/>
    </row>
    <row r="45744" spans="1:1">
      <c r="A45744" s="50"/>
    </row>
    <row r="45745" spans="1:1">
      <c r="A45745" s="50"/>
    </row>
    <row r="45746" spans="1:1">
      <c r="A45746" s="50"/>
    </row>
    <row r="45747" spans="1:1">
      <c r="A45747" s="50"/>
    </row>
    <row r="45748" spans="1:1">
      <c r="A45748" s="50"/>
    </row>
    <row r="45749" spans="1:1">
      <c r="A45749" s="50"/>
    </row>
    <row r="45750" spans="1:1">
      <c r="A45750" s="50"/>
    </row>
    <row r="45751" spans="1:1">
      <c r="A45751" s="50"/>
    </row>
    <row r="45752" spans="1:1" ht="13.5" thickBot="1">
      <c r="A45752" s="47"/>
    </row>
    <row r="45753" spans="1:1">
      <c r="A45753" s="1"/>
    </row>
    <row r="45754" spans="1:1">
      <c r="A45754" s="24"/>
    </row>
    <row r="45755" spans="1:1">
      <c r="A45755" s="26"/>
    </row>
    <row r="45756" spans="1:1">
      <c r="A45756" s="26"/>
    </row>
    <row r="45757" spans="1:1">
      <c r="A45757" s="26"/>
    </row>
    <row r="45758" spans="1:1">
      <c r="A45758" s="26"/>
    </row>
    <row r="45759" spans="1:1">
      <c r="A45759" s="26"/>
    </row>
    <row r="45760" spans="1:1">
      <c r="A45760" s="26"/>
    </row>
    <row r="45761" spans="1:1">
      <c r="A45761" s="26"/>
    </row>
    <row r="45762" spans="1:1">
      <c r="A45762" s="26"/>
    </row>
    <row r="45763" spans="1:1">
      <c r="A45763" s="26"/>
    </row>
    <row r="45764" spans="1:1">
      <c r="A45764" s="26"/>
    </row>
    <row r="45765" spans="1:1">
      <c r="A45765" s="26"/>
    </row>
    <row r="45766" spans="1:1">
      <c r="A45766" s="26"/>
    </row>
    <row r="45767" spans="1:1">
      <c r="A45767" s="26"/>
    </row>
    <row r="45768" spans="1:1">
      <c r="A45768" s="26"/>
    </row>
    <row r="45769" spans="1:1">
      <c r="A45769" s="31"/>
    </row>
    <row r="45770" spans="1:1">
      <c r="A45770" s="24"/>
    </row>
    <row r="45771" spans="1:1">
      <c r="A45771" s="24"/>
    </row>
    <row r="45772" spans="1:1">
      <c r="A45772" s="26"/>
    </row>
    <row r="45773" spans="1:1">
      <c r="A45773" s="26"/>
    </row>
    <row r="45774" spans="1:1">
      <c r="A45774" s="26"/>
    </row>
    <row r="45775" spans="1:1">
      <c r="A45775" s="26"/>
    </row>
    <row r="45776" spans="1:1">
      <c r="A45776" s="26"/>
    </row>
    <row r="45777" spans="1:1">
      <c r="A45777" s="26"/>
    </row>
    <row r="45778" spans="1:1">
      <c r="A45778" s="26"/>
    </row>
    <row r="45779" spans="1:1">
      <c r="A45779" s="26"/>
    </row>
    <row r="45780" spans="1:1">
      <c r="A45780" s="26"/>
    </row>
    <row r="45781" spans="1:1">
      <c r="A45781" s="26"/>
    </row>
    <row r="45782" spans="1:1">
      <c r="A45782" s="26"/>
    </row>
    <row r="45783" spans="1:1">
      <c r="A45783" s="26"/>
    </row>
    <row r="45784" spans="1:1">
      <c r="A45784" s="26"/>
    </row>
    <row r="45785" spans="1:1" ht="13.5" thickBot="1">
      <c r="A45785" s="31"/>
    </row>
    <row r="45786" spans="1:1">
      <c r="A45786" s="44"/>
    </row>
    <row r="45787" spans="1:1" ht="13.5" thickBot="1">
      <c r="A45787" s="47"/>
    </row>
    <row r="45788" spans="1:1">
      <c r="A45788" s="48"/>
    </row>
    <row r="45789" spans="1:1">
      <c r="A45789" s="50"/>
    </row>
    <row r="45790" spans="1:1">
      <c r="A45790" s="50"/>
    </row>
    <row r="45791" spans="1:1">
      <c r="A45791" s="50"/>
    </row>
    <row r="45792" spans="1:1">
      <c r="A45792" s="50"/>
    </row>
    <row r="45793" spans="1:1">
      <c r="A45793" s="50"/>
    </row>
    <row r="45794" spans="1:1">
      <c r="A45794" s="50"/>
    </row>
    <row r="45795" spans="1:1">
      <c r="A45795" s="50"/>
    </row>
    <row r="45796" spans="1:1">
      <c r="A45796" s="50"/>
    </row>
    <row r="45797" spans="1:1">
      <c r="A45797" s="50"/>
    </row>
    <row r="45798" spans="1:1">
      <c r="A45798" s="50"/>
    </row>
    <row r="45799" spans="1:1">
      <c r="A45799" s="50"/>
    </row>
    <row r="45800" spans="1:1">
      <c r="A45800" s="50"/>
    </row>
    <row r="45801" spans="1:1">
      <c r="A45801" s="50"/>
    </row>
    <row r="45802" spans="1:1">
      <c r="A45802" s="50"/>
    </row>
    <row r="45803" spans="1:1">
      <c r="A45803" s="50"/>
    </row>
    <row r="45804" spans="1:1" ht="13.5" thickBot="1">
      <c r="A45804" s="47"/>
    </row>
    <row r="45805" spans="1:1">
      <c r="A45805" s="1"/>
    </row>
    <row r="45806" spans="1:1">
      <c r="A45806" s="24"/>
    </row>
    <row r="45807" spans="1:1">
      <c r="A45807" s="26"/>
    </row>
    <row r="45808" spans="1:1">
      <c r="A45808" s="26"/>
    </row>
    <row r="45809" spans="1:1">
      <c r="A45809" s="26"/>
    </row>
    <row r="45810" spans="1:1">
      <c r="A45810" s="26"/>
    </row>
    <row r="45811" spans="1:1">
      <c r="A45811" s="26"/>
    </row>
    <row r="45812" spans="1:1">
      <c r="A45812" s="26"/>
    </row>
    <row r="45813" spans="1:1">
      <c r="A45813" s="26"/>
    </row>
    <row r="45814" spans="1:1">
      <c r="A45814" s="26"/>
    </row>
    <row r="45815" spans="1:1">
      <c r="A45815" s="26"/>
    </row>
    <row r="45816" spans="1:1">
      <c r="A45816" s="26"/>
    </row>
    <row r="45817" spans="1:1">
      <c r="A45817" s="26"/>
    </row>
    <row r="45818" spans="1:1">
      <c r="A45818" s="26"/>
    </row>
    <row r="45819" spans="1:1">
      <c r="A45819" s="26"/>
    </row>
    <row r="45820" spans="1:1">
      <c r="A45820" s="26"/>
    </row>
    <row r="45821" spans="1:1">
      <c r="A45821" s="31"/>
    </row>
    <row r="45822" spans="1:1">
      <c r="A45822" s="24"/>
    </row>
    <row r="45823" spans="1:1">
      <c r="A45823" s="24"/>
    </row>
    <row r="45824" spans="1:1">
      <c r="A45824" s="26"/>
    </row>
    <row r="45825" spans="1:1">
      <c r="A45825" s="26"/>
    </row>
    <row r="45826" spans="1:1">
      <c r="A45826" s="26"/>
    </row>
    <row r="45827" spans="1:1">
      <c r="A45827" s="26"/>
    </row>
    <row r="45828" spans="1:1">
      <c r="A45828" s="26"/>
    </row>
    <row r="45829" spans="1:1">
      <c r="A45829" s="26"/>
    </row>
    <row r="45830" spans="1:1">
      <c r="A45830" s="26"/>
    </row>
    <row r="45831" spans="1:1">
      <c r="A45831" s="26"/>
    </row>
    <row r="45832" spans="1:1">
      <c r="A45832" s="26"/>
    </row>
    <row r="45833" spans="1:1">
      <c r="A45833" s="26"/>
    </row>
    <row r="45834" spans="1:1">
      <c r="A45834" s="26"/>
    </row>
    <row r="45835" spans="1:1">
      <c r="A45835" s="26"/>
    </row>
    <row r="45836" spans="1:1">
      <c r="A45836" s="26"/>
    </row>
    <row r="45837" spans="1:1" ht="13.5" thickBot="1">
      <c r="A45837" s="31"/>
    </row>
    <row r="45838" spans="1:1">
      <c r="A45838" s="44"/>
    </row>
    <row r="45839" spans="1:1" ht="13.5" thickBot="1">
      <c r="A45839" s="47"/>
    </row>
    <row r="45840" spans="1:1">
      <c r="A45840" s="48"/>
    </row>
    <row r="45841" spans="1:1">
      <c r="A45841" s="50"/>
    </row>
    <row r="45842" spans="1:1">
      <c r="A45842" s="50"/>
    </row>
    <row r="45843" spans="1:1">
      <c r="A45843" s="50"/>
    </row>
    <row r="45844" spans="1:1">
      <c r="A45844" s="50"/>
    </row>
    <row r="45845" spans="1:1">
      <c r="A45845" s="50"/>
    </row>
    <row r="45846" spans="1:1">
      <c r="A45846" s="50"/>
    </row>
    <row r="45847" spans="1:1">
      <c r="A45847" s="50"/>
    </row>
    <row r="45848" spans="1:1">
      <c r="A45848" s="50"/>
    </row>
    <row r="45849" spans="1:1">
      <c r="A45849" s="50"/>
    </row>
    <row r="45850" spans="1:1">
      <c r="A45850" s="50"/>
    </row>
    <row r="45851" spans="1:1">
      <c r="A45851" s="50"/>
    </row>
    <row r="45852" spans="1:1">
      <c r="A45852" s="50"/>
    </row>
    <row r="45853" spans="1:1">
      <c r="A45853" s="50"/>
    </row>
    <row r="45854" spans="1:1">
      <c r="A45854" s="50"/>
    </row>
    <row r="45855" spans="1:1">
      <c r="A45855" s="50"/>
    </row>
    <row r="45856" spans="1:1" ht="13.5" thickBot="1">
      <c r="A45856" s="47"/>
    </row>
    <row r="45857" spans="1:1">
      <c r="A45857" s="1"/>
    </row>
    <row r="45858" spans="1:1">
      <c r="A45858" s="24"/>
    </row>
    <row r="45859" spans="1:1">
      <c r="A45859" s="26"/>
    </row>
    <row r="45860" spans="1:1">
      <c r="A45860" s="26"/>
    </row>
    <row r="45861" spans="1:1">
      <c r="A45861" s="26"/>
    </row>
    <row r="45862" spans="1:1">
      <c r="A45862" s="26"/>
    </row>
    <row r="45863" spans="1:1">
      <c r="A45863" s="26"/>
    </row>
    <row r="45864" spans="1:1">
      <c r="A45864" s="26"/>
    </row>
    <row r="45865" spans="1:1">
      <c r="A45865" s="26"/>
    </row>
    <row r="45866" spans="1:1">
      <c r="A45866" s="26"/>
    </row>
    <row r="45867" spans="1:1">
      <c r="A45867" s="26"/>
    </row>
    <row r="45868" spans="1:1">
      <c r="A45868" s="26"/>
    </row>
    <row r="45869" spans="1:1">
      <c r="A45869" s="26"/>
    </row>
    <row r="45870" spans="1:1">
      <c r="A45870" s="26"/>
    </row>
    <row r="45871" spans="1:1">
      <c r="A45871" s="26"/>
    </row>
    <row r="45872" spans="1:1">
      <c r="A45872" s="26"/>
    </row>
    <row r="45873" spans="1:1">
      <c r="A45873" s="31"/>
    </row>
    <row r="45874" spans="1:1">
      <c r="A45874" s="24"/>
    </row>
    <row r="45875" spans="1:1">
      <c r="A45875" s="24"/>
    </row>
    <row r="45876" spans="1:1">
      <c r="A45876" s="26"/>
    </row>
    <row r="45877" spans="1:1">
      <c r="A45877" s="26"/>
    </row>
    <row r="45878" spans="1:1">
      <c r="A45878" s="26"/>
    </row>
    <row r="45879" spans="1:1">
      <c r="A45879" s="26"/>
    </row>
    <row r="45880" spans="1:1">
      <c r="A45880" s="26"/>
    </row>
    <row r="45881" spans="1:1">
      <c r="A45881" s="26"/>
    </row>
    <row r="45882" spans="1:1">
      <c r="A45882" s="26"/>
    </row>
    <row r="45883" spans="1:1">
      <c r="A45883" s="26"/>
    </row>
    <row r="45884" spans="1:1">
      <c r="A45884" s="26"/>
    </row>
    <row r="45885" spans="1:1">
      <c r="A45885" s="26"/>
    </row>
    <row r="45886" spans="1:1">
      <c r="A45886" s="26"/>
    </row>
    <row r="45887" spans="1:1">
      <c r="A45887" s="26"/>
    </row>
    <row r="45888" spans="1:1">
      <c r="A45888" s="26"/>
    </row>
    <row r="45889" spans="1:1" ht="13.5" thickBot="1">
      <c r="A45889" s="31"/>
    </row>
    <row r="45890" spans="1:1">
      <c r="A45890" s="44"/>
    </row>
    <row r="45891" spans="1:1" ht="13.5" thickBot="1">
      <c r="A45891" s="47"/>
    </row>
    <row r="45892" spans="1:1">
      <c r="A45892" s="48"/>
    </row>
    <row r="45893" spans="1:1">
      <c r="A45893" s="50"/>
    </row>
    <row r="45894" spans="1:1">
      <c r="A45894" s="50"/>
    </row>
    <row r="45895" spans="1:1">
      <c r="A45895" s="50"/>
    </row>
    <row r="45896" spans="1:1">
      <c r="A45896" s="50"/>
    </row>
    <row r="45897" spans="1:1">
      <c r="A45897" s="50"/>
    </row>
    <row r="45898" spans="1:1">
      <c r="A45898" s="50"/>
    </row>
    <row r="45899" spans="1:1">
      <c r="A45899" s="50"/>
    </row>
    <row r="45900" spans="1:1">
      <c r="A45900" s="50"/>
    </row>
    <row r="45901" spans="1:1">
      <c r="A45901" s="50"/>
    </row>
    <row r="45902" spans="1:1">
      <c r="A45902" s="50"/>
    </row>
    <row r="45903" spans="1:1">
      <c r="A45903" s="50"/>
    </row>
    <row r="45904" spans="1:1">
      <c r="A45904" s="50"/>
    </row>
    <row r="45905" spans="1:1">
      <c r="A45905" s="50"/>
    </row>
    <row r="45906" spans="1:1">
      <c r="A45906" s="50"/>
    </row>
    <row r="45907" spans="1:1">
      <c r="A45907" s="50"/>
    </row>
    <row r="45908" spans="1:1" ht="13.5" thickBot="1">
      <c r="A45908" s="47"/>
    </row>
    <row r="45909" spans="1:1">
      <c r="A45909" s="1"/>
    </row>
    <row r="45910" spans="1:1">
      <c r="A45910" s="24"/>
    </row>
    <row r="45911" spans="1:1">
      <c r="A45911" s="26"/>
    </row>
    <row r="45912" spans="1:1">
      <c r="A45912" s="26"/>
    </row>
    <row r="45913" spans="1:1">
      <c r="A45913" s="26"/>
    </row>
    <row r="45914" spans="1:1">
      <c r="A45914" s="26"/>
    </row>
    <row r="45915" spans="1:1">
      <c r="A45915" s="26"/>
    </row>
    <row r="45916" spans="1:1">
      <c r="A45916" s="26"/>
    </row>
    <row r="45917" spans="1:1">
      <c r="A45917" s="26"/>
    </row>
    <row r="45918" spans="1:1">
      <c r="A45918" s="26"/>
    </row>
    <row r="45919" spans="1:1">
      <c r="A45919" s="26"/>
    </row>
    <row r="45920" spans="1:1">
      <c r="A45920" s="26"/>
    </row>
    <row r="45921" spans="1:1">
      <c r="A45921" s="26"/>
    </row>
    <row r="45922" spans="1:1">
      <c r="A45922" s="26"/>
    </row>
    <row r="45923" spans="1:1">
      <c r="A45923" s="26"/>
    </row>
    <row r="45924" spans="1:1">
      <c r="A45924" s="26"/>
    </row>
    <row r="45925" spans="1:1">
      <c r="A45925" s="31"/>
    </row>
    <row r="45926" spans="1:1">
      <c r="A45926" s="24"/>
    </row>
    <row r="45927" spans="1:1">
      <c r="A45927" s="24"/>
    </row>
    <row r="45928" spans="1:1">
      <c r="A45928" s="26"/>
    </row>
    <row r="45929" spans="1:1">
      <c r="A45929" s="26"/>
    </row>
    <row r="45930" spans="1:1">
      <c r="A45930" s="26"/>
    </row>
    <row r="45931" spans="1:1">
      <c r="A45931" s="26"/>
    </row>
    <row r="45932" spans="1:1">
      <c r="A45932" s="26"/>
    </row>
    <row r="45933" spans="1:1">
      <c r="A45933" s="26"/>
    </row>
    <row r="45934" spans="1:1">
      <c r="A45934" s="26"/>
    </row>
    <row r="45935" spans="1:1">
      <c r="A45935" s="26"/>
    </row>
    <row r="45936" spans="1:1">
      <c r="A45936" s="26"/>
    </row>
    <row r="45937" spans="1:1">
      <c r="A45937" s="26"/>
    </row>
    <row r="45938" spans="1:1">
      <c r="A45938" s="26"/>
    </row>
    <row r="45939" spans="1:1">
      <c r="A45939" s="26"/>
    </row>
    <row r="45940" spans="1:1">
      <c r="A45940" s="26"/>
    </row>
    <row r="45941" spans="1:1" ht="13.5" thickBot="1">
      <c r="A45941" s="31"/>
    </row>
    <row r="45942" spans="1:1">
      <c r="A45942" s="44"/>
    </row>
    <row r="45943" spans="1:1" ht="13.5" thickBot="1">
      <c r="A45943" s="47"/>
    </row>
    <row r="45944" spans="1:1">
      <c r="A45944" s="48"/>
    </row>
    <row r="45945" spans="1:1">
      <c r="A45945" s="50"/>
    </row>
    <row r="45946" spans="1:1">
      <c r="A45946" s="50"/>
    </row>
    <row r="45947" spans="1:1">
      <c r="A45947" s="50"/>
    </row>
    <row r="45948" spans="1:1">
      <c r="A45948" s="50"/>
    </row>
    <row r="45949" spans="1:1">
      <c r="A45949" s="50"/>
    </row>
    <row r="45950" spans="1:1">
      <c r="A45950" s="50"/>
    </row>
    <row r="45951" spans="1:1">
      <c r="A45951" s="50"/>
    </row>
    <row r="45952" spans="1:1">
      <c r="A45952" s="50"/>
    </row>
    <row r="45953" spans="1:1">
      <c r="A45953" s="50"/>
    </row>
    <row r="45954" spans="1:1">
      <c r="A45954" s="50"/>
    </row>
    <row r="45955" spans="1:1">
      <c r="A45955" s="50"/>
    </row>
    <row r="45956" spans="1:1">
      <c r="A45956" s="50"/>
    </row>
    <row r="45957" spans="1:1">
      <c r="A45957" s="50"/>
    </row>
    <row r="45958" spans="1:1">
      <c r="A45958" s="50"/>
    </row>
    <row r="45959" spans="1:1">
      <c r="A45959" s="50"/>
    </row>
    <row r="45960" spans="1:1" ht="13.5" thickBot="1">
      <c r="A45960" s="47"/>
    </row>
    <row r="45961" spans="1:1">
      <c r="A45961" s="1"/>
    </row>
    <row r="45962" spans="1:1">
      <c r="A45962" s="24"/>
    </row>
    <row r="45963" spans="1:1">
      <c r="A45963" s="26"/>
    </row>
    <row r="45964" spans="1:1">
      <c r="A45964" s="26"/>
    </row>
    <row r="45965" spans="1:1">
      <c r="A45965" s="26"/>
    </row>
    <row r="45966" spans="1:1">
      <c r="A45966" s="26"/>
    </row>
    <row r="45967" spans="1:1">
      <c r="A45967" s="26"/>
    </row>
    <row r="45968" spans="1:1">
      <c r="A45968" s="26"/>
    </row>
    <row r="45969" spans="1:1">
      <c r="A45969" s="26"/>
    </row>
    <row r="45970" spans="1:1">
      <c r="A45970" s="26"/>
    </row>
    <row r="45971" spans="1:1">
      <c r="A45971" s="26"/>
    </row>
    <row r="45972" spans="1:1">
      <c r="A45972" s="26"/>
    </row>
    <row r="45973" spans="1:1">
      <c r="A45973" s="26"/>
    </row>
    <row r="45974" spans="1:1">
      <c r="A45974" s="26"/>
    </row>
    <row r="45975" spans="1:1">
      <c r="A45975" s="26"/>
    </row>
    <row r="45976" spans="1:1">
      <c r="A45976" s="26"/>
    </row>
    <row r="45977" spans="1:1">
      <c r="A45977" s="31"/>
    </row>
    <row r="45978" spans="1:1">
      <c r="A45978" s="24"/>
    </row>
    <row r="45979" spans="1:1">
      <c r="A45979" s="24"/>
    </row>
    <row r="45980" spans="1:1">
      <c r="A45980" s="26"/>
    </row>
    <row r="45981" spans="1:1">
      <c r="A45981" s="26"/>
    </row>
    <row r="45982" spans="1:1">
      <c r="A45982" s="26"/>
    </row>
    <row r="45983" spans="1:1">
      <c r="A45983" s="26"/>
    </row>
    <row r="45984" spans="1:1">
      <c r="A45984" s="26"/>
    </row>
    <row r="45985" spans="1:1">
      <c r="A45985" s="26"/>
    </row>
    <row r="45986" spans="1:1">
      <c r="A45986" s="26"/>
    </row>
    <row r="45987" spans="1:1">
      <c r="A45987" s="26"/>
    </row>
    <row r="45988" spans="1:1">
      <c r="A45988" s="26"/>
    </row>
    <row r="45989" spans="1:1">
      <c r="A45989" s="26"/>
    </row>
    <row r="45990" spans="1:1">
      <c r="A45990" s="26"/>
    </row>
    <row r="45991" spans="1:1">
      <c r="A45991" s="26"/>
    </row>
    <row r="45992" spans="1:1">
      <c r="A45992" s="26"/>
    </row>
    <row r="45993" spans="1:1" ht="13.5" thickBot="1">
      <c r="A45993" s="31"/>
    </row>
    <row r="45994" spans="1:1">
      <c r="A45994" s="44"/>
    </row>
    <row r="45995" spans="1:1" ht="13.5" thickBot="1">
      <c r="A45995" s="47"/>
    </row>
    <row r="45996" spans="1:1">
      <c r="A45996" s="48"/>
    </row>
    <row r="45997" spans="1:1">
      <c r="A45997" s="50"/>
    </row>
    <row r="45998" spans="1:1">
      <c r="A45998" s="50"/>
    </row>
    <row r="45999" spans="1:1">
      <c r="A45999" s="50"/>
    </row>
    <row r="46000" spans="1:1">
      <c r="A46000" s="50"/>
    </row>
    <row r="46001" spans="1:1">
      <c r="A46001" s="50"/>
    </row>
    <row r="46002" spans="1:1">
      <c r="A46002" s="50"/>
    </row>
    <row r="46003" spans="1:1">
      <c r="A46003" s="50"/>
    </row>
    <row r="46004" spans="1:1">
      <c r="A46004" s="50"/>
    </row>
    <row r="46005" spans="1:1">
      <c r="A46005" s="50"/>
    </row>
    <row r="46006" spans="1:1">
      <c r="A46006" s="50"/>
    </row>
    <row r="46007" spans="1:1">
      <c r="A46007" s="50"/>
    </row>
    <row r="46008" spans="1:1">
      <c r="A46008" s="50"/>
    </row>
    <row r="46009" spans="1:1">
      <c r="A46009" s="50"/>
    </row>
    <row r="46010" spans="1:1">
      <c r="A46010" s="50"/>
    </row>
    <row r="46011" spans="1:1">
      <c r="A46011" s="50"/>
    </row>
    <row r="46012" spans="1:1" ht="13.5" thickBot="1">
      <c r="A46012" s="47"/>
    </row>
    <row r="46013" spans="1:1">
      <c r="A46013" s="1"/>
    </row>
    <row r="46014" spans="1:1">
      <c r="A46014" s="24"/>
    </row>
    <row r="46015" spans="1:1">
      <c r="A46015" s="26"/>
    </row>
    <row r="46016" spans="1:1">
      <c r="A46016" s="26"/>
    </row>
    <row r="46017" spans="1:1">
      <c r="A46017" s="26"/>
    </row>
    <row r="46018" spans="1:1">
      <c r="A46018" s="26"/>
    </row>
    <row r="46019" spans="1:1">
      <c r="A46019" s="26"/>
    </row>
    <row r="46020" spans="1:1">
      <c r="A46020" s="26"/>
    </row>
    <row r="46021" spans="1:1">
      <c r="A46021" s="26"/>
    </row>
    <row r="46022" spans="1:1">
      <c r="A46022" s="26"/>
    </row>
    <row r="46023" spans="1:1">
      <c r="A46023" s="26"/>
    </row>
    <row r="46024" spans="1:1">
      <c r="A46024" s="26"/>
    </row>
    <row r="46025" spans="1:1">
      <c r="A46025" s="26"/>
    </row>
    <row r="46026" spans="1:1">
      <c r="A46026" s="26"/>
    </row>
    <row r="46027" spans="1:1">
      <c r="A46027" s="26"/>
    </row>
    <row r="46028" spans="1:1">
      <c r="A46028" s="26"/>
    </row>
    <row r="46029" spans="1:1">
      <c r="A46029" s="31"/>
    </row>
    <row r="46030" spans="1:1">
      <c r="A46030" s="24"/>
    </row>
    <row r="46031" spans="1:1">
      <c r="A46031" s="24"/>
    </row>
    <row r="46032" spans="1:1">
      <c r="A46032" s="26"/>
    </row>
    <row r="46033" spans="1:1">
      <c r="A46033" s="26"/>
    </row>
    <row r="46034" spans="1:1">
      <c r="A46034" s="26"/>
    </row>
    <row r="46035" spans="1:1">
      <c r="A46035" s="26"/>
    </row>
    <row r="46036" spans="1:1">
      <c r="A46036" s="26"/>
    </row>
    <row r="46037" spans="1:1">
      <c r="A46037" s="26"/>
    </row>
    <row r="46038" spans="1:1">
      <c r="A46038" s="26"/>
    </row>
    <row r="46039" spans="1:1">
      <c r="A46039" s="26"/>
    </row>
    <row r="46040" spans="1:1">
      <c r="A46040" s="26"/>
    </row>
    <row r="46041" spans="1:1">
      <c r="A46041" s="26"/>
    </row>
    <row r="46042" spans="1:1">
      <c r="A46042" s="26"/>
    </row>
    <row r="46043" spans="1:1">
      <c r="A46043" s="26"/>
    </row>
    <row r="46044" spans="1:1">
      <c r="A46044" s="26"/>
    </row>
    <row r="46045" spans="1:1" ht="13.5" thickBot="1">
      <c r="A46045" s="31"/>
    </row>
    <row r="46046" spans="1:1">
      <c r="A46046" s="44"/>
    </row>
    <row r="46047" spans="1:1" ht="13.5" thickBot="1">
      <c r="A46047" s="47"/>
    </row>
    <row r="46048" spans="1:1">
      <c r="A46048" s="48"/>
    </row>
    <row r="46049" spans="1:1">
      <c r="A46049" s="50"/>
    </row>
    <row r="46050" spans="1:1">
      <c r="A46050" s="50"/>
    </row>
    <row r="46051" spans="1:1">
      <c r="A46051" s="50"/>
    </row>
    <row r="46052" spans="1:1">
      <c r="A46052" s="50"/>
    </row>
    <row r="46053" spans="1:1">
      <c r="A46053" s="50"/>
    </row>
    <row r="46054" spans="1:1">
      <c r="A46054" s="50"/>
    </row>
    <row r="46055" spans="1:1">
      <c r="A46055" s="50"/>
    </row>
    <row r="46056" spans="1:1">
      <c r="A46056" s="50"/>
    </row>
    <row r="46057" spans="1:1">
      <c r="A46057" s="50"/>
    </row>
    <row r="46058" spans="1:1">
      <c r="A46058" s="50"/>
    </row>
    <row r="46059" spans="1:1">
      <c r="A46059" s="50"/>
    </row>
    <row r="46060" spans="1:1">
      <c r="A46060" s="50"/>
    </row>
    <row r="46061" spans="1:1">
      <c r="A46061" s="50"/>
    </row>
    <row r="46062" spans="1:1">
      <c r="A46062" s="50"/>
    </row>
    <row r="46063" spans="1:1">
      <c r="A46063" s="50"/>
    </row>
    <row r="46064" spans="1:1" ht="13.5" thickBot="1">
      <c r="A46064" s="47"/>
    </row>
    <row r="46065" spans="1:1">
      <c r="A46065" s="1"/>
    </row>
    <row r="46066" spans="1:1">
      <c r="A46066" s="24"/>
    </row>
    <row r="46067" spans="1:1">
      <c r="A46067" s="26"/>
    </row>
    <row r="46068" spans="1:1">
      <c r="A46068" s="26"/>
    </row>
    <row r="46069" spans="1:1">
      <c r="A46069" s="26"/>
    </row>
    <row r="46070" spans="1:1">
      <c r="A46070" s="26"/>
    </row>
    <row r="46071" spans="1:1">
      <c r="A46071" s="26"/>
    </row>
    <row r="46072" spans="1:1">
      <c r="A46072" s="26"/>
    </row>
    <row r="46073" spans="1:1">
      <c r="A46073" s="26"/>
    </row>
    <row r="46074" spans="1:1">
      <c r="A46074" s="26"/>
    </row>
    <row r="46075" spans="1:1">
      <c r="A46075" s="26"/>
    </row>
    <row r="46076" spans="1:1">
      <c r="A46076" s="26"/>
    </row>
    <row r="46077" spans="1:1">
      <c r="A46077" s="26"/>
    </row>
    <row r="46078" spans="1:1">
      <c r="A46078" s="26"/>
    </row>
    <row r="46079" spans="1:1">
      <c r="A46079" s="26"/>
    </row>
    <row r="46080" spans="1:1">
      <c r="A46080" s="26"/>
    </row>
    <row r="46081" spans="1:1">
      <c r="A46081" s="31"/>
    </row>
    <row r="46082" spans="1:1">
      <c r="A46082" s="24"/>
    </row>
    <row r="46083" spans="1:1">
      <c r="A46083" s="24"/>
    </row>
    <row r="46084" spans="1:1">
      <c r="A46084" s="26"/>
    </row>
    <row r="46085" spans="1:1">
      <c r="A46085" s="26"/>
    </row>
    <row r="46086" spans="1:1">
      <c r="A46086" s="26"/>
    </row>
    <row r="46087" spans="1:1">
      <c r="A46087" s="26"/>
    </row>
    <row r="46088" spans="1:1">
      <c r="A46088" s="26"/>
    </row>
    <row r="46089" spans="1:1">
      <c r="A46089" s="26"/>
    </row>
    <row r="46090" spans="1:1">
      <c r="A46090" s="26"/>
    </row>
    <row r="46091" spans="1:1">
      <c r="A46091" s="26"/>
    </row>
    <row r="46092" spans="1:1">
      <c r="A46092" s="26"/>
    </row>
    <row r="46093" spans="1:1">
      <c r="A46093" s="26"/>
    </row>
    <row r="46094" spans="1:1">
      <c r="A46094" s="26"/>
    </row>
    <row r="46095" spans="1:1">
      <c r="A46095" s="26"/>
    </row>
    <row r="46096" spans="1:1">
      <c r="A46096" s="26"/>
    </row>
    <row r="46097" spans="1:1" ht="13.5" thickBot="1">
      <c r="A46097" s="31"/>
    </row>
    <row r="46098" spans="1:1">
      <c r="A46098" s="44"/>
    </row>
    <row r="46099" spans="1:1" ht="13.5" thickBot="1">
      <c r="A46099" s="47"/>
    </row>
    <row r="46100" spans="1:1">
      <c r="A46100" s="48"/>
    </row>
    <row r="46101" spans="1:1">
      <c r="A46101" s="50"/>
    </row>
    <row r="46102" spans="1:1">
      <c r="A46102" s="50"/>
    </row>
    <row r="46103" spans="1:1">
      <c r="A46103" s="50"/>
    </row>
    <row r="46104" spans="1:1">
      <c r="A46104" s="50"/>
    </row>
    <row r="46105" spans="1:1">
      <c r="A46105" s="50"/>
    </row>
    <row r="46106" spans="1:1">
      <c r="A46106" s="50"/>
    </row>
    <row r="46107" spans="1:1">
      <c r="A46107" s="50"/>
    </row>
    <row r="46108" spans="1:1">
      <c r="A46108" s="50"/>
    </row>
    <row r="46109" spans="1:1">
      <c r="A46109" s="50"/>
    </row>
    <row r="46110" spans="1:1">
      <c r="A46110" s="50"/>
    </row>
    <row r="46111" spans="1:1">
      <c r="A46111" s="50"/>
    </row>
    <row r="46112" spans="1:1">
      <c r="A46112" s="50"/>
    </row>
    <row r="46113" spans="1:1">
      <c r="A46113" s="50"/>
    </row>
    <row r="46114" spans="1:1">
      <c r="A46114" s="50"/>
    </row>
    <row r="46115" spans="1:1">
      <c r="A46115" s="50"/>
    </row>
    <row r="46116" spans="1:1" ht="13.5" thickBot="1">
      <c r="A46116" s="47"/>
    </row>
    <row r="46117" spans="1:1">
      <c r="A46117" s="1"/>
    </row>
    <row r="46118" spans="1:1">
      <c r="A46118" s="24"/>
    </row>
    <row r="46119" spans="1:1">
      <c r="A46119" s="26"/>
    </row>
    <row r="46120" spans="1:1">
      <c r="A46120" s="26"/>
    </row>
    <row r="46121" spans="1:1">
      <c r="A46121" s="26"/>
    </row>
    <row r="46122" spans="1:1">
      <c r="A46122" s="26"/>
    </row>
    <row r="46123" spans="1:1">
      <c r="A46123" s="26"/>
    </row>
    <row r="46124" spans="1:1">
      <c r="A46124" s="26"/>
    </row>
    <row r="46125" spans="1:1">
      <c r="A46125" s="26"/>
    </row>
    <row r="46126" spans="1:1">
      <c r="A46126" s="26"/>
    </row>
    <row r="46127" spans="1:1">
      <c r="A46127" s="26"/>
    </row>
    <row r="46128" spans="1:1">
      <c r="A46128" s="26"/>
    </row>
    <row r="46129" spans="1:1">
      <c r="A46129" s="26"/>
    </row>
    <row r="46130" spans="1:1">
      <c r="A46130" s="26"/>
    </row>
    <row r="46131" spans="1:1">
      <c r="A46131" s="26"/>
    </row>
    <row r="46132" spans="1:1">
      <c r="A46132" s="26"/>
    </row>
    <row r="46133" spans="1:1">
      <c r="A46133" s="31"/>
    </row>
    <row r="46134" spans="1:1">
      <c r="A46134" s="24"/>
    </row>
    <row r="46135" spans="1:1">
      <c r="A46135" s="24"/>
    </row>
    <row r="46136" spans="1:1">
      <c r="A46136" s="26"/>
    </row>
    <row r="46137" spans="1:1">
      <c r="A46137" s="26"/>
    </row>
    <row r="46138" spans="1:1">
      <c r="A46138" s="26"/>
    </row>
    <row r="46139" spans="1:1">
      <c r="A46139" s="26"/>
    </row>
    <row r="46140" spans="1:1">
      <c r="A46140" s="26"/>
    </row>
    <row r="46141" spans="1:1">
      <c r="A46141" s="26"/>
    </row>
    <row r="46142" spans="1:1">
      <c r="A46142" s="26"/>
    </row>
    <row r="46143" spans="1:1">
      <c r="A46143" s="26"/>
    </row>
    <row r="46144" spans="1:1">
      <c r="A46144" s="26"/>
    </row>
    <row r="46145" spans="1:1">
      <c r="A46145" s="26"/>
    </row>
    <row r="46146" spans="1:1">
      <c r="A46146" s="26"/>
    </row>
    <row r="46147" spans="1:1">
      <c r="A46147" s="26"/>
    </row>
    <row r="46148" spans="1:1">
      <c r="A46148" s="26"/>
    </row>
    <row r="46149" spans="1:1" ht="13.5" thickBot="1">
      <c r="A46149" s="31"/>
    </row>
    <row r="46150" spans="1:1">
      <c r="A46150" s="44"/>
    </row>
    <row r="46151" spans="1:1" ht="13.5" thickBot="1">
      <c r="A46151" s="47"/>
    </row>
    <row r="46152" spans="1:1">
      <c r="A46152" s="48"/>
    </row>
    <row r="46153" spans="1:1">
      <c r="A46153" s="50"/>
    </row>
    <row r="46154" spans="1:1">
      <c r="A46154" s="50"/>
    </row>
    <row r="46155" spans="1:1">
      <c r="A46155" s="50"/>
    </row>
    <row r="46156" spans="1:1">
      <c r="A46156" s="50"/>
    </row>
    <row r="46157" spans="1:1">
      <c r="A46157" s="50"/>
    </row>
    <row r="46158" spans="1:1">
      <c r="A46158" s="50"/>
    </row>
    <row r="46159" spans="1:1">
      <c r="A46159" s="50"/>
    </row>
    <row r="46160" spans="1:1">
      <c r="A46160" s="50"/>
    </row>
    <row r="46161" spans="1:1">
      <c r="A46161" s="50"/>
    </row>
    <row r="46162" spans="1:1">
      <c r="A46162" s="50"/>
    </row>
    <row r="46163" spans="1:1">
      <c r="A46163" s="50"/>
    </row>
    <row r="46164" spans="1:1">
      <c r="A46164" s="50"/>
    </row>
    <row r="46165" spans="1:1">
      <c r="A46165" s="50"/>
    </row>
    <row r="46166" spans="1:1">
      <c r="A46166" s="50"/>
    </row>
    <row r="46167" spans="1:1">
      <c r="A46167" s="50"/>
    </row>
    <row r="46168" spans="1:1" ht="13.5" thickBot="1">
      <c r="A46168" s="47"/>
    </row>
    <row r="46169" spans="1:1">
      <c r="A46169" s="1"/>
    </row>
    <row r="46170" spans="1:1">
      <c r="A46170" s="24"/>
    </row>
    <row r="46171" spans="1:1">
      <c r="A46171" s="26"/>
    </row>
    <row r="46172" spans="1:1">
      <c r="A46172" s="26"/>
    </row>
    <row r="46173" spans="1:1">
      <c r="A46173" s="26"/>
    </row>
    <row r="46174" spans="1:1">
      <c r="A46174" s="26"/>
    </row>
    <row r="46175" spans="1:1">
      <c r="A46175" s="26"/>
    </row>
    <row r="46176" spans="1:1">
      <c r="A46176" s="26"/>
    </row>
    <row r="46177" spans="1:1">
      <c r="A46177" s="26"/>
    </row>
    <row r="46178" spans="1:1">
      <c r="A46178" s="26"/>
    </row>
    <row r="46179" spans="1:1">
      <c r="A46179" s="26"/>
    </row>
    <row r="46180" spans="1:1">
      <c r="A46180" s="26"/>
    </row>
    <row r="46181" spans="1:1">
      <c r="A46181" s="26"/>
    </row>
    <row r="46182" spans="1:1">
      <c r="A46182" s="26"/>
    </row>
    <row r="46183" spans="1:1">
      <c r="A46183" s="26"/>
    </row>
    <row r="46184" spans="1:1">
      <c r="A46184" s="26"/>
    </row>
    <row r="46185" spans="1:1">
      <c r="A46185" s="31"/>
    </row>
    <row r="46186" spans="1:1">
      <c r="A46186" s="24"/>
    </row>
    <row r="46187" spans="1:1">
      <c r="A46187" s="24"/>
    </row>
    <row r="46188" spans="1:1">
      <c r="A46188" s="26"/>
    </row>
    <row r="46189" spans="1:1">
      <c r="A46189" s="26"/>
    </row>
    <row r="46190" spans="1:1">
      <c r="A46190" s="26"/>
    </row>
    <row r="46191" spans="1:1">
      <c r="A46191" s="26"/>
    </row>
    <row r="46192" spans="1:1">
      <c r="A46192" s="26"/>
    </row>
    <row r="46193" spans="1:1">
      <c r="A46193" s="26"/>
    </row>
    <row r="46194" spans="1:1">
      <c r="A46194" s="26"/>
    </row>
    <row r="46195" spans="1:1">
      <c r="A46195" s="26"/>
    </row>
    <row r="46196" spans="1:1">
      <c r="A46196" s="26"/>
    </row>
    <row r="46197" spans="1:1">
      <c r="A46197" s="26"/>
    </row>
    <row r="46198" spans="1:1">
      <c r="A46198" s="26"/>
    </row>
    <row r="46199" spans="1:1">
      <c r="A46199" s="26"/>
    </row>
    <row r="46200" spans="1:1">
      <c r="A46200" s="26"/>
    </row>
    <row r="46201" spans="1:1" ht="13.5" thickBot="1">
      <c r="A46201" s="31"/>
    </row>
    <row r="46202" spans="1:1">
      <c r="A46202" s="44"/>
    </row>
    <row r="46203" spans="1:1" ht="13.5" thickBot="1">
      <c r="A46203" s="47"/>
    </row>
    <row r="46204" spans="1:1">
      <c r="A46204" s="48"/>
    </row>
    <row r="46205" spans="1:1">
      <c r="A46205" s="50"/>
    </row>
    <row r="46206" spans="1:1">
      <c r="A46206" s="50"/>
    </row>
    <row r="46207" spans="1:1">
      <c r="A46207" s="50"/>
    </row>
    <row r="46208" spans="1:1">
      <c r="A46208" s="50"/>
    </row>
    <row r="46209" spans="1:1">
      <c r="A46209" s="50"/>
    </row>
    <row r="46210" spans="1:1">
      <c r="A46210" s="50"/>
    </row>
    <row r="46211" spans="1:1">
      <c r="A46211" s="50"/>
    </row>
    <row r="46212" spans="1:1">
      <c r="A46212" s="50"/>
    </row>
    <row r="46213" spans="1:1">
      <c r="A46213" s="50"/>
    </row>
    <row r="46214" spans="1:1">
      <c r="A46214" s="50"/>
    </row>
    <row r="46215" spans="1:1">
      <c r="A46215" s="50"/>
    </row>
    <row r="46216" spans="1:1">
      <c r="A46216" s="50"/>
    </row>
    <row r="46217" spans="1:1">
      <c r="A46217" s="50"/>
    </row>
    <row r="46218" spans="1:1">
      <c r="A46218" s="50"/>
    </row>
    <row r="46219" spans="1:1">
      <c r="A46219" s="50"/>
    </row>
    <row r="46220" spans="1:1" ht="13.5" thickBot="1">
      <c r="A46220" s="47"/>
    </row>
    <row r="46221" spans="1:1">
      <c r="A46221" s="1"/>
    </row>
    <row r="46222" spans="1:1">
      <c r="A46222" s="24"/>
    </row>
    <row r="46223" spans="1:1">
      <c r="A46223" s="26"/>
    </row>
    <row r="46224" spans="1:1">
      <c r="A46224" s="26"/>
    </row>
    <row r="46225" spans="1:1">
      <c r="A46225" s="26"/>
    </row>
    <row r="46226" spans="1:1">
      <c r="A46226" s="26"/>
    </row>
    <row r="46227" spans="1:1">
      <c r="A46227" s="26"/>
    </row>
    <row r="46228" spans="1:1">
      <c r="A46228" s="26"/>
    </row>
    <row r="46229" spans="1:1">
      <c r="A46229" s="26"/>
    </row>
    <row r="46230" spans="1:1">
      <c r="A46230" s="26"/>
    </row>
    <row r="46231" spans="1:1">
      <c r="A46231" s="26"/>
    </row>
    <row r="46232" spans="1:1">
      <c r="A46232" s="26"/>
    </row>
    <row r="46233" spans="1:1">
      <c r="A46233" s="26"/>
    </row>
    <row r="46234" spans="1:1">
      <c r="A46234" s="26"/>
    </row>
    <row r="46235" spans="1:1">
      <c r="A46235" s="26"/>
    </row>
    <row r="46236" spans="1:1">
      <c r="A46236" s="26"/>
    </row>
    <row r="46237" spans="1:1">
      <c r="A46237" s="31"/>
    </row>
    <row r="46238" spans="1:1">
      <c r="A46238" s="24"/>
    </row>
    <row r="46239" spans="1:1">
      <c r="A46239" s="24"/>
    </row>
    <row r="46240" spans="1:1">
      <c r="A46240" s="26"/>
    </row>
    <row r="46241" spans="1:1">
      <c r="A46241" s="26"/>
    </row>
    <row r="46242" spans="1:1">
      <c r="A46242" s="26"/>
    </row>
    <row r="46243" spans="1:1">
      <c r="A46243" s="26"/>
    </row>
    <row r="46244" spans="1:1">
      <c r="A46244" s="26"/>
    </row>
    <row r="46245" spans="1:1">
      <c r="A46245" s="26"/>
    </row>
    <row r="46246" spans="1:1">
      <c r="A46246" s="26"/>
    </row>
    <row r="46247" spans="1:1">
      <c r="A46247" s="26"/>
    </row>
    <row r="46248" spans="1:1">
      <c r="A46248" s="26"/>
    </row>
    <row r="46249" spans="1:1">
      <c r="A46249" s="26"/>
    </row>
    <row r="46250" spans="1:1">
      <c r="A46250" s="26"/>
    </row>
    <row r="46251" spans="1:1">
      <c r="A46251" s="26"/>
    </row>
    <row r="46252" spans="1:1">
      <c r="A46252" s="26"/>
    </row>
    <row r="46253" spans="1:1" ht="13.5" thickBot="1">
      <c r="A46253" s="31"/>
    </row>
    <row r="46254" spans="1:1">
      <c r="A46254" s="44"/>
    </row>
    <row r="46255" spans="1:1" ht="13.5" thickBot="1">
      <c r="A46255" s="47"/>
    </row>
    <row r="46256" spans="1:1">
      <c r="A46256" s="48"/>
    </row>
    <row r="46257" spans="1:1">
      <c r="A46257" s="50"/>
    </row>
    <row r="46258" spans="1:1">
      <c r="A46258" s="50"/>
    </row>
    <row r="46259" spans="1:1">
      <c r="A46259" s="50"/>
    </row>
    <row r="46260" spans="1:1">
      <c r="A46260" s="50"/>
    </row>
    <row r="46261" spans="1:1">
      <c r="A46261" s="50"/>
    </row>
    <row r="46262" spans="1:1">
      <c r="A46262" s="50"/>
    </row>
    <row r="46263" spans="1:1">
      <c r="A46263" s="50"/>
    </row>
    <row r="46264" spans="1:1">
      <c r="A46264" s="50"/>
    </row>
    <row r="46265" spans="1:1">
      <c r="A46265" s="50"/>
    </row>
    <row r="46266" spans="1:1">
      <c r="A46266" s="50"/>
    </row>
    <row r="46267" spans="1:1">
      <c r="A46267" s="50"/>
    </row>
    <row r="46268" spans="1:1">
      <c r="A46268" s="50"/>
    </row>
    <row r="46269" spans="1:1">
      <c r="A46269" s="50"/>
    </row>
    <row r="46270" spans="1:1">
      <c r="A46270" s="50"/>
    </row>
    <row r="46271" spans="1:1">
      <c r="A46271" s="50"/>
    </row>
    <row r="46272" spans="1:1" ht="13.5" thickBot="1">
      <c r="A46272" s="47"/>
    </row>
    <row r="46273" spans="1:1">
      <c r="A46273" s="1"/>
    </row>
    <row r="46274" spans="1:1">
      <c r="A46274" s="24"/>
    </row>
    <row r="46275" spans="1:1">
      <c r="A46275" s="26"/>
    </row>
    <row r="46276" spans="1:1">
      <c r="A46276" s="26"/>
    </row>
    <row r="46277" spans="1:1">
      <c r="A46277" s="26"/>
    </row>
    <row r="46278" spans="1:1">
      <c r="A46278" s="26"/>
    </row>
    <row r="46279" spans="1:1">
      <c r="A46279" s="26"/>
    </row>
    <row r="46280" spans="1:1">
      <c r="A46280" s="26"/>
    </row>
    <row r="46281" spans="1:1">
      <c r="A46281" s="26"/>
    </row>
    <row r="46282" spans="1:1">
      <c r="A46282" s="26"/>
    </row>
    <row r="46283" spans="1:1">
      <c r="A46283" s="26"/>
    </row>
    <row r="46284" spans="1:1">
      <c r="A46284" s="26"/>
    </row>
    <row r="46285" spans="1:1">
      <c r="A46285" s="26"/>
    </row>
    <row r="46286" spans="1:1">
      <c r="A46286" s="26"/>
    </row>
    <row r="46287" spans="1:1">
      <c r="A46287" s="26"/>
    </row>
    <row r="46288" spans="1:1">
      <c r="A46288" s="26"/>
    </row>
    <row r="46289" spans="1:1">
      <c r="A46289" s="31"/>
    </row>
    <row r="46290" spans="1:1">
      <c r="A46290" s="24"/>
    </row>
    <row r="46291" spans="1:1">
      <c r="A46291" s="24"/>
    </row>
    <row r="46292" spans="1:1">
      <c r="A46292" s="26"/>
    </row>
    <row r="46293" spans="1:1">
      <c r="A46293" s="26"/>
    </row>
    <row r="46294" spans="1:1">
      <c r="A46294" s="26"/>
    </row>
    <row r="46295" spans="1:1">
      <c r="A46295" s="26"/>
    </row>
    <row r="46296" spans="1:1">
      <c r="A46296" s="26"/>
    </row>
    <row r="46297" spans="1:1">
      <c r="A46297" s="26"/>
    </row>
    <row r="46298" spans="1:1">
      <c r="A46298" s="26"/>
    </row>
    <row r="46299" spans="1:1">
      <c r="A46299" s="26"/>
    </row>
    <row r="46300" spans="1:1">
      <c r="A46300" s="26"/>
    </row>
    <row r="46301" spans="1:1">
      <c r="A46301" s="26"/>
    </row>
    <row r="46302" spans="1:1">
      <c r="A46302" s="26"/>
    </row>
    <row r="46303" spans="1:1">
      <c r="A46303" s="26"/>
    </row>
    <row r="46304" spans="1:1">
      <c r="A46304" s="26"/>
    </row>
    <row r="46305" spans="1:1" ht="13.5" thickBot="1">
      <c r="A46305" s="31"/>
    </row>
    <row r="46306" spans="1:1">
      <c r="A46306" s="44"/>
    </row>
    <row r="46307" spans="1:1" ht="13.5" thickBot="1">
      <c r="A46307" s="47"/>
    </row>
    <row r="46308" spans="1:1">
      <c r="A46308" s="48"/>
    </row>
    <row r="46309" spans="1:1">
      <c r="A46309" s="50"/>
    </row>
    <row r="46310" spans="1:1">
      <c r="A46310" s="50"/>
    </row>
    <row r="46311" spans="1:1">
      <c r="A46311" s="50"/>
    </row>
    <row r="46312" spans="1:1">
      <c r="A46312" s="50"/>
    </row>
    <row r="46313" spans="1:1">
      <c r="A46313" s="50"/>
    </row>
    <row r="46314" spans="1:1">
      <c r="A46314" s="50"/>
    </row>
    <row r="46315" spans="1:1">
      <c r="A46315" s="50"/>
    </row>
    <row r="46316" spans="1:1">
      <c r="A46316" s="50"/>
    </row>
    <row r="46317" spans="1:1">
      <c r="A46317" s="50"/>
    </row>
    <row r="46318" spans="1:1">
      <c r="A46318" s="50"/>
    </row>
    <row r="46319" spans="1:1">
      <c r="A46319" s="50"/>
    </row>
    <row r="46320" spans="1:1">
      <c r="A46320" s="50"/>
    </row>
    <row r="46321" spans="1:1">
      <c r="A46321" s="50"/>
    </row>
    <row r="46322" spans="1:1">
      <c r="A46322" s="50"/>
    </row>
    <row r="46323" spans="1:1">
      <c r="A46323" s="50"/>
    </row>
    <row r="46324" spans="1:1" ht="13.5" thickBot="1">
      <c r="A46324" s="47"/>
    </row>
    <row r="46325" spans="1:1">
      <c r="A46325" s="1"/>
    </row>
    <row r="46326" spans="1:1">
      <c r="A46326" s="24"/>
    </row>
    <row r="46327" spans="1:1">
      <c r="A46327" s="26"/>
    </row>
    <row r="46328" spans="1:1">
      <c r="A46328" s="26"/>
    </row>
    <row r="46329" spans="1:1">
      <c r="A46329" s="26"/>
    </row>
    <row r="46330" spans="1:1">
      <c r="A46330" s="26"/>
    </row>
    <row r="46331" spans="1:1">
      <c r="A46331" s="26"/>
    </row>
    <row r="46332" spans="1:1">
      <c r="A46332" s="26"/>
    </row>
    <row r="46333" spans="1:1">
      <c r="A46333" s="26"/>
    </row>
    <row r="46334" spans="1:1">
      <c r="A46334" s="26"/>
    </row>
    <row r="46335" spans="1:1">
      <c r="A46335" s="26"/>
    </row>
    <row r="46336" spans="1:1">
      <c r="A46336" s="26"/>
    </row>
    <row r="46337" spans="1:1">
      <c r="A46337" s="26"/>
    </row>
    <row r="46338" spans="1:1">
      <c r="A46338" s="26"/>
    </row>
    <row r="46339" spans="1:1">
      <c r="A46339" s="26"/>
    </row>
    <row r="46340" spans="1:1">
      <c r="A46340" s="26"/>
    </row>
    <row r="46341" spans="1:1">
      <c r="A46341" s="31"/>
    </row>
    <row r="46342" spans="1:1">
      <c r="A46342" s="24"/>
    </row>
    <row r="46343" spans="1:1">
      <c r="A46343" s="24"/>
    </row>
    <row r="46344" spans="1:1">
      <c r="A46344" s="26"/>
    </row>
    <row r="46345" spans="1:1">
      <c r="A46345" s="26"/>
    </row>
    <row r="46346" spans="1:1">
      <c r="A46346" s="26"/>
    </row>
    <row r="46347" spans="1:1">
      <c r="A46347" s="26"/>
    </row>
    <row r="46348" spans="1:1">
      <c r="A46348" s="26"/>
    </row>
    <row r="46349" spans="1:1">
      <c r="A46349" s="26"/>
    </row>
    <row r="46350" spans="1:1">
      <c r="A46350" s="26"/>
    </row>
    <row r="46351" spans="1:1">
      <c r="A46351" s="26"/>
    </row>
    <row r="46352" spans="1:1">
      <c r="A46352" s="26"/>
    </row>
    <row r="46353" spans="1:1">
      <c r="A46353" s="26"/>
    </row>
    <row r="46354" spans="1:1">
      <c r="A46354" s="26"/>
    </row>
    <row r="46355" spans="1:1">
      <c r="A46355" s="26"/>
    </row>
    <row r="46356" spans="1:1">
      <c r="A46356" s="26"/>
    </row>
    <row r="46357" spans="1:1" ht="13.5" thickBot="1">
      <c r="A46357" s="31"/>
    </row>
    <row r="46358" spans="1:1">
      <c r="A46358" s="44"/>
    </row>
    <row r="46359" spans="1:1" ht="13.5" thickBot="1">
      <c r="A46359" s="47"/>
    </row>
    <row r="46360" spans="1:1">
      <c r="A46360" s="48"/>
    </row>
    <row r="46361" spans="1:1">
      <c r="A46361" s="50"/>
    </row>
    <row r="46362" spans="1:1">
      <c r="A46362" s="50"/>
    </row>
    <row r="46363" spans="1:1">
      <c r="A46363" s="50"/>
    </row>
    <row r="46364" spans="1:1">
      <c r="A46364" s="50"/>
    </row>
    <row r="46365" spans="1:1">
      <c r="A46365" s="50"/>
    </row>
    <row r="46366" spans="1:1">
      <c r="A46366" s="50"/>
    </row>
    <row r="46367" spans="1:1">
      <c r="A46367" s="50"/>
    </row>
    <row r="46368" spans="1:1">
      <c r="A46368" s="50"/>
    </row>
    <row r="46369" spans="1:1">
      <c r="A46369" s="50"/>
    </row>
    <row r="46370" spans="1:1">
      <c r="A46370" s="50"/>
    </row>
    <row r="46371" spans="1:1">
      <c r="A46371" s="50"/>
    </row>
    <row r="46372" spans="1:1">
      <c r="A46372" s="50"/>
    </row>
    <row r="46373" spans="1:1">
      <c r="A46373" s="50"/>
    </row>
    <row r="46374" spans="1:1">
      <c r="A46374" s="50"/>
    </row>
    <row r="46375" spans="1:1">
      <c r="A46375" s="50"/>
    </row>
    <row r="46376" spans="1:1" ht="13.5" thickBot="1">
      <c r="A46376" s="47"/>
    </row>
    <row r="46377" spans="1:1">
      <c r="A46377" s="1"/>
    </row>
    <row r="46378" spans="1:1">
      <c r="A46378" s="24"/>
    </row>
    <row r="46379" spans="1:1">
      <c r="A46379" s="26"/>
    </row>
    <row r="46380" spans="1:1">
      <c r="A46380" s="26"/>
    </row>
    <row r="46381" spans="1:1">
      <c r="A46381" s="26"/>
    </row>
    <row r="46382" spans="1:1">
      <c r="A46382" s="26"/>
    </row>
    <row r="46383" spans="1:1">
      <c r="A46383" s="26"/>
    </row>
    <row r="46384" spans="1:1">
      <c r="A46384" s="26"/>
    </row>
    <row r="46385" spans="1:1">
      <c r="A46385" s="26"/>
    </row>
    <row r="46386" spans="1:1">
      <c r="A46386" s="26"/>
    </row>
    <row r="46387" spans="1:1">
      <c r="A46387" s="26"/>
    </row>
    <row r="46388" spans="1:1">
      <c r="A46388" s="26"/>
    </row>
    <row r="46389" spans="1:1">
      <c r="A46389" s="26"/>
    </row>
    <row r="46390" spans="1:1">
      <c r="A46390" s="26"/>
    </row>
    <row r="46391" spans="1:1">
      <c r="A46391" s="26"/>
    </row>
    <row r="46392" spans="1:1">
      <c r="A46392" s="26"/>
    </row>
    <row r="46393" spans="1:1">
      <c r="A46393" s="31"/>
    </row>
    <row r="46394" spans="1:1">
      <c r="A46394" s="24"/>
    </row>
    <row r="46395" spans="1:1">
      <c r="A46395" s="24"/>
    </row>
    <row r="46396" spans="1:1">
      <c r="A46396" s="26"/>
    </row>
    <row r="46397" spans="1:1">
      <c r="A46397" s="26"/>
    </row>
    <row r="46398" spans="1:1">
      <c r="A46398" s="26"/>
    </row>
    <row r="46399" spans="1:1">
      <c r="A46399" s="26"/>
    </row>
    <row r="46400" spans="1:1">
      <c r="A46400" s="26"/>
    </row>
    <row r="46401" spans="1:1">
      <c r="A46401" s="26"/>
    </row>
    <row r="46402" spans="1:1">
      <c r="A46402" s="26"/>
    </row>
    <row r="46403" spans="1:1">
      <c r="A46403" s="26"/>
    </row>
    <row r="46404" spans="1:1">
      <c r="A46404" s="26"/>
    </row>
    <row r="46405" spans="1:1">
      <c r="A46405" s="26"/>
    </row>
    <row r="46406" spans="1:1">
      <c r="A46406" s="26"/>
    </row>
    <row r="46407" spans="1:1">
      <c r="A46407" s="26"/>
    </row>
    <row r="46408" spans="1:1">
      <c r="A46408" s="26"/>
    </row>
    <row r="46409" spans="1:1" ht="13.5" thickBot="1">
      <c r="A46409" s="31"/>
    </row>
    <row r="46410" spans="1:1">
      <c r="A46410" s="44"/>
    </row>
    <row r="46411" spans="1:1" ht="13.5" thickBot="1">
      <c r="A46411" s="47"/>
    </row>
    <row r="46412" spans="1:1">
      <c r="A46412" s="48"/>
    </row>
    <row r="46413" spans="1:1">
      <c r="A46413" s="50"/>
    </row>
    <row r="46414" spans="1:1">
      <c r="A46414" s="50"/>
    </row>
    <row r="46415" spans="1:1">
      <c r="A46415" s="50"/>
    </row>
    <row r="46416" spans="1:1">
      <c r="A46416" s="50"/>
    </row>
    <row r="46417" spans="1:1">
      <c r="A46417" s="50"/>
    </row>
    <row r="46418" spans="1:1">
      <c r="A46418" s="50"/>
    </row>
    <row r="46419" spans="1:1">
      <c r="A46419" s="50"/>
    </row>
    <row r="46420" spans="1:1">
      <c r="A46420" s="50"/>
    </row>
    <row r="46421" spans="1:1">
      <c r="A46421" s="50"/>
    </row>
    <row r="46422" spans="1:1">
      <c r="A46422" s="50"/>
    </row>
    <row r="46423" spans="1:1">
      <c r="A46423" s="50"/>
    </row>
    <row r="46424" spans="1:1">
      <c r="A46424" s="50"/>
    </row>
    <row r="46425" spans="1:1">
      <c r="A46425" s="50"/>
    </row>
    <row r="46426" spans="1:1">
      <c r="A46426" s="50"/>
    </row>
    <row r="46427" spans="1:1">
      <c r="A46427" s="50"/>
    </row>
    <row r="46428" spans="1:1" ht="13.5" thickBot="1">
      <c r="A46428" s="47"/>
    </row>
    <row r="46429" spans="1:1">
      <c r="A46429" s="1"/>
    </row>
    <row r="46430" spans="1:1">
      <c r="A46430" s="24"/>
    </row>
    <row r="46431" spans="1:1">
      <c r="A46431" s="26"/>
    </row>
    <row r="46432" spans="1:1">
      <c r="A46432" s="26"/>
    </row>
    <row r="46433" spans="1:1">
      <c r="A46433" s="26"/>
    </row>
    <row r="46434" spans="1:1">
      <c r="A46434" s="26"/>
    </row>
    <row r="46435" spans="1:1">
      <c r="A46435" s="26"/>
    </row>
    <row r="46436" spans="1:1">
      <c r="A46436" s="26"/>
    </row>
    <row r="46437" spans="1:1">
      <c r="A46437" s="26"/>
    </row>
    <row r="46438" spans="1:1">
      <c r="A46438" s="26"/>
    </row>
    <row r="46439" spans="1:1">
      <c r="A46439" s="26"/>
    </row>
    <row r="46440" spans="1:1">
      <c r="A46440" s="26"/>
    </row>
    <row r="46441" spans="1:1">
      <c r="A46441" s="26"/>
    </row>
    <row r="46442" spans="1:1">
      <c r="A46442" s="26"/>
    </row>
    <row r="46443" spans="1:1">
      <c r="A46443" s="26"/>
    </row>
    <row r="46444" spans="1:1">
      <c r="A46444" s="26"/>
    </row>
    <row r="46445" spans="1:1">
      <c r="A46445" s="31"/>
    </row>
    <row r="46446" spans="1:1">
      <c r="A46446" s="24"/>
    </row>
    <row r="46447" spans="1:1">
      <c r="A46447" s="24"/>
    </row>
    <row r="46448" spans="1:1">
      <c r="A46448" s="26"/>
    </row>
    <row r="46449" spans="1:1">
      <c r="A46449" s="26"/>
    </row>
    <row r="46450" spans="1:1">
      <c r="A46450" s="26"/>
    </row>
    <row r="46451" spans="1:1">
      <c r="A46451" s="26"/>
    </row>
    <row r="46452" spans="1:1">
      <c r="A46452" s="26"/>
    </row>
    <row r="46453" spans="1:1">
      <c r="A46453" s="26"/>
    </row>
    <row r="46454" spans="1:1">
      <c r="A46454" s="26"/>
    </row>
    <row r="46455" spans="1:1">
      <c r="A46455" s="26"/>
    </row>
    <row r="46456" spans="1:1">
      <c r="A46456" s="26"/>
    </row>
    <row r="46457" spans="1:1">
      <c r="A46457" s="26"/>
    </row>
    <row r="46458" spans="1:1">
      <c r="A46458" s="26"/>
    </row>
    <row r="46459" spans="1:1">
      <c r="A46459" s="26"/>
    </row>
    <row r="46460" spans="1:1">
      <c r="A46460" s="26"/>
    </row>
    <row r="46461" spans="1:1" ht="13.5" thickBot="1">
      <c r="A46461" s="31"/>
    </row>
    <row r="46462" spans="1:1">
      <c r="A46462" s="44"/>
    </row>
    <row r="46463" spans="1:1" ht="13.5" thickBot="1">
      <c r="A46463" s="47"/>
    </row>
    <row r="46464" spans="1:1">
      <c r="A46464" s="48"/>
    </row>
    <row r="46465" spans="1:1">
      <c r="A46465" s="50"/>
    </row>
    <row r="46466" spans="1:1">
      <c r="A46466" s="50"/>
    </row>
    <row r="46467" spans="1:1">
      <c r="A46467" s="50"/>
    </row>
    <row r="46468" spans="1:1">
      <c r="A46468" s="50"/>
    </row>
    <row r="46469" spans="1:1">
      <c r="A46469" s="50"/>
    </row>
    <row r="46470" spans="1:1">
      <c r="A46470" s="50"/>
    </row>
    <row r="46471" spans="1:1">
      <c r="A46471" s="50"/>
    </row>
    <row r="46472" spans="1:1">
      <c r="A46472" s="50"/>
    </row>
    <row r="46473" spans="1:1">
      <c r="A46473" s="50"/>
    </row>
    <row r="46474" spans="1:1">
      <c r="A46474" s="50"/>
    </row>
    <row r="46475" spans="1:1">
      <c r="A46475" s="50"/>
    </row>
    <row r="46476" spans="1:1">
      <c r="A46476" s="50"/>
    </row>
    <row r="46477" spans="1:1">
      <c r="A46477" s="50"/>
    </row>
    <row r="46478" spans="1:1">
      <c r="A46478" s="50"/>
    </row>
    <row r="46479" spans="1:1">
      <c r="A46479" s="50"/>
    </row>
    <row r="46480" spans="1:1" ht="13.5" thickBot="1">
      <c r="A46480" s="47"/>
    </row>
    <row r="46481" spans="1:1">
      <c r="A46481" s="1"/>
    </row>
    <row r="46482" spans="1:1">
      <c r="A46482" s="24"/>
    </row>
    <row r="46483" spans="1:1">
      <c r="A46483" s="26"/>
    </row>
    <row r="46484" spans="1:1">
      <c r="A46484" s="26"/>
    </row>
    <row r="46485" spans="1:1">
      <c r="A46485" s="26"/>
    </row>
    <row r="46486" spans="1:1">
      <c r="A46486" s="26"/>
    </row>
    <row r="46487" spans="1:1">
      <c r="A46487" s="26"/>
    </row>
    <row r="46488" spans="1:1">
      <c r="A46488" s="26"/>
    </row>
    <row r="46489" spans="1:1">
      <c r="A46489" s="26"/>
    </row>
    <row r="46490" spans="1:1">
      <c r="A46490" s="26"/>
    </row>
    <row r="46491" spans="1:1">
      <c r="A46491" s="26"/>
    </row>
    <row r="46492" spans="1:1">
      <c r="A46492" s="26"/>
    </row>
    <row r="46493" spans="1:1">
      <c r="A46493" s="26"/>
    </row>
    <row r="46494" spans="1:1">
      <c r="A46494" s="26"/>
    </row>
    <row r="46495" spans="1:1">
      <c r="A46495" s="26"/>
    </row>
    <row r="46496" spans="1:1">
      <c r="A46496" s="26"/>
    </row>
    <row r="46497" spans="1:1">
      <c r="A46497" s="31"/>
    </row>
    <row r="46498" spans="1:1">
      <c r="A46498" s="24"/>
    </row>
    <row r="46499" spans="1:1">
      <c r="A46499" s="24"/>
    </row>
    <row r="46500" spans="1:1">
      <c r="A46500" s="26"/>
    </row>
    <row r="46501" spans="1:1">
      <c r="A46501" s="26"/>
    </row>
    <row r="46502" spans="1:1">
      <c r="A46502" s="26"/>
    </row>
    <row r="46503" spans="1:1">
      <c r="A46503" s="26"/>
    </row>
    <row r="46504" spans="1:1">
      <c r="A46504" s="26"/>
    </row>
    <row r="46505" spans="1:1">
      <c r="A46505" s="26"/>
    </row>
    <row r="46506" spans="1:1">
      <c r="A46506" s="26"/>
    </row>
    <row r="46507" spans="1:1">
      <c r="A46507" s="26"/>
    </row>
    <row r="46508" spans="1:1">
      <c r="A46508" s="26"/>
    </row>
    <row r="46509" spans="1:1">
      <c r="A46509" s="26"/>
    </row>
    <row r="46510" spans="1:1">
      <c r="A46510" s="26"/>
    </row>
    <row r="46511" spans="1:1">
      <c r="A46511" s="26"/>
    </row>
    <row r="46512" spans="1:1">
      <c r="A46512" s="26"/>
    </row>
    <row r="46513" spans="1:1" ht="13.5" thickBot="1">
      <c r="A46513" s="31"/>
    </row>
    <row r="46514" spans="1:1">
      <c r="A46514" s="44"/>
    </row>
    <row r="46515" spans="1:1" ht="13.5" thickBot="1">
      <c r="A46515" s="47"/>
    </row>
    <row r="46516" spans="1:1">
      <c r="A46516" s="48"/>
    </row>
    <row r="46517" spans="1:1">
      <c r="A46517" s="50"/>
    </row>
    <row r="46518" spans="1:1">
      <c r="A46518" s="50"/>
    </row>
    <row r="46519" spans="1:1">
      <c r="A46519" s="50"/>
    </row>
    <row r="46520" spans="1:1">
      <c r="A46520" s="50"/>
    </row>
    <row r="46521" spans="1:1">
      <c r="A46521" s="50"/>
    </row>
    <row r="46522" spans="1:1">
      <c r="A46522" s="50"/>
    </row>
    <row r="46523" spans="1:1">
      <c r="A46523" s="50"/>
    </row>
    <row r="46524" spans="1:1">
      <c r="A46524" s="50"/>
    </row>
    <row r="46525" spans="1:1">
      <c r="A46525" s="50"/>
    </row>
    <row r="46526" spans="1:1">
      <c r="A46526" s="50"/>
    </row>
    <row r="46527" spans="1:1">
      <c r="A46527" s="50"/>
    </row>
    <row r="46528" spans="1:1">
      <c r="A46528" s="50"/>
    </row>
    <row r="46529" spans="1:1">
      <c r="A46529" s="50"/>
    </row>
    <row r="46530" spans="1:1">
      <c r="A46530" s="50"/>
    </row>
    <row r="46531" spans="1:1">
      <c r="A46531" s="50"/>
    </row>
    <row r="46532" spans="1:1" ht="13.5" thickBot="1">
      <c r="A46532" s="47"/>
    </row>
    <row r="46533" spans="1:1">
      <c r="A46533" s="1"/>
    </row>
    <row r="46534" spans="1:1">
      <c r="A46534" s="24"/>
    </row>
    <row r="46535" spans="1:1">
      <c r="A46535" s="26"/>
    </row>
    <row r="46536" spans="1:1">
      <c r="A46536" s="26"/>
    </row>
    <row r="46537" spans="1:1">
      <c r="A46537" s="26"/>
    </row>
    <row r="46538" spans="1:1">
      <c r="A46538" s="26"/>
    </row>
    <row r="46539" spans="1:1">
      <c r="A46539" s="26"/>
    </row>
    <row r="46540" spans="1:1">
      <c r="A46540" s="26"/>
    </row>
    <row r="46541" spans="1:1">
      <c r="A46541" s="26"/>
    </row>
    <row r="46542" spans="1:1">
      <c r="A46542" s="26"/>
    </row>
    <row r="46543" spans="1:1">
      <c r="A46543" s="26"/>
    </row>
    <row r="46544" spans="1:1">
      <c r="A46544" s="26"/>
    </row>
    <row r="46545" spans="1:1">
      <c r="A46545" s="26"/>
    </row>
    <row r="46546" spans="1:1">
      <c r="A46546" s="26"/>
    </row>
    <row r="46547" spans="1:1">
      <c r="A46547" s="26"/>
    </row>
    <row r="46548" spans="1:1">
      <c r="A46548" s="26"/>
    </row>
    <row r="46549" spans="1:1">
      <c r="A46549" s="31"/>
    </row>
    <row r="46550" spans="1:1">
      <c r="A46550" s="24"/>
    </row>
    <row r="46551" spans="1:1">
      <c r="A46551" s="24"/>
    </row>
    <row r="46552" spans="1:1">
      <c r="A46552" s="26"/>
    </row>
    <row r="46553" spans="1:1">
      <c r="A46553" s="26"/>
    </row>
    <row r="46554" spans="1:1">
      <c r="A46554" s="26"/>
    </row>
    <row r="46555" spans="1:1">
      <c r="A46555" s="26"/>
    </row>
    <row r="46556" spans="1:1">
      <c r="A46556" s="26"/>
    </row>
    <row r="46557" spans="1:1">
      <c r="A46557" s="26"/>
    </row>
    <row r="46558" spans="1:1">
      <c r="A46558" s="26"/>
    </row>
    <row r="46559" spans="1:1">
      <c r="A46559" s="26"/>
    </row>
    <row r="46560" spans="1:1">
      <c r="A46560" s="26"/>
    </row>
    <row r="46561" spans="1:1">
      <c r="A46561" s="26"/>
    </row>
    <row r="46562" spans="1:1">
      <c r="A46562" s="26"/>
    </row>
    <row r="46563" spans="1:1">
      <c r="A46563" s="26"/>
    </row>
    <row r="46564" spans="1:1">
      <c r="A46564" s="26"/>
    </row>
    <row r="46565" spans="1:1" ht="13.5" thickBot="1">
      <c r="A46565" s="31"/>
    </row>
    <row r="46566" spans="1:1">
      <c r="A46566" s="44"/>
    </row>
    <row r="46567" spans="1:1" ht="13.5" thickBot="1">
      <c r="A46567" s="47"/>
    </row>
    <row r="46568" spans="1:1">
      <c r="A46568" s="48"/>
    </row>
    <row r="46569" spans="1:1">
      <c r="A46569" s="50"/>
    </row>
    <row r="46570" spans="1:1">
      <c r="A46570" s="50"/>
    </row>
    <row r="46571" spans="1:1">
      <c r="A46571" s="50"/>
    </row>
    <row r="46572" spans="1:1">
      <c r="A46572" s="50"/>
    </row>
    <row r="46573" spans="1:1">
      <c r="A46573" s="50"/>
    </row>
    <row r="46574" spans="1:1">
      <c r="A46574" s="50"/>
    </row>
    <row r="46575" spans="1:1">
      <c r="A46575" s="50"/>
    </row>
    <row r="46576" spans="1:1">
      <c r="A46576" s="50"/>
    </row>
    <row r="46577" spans="1:1">
      <c r="A46577" s="50"/>
    </row>
    <row r="46578" spans="1:1">
      <c r="A46578" s="50"/>
    </row>
    <row r="46579" spans="1:1">
      <c r="A46579" s="50"/>
    </row>
    <row r="46580" spans="1:1">
      <c r="A46580" s="50"/>
    </row>
    <row r="46581" spans="1:1">
      <c r="A46581" s="50"/>
    </row>
    <row r="46582" spans="1:1">
      <c r="A46582" s="50"/>
    </row>
    <row r="46583" spans="1:1">
      <c r="A46583" s="50"/>
    </row>
    <row r="46584" spans="1:1" ht="13.5" thickBot="1">
      <c r="A46584" s="47"/>
    </row>
    <row r="46585" spans="1:1">
      <c r="A46585" s="1"/>
    </row>
    <row r="46586" spans="1:1">
      <c r="A46586" s="24"/>
    </row>
    <row r="46587" spans="1:1">
      <c r="A46587" s="26"/>
    </row>
    <row r="46588" spans="1:1">
      <c r="A46588" s="26"/>
    </row>
    <row r="46589" spans="1:1">
      <c r="A46589" s="26"/>
    </row>
    <row r="46590" spans="1:1">
      <c r="A46590" s="26"/>
    </row>
    <row r="46591" spans="1:1">
      <c r="A46591" s="26"/>
    </row>
    <row r="46592" spans="1:1">
      <c r="A46592" s="26"/>
    </row>
    <row r="46593" spans="1:1">
      <c r="A46593" s="26"/>
    </row>
    <row r="46594" spans="1:1">
      <c r="A46594" s="26"/>
    </row>
    <row r="46595" spans="1:1">
      <c r="A46595" s="26"/>
    </row>
    <row r="46596" spans="1:1">
      <c r="A46596" s="26"/>
    </row>
    <row r="46597" spans="1:1">
      <c r="A46597" s="26"/>
    </row>
    <row r="46598" spans="1:1">
      <c r="A46598" s="26"/>
    </row>
    <row r="46599" spans="1:1">
      <c r="A46599" s="26"/>
    </row>
    <row r="46600" spans="1:1">
      <c r="A46600" s="26"/>
    </row>
    <row r="46601" spans="1:1">
      <c r="A46601" s="31"/>
    </row>
    <row r="46602" spans="1:1">
      <c r="A46602" s="24"/>
    </row>
    <row r="46603" spans="1:1">
      <c r="A46603" s="24"/>
    </row>
    <row r="46604" spans="1:1">
      <c r="A46604" s="26"/>
    </row>
    <row r="46605" spans="1:1">
      <c r="A46605" s="26"/>
    </row>
    <row r="46606" spans="1:1">
      <c r="A46606" s="26"/>
    </row>
    <row r="46607" spans="1:1">
      <c r="A46607" s="26"/>
    </row>
    <row r="46608" spans="1:1">
      <c r="A46608" s="26"/>
    </row>
    <row r="46609" spans="1:1">
      <c r="A46609" s="26"/>
    </row>
    <row r="46610" spans="1:1">
      <c r="A46610" s="26"/>
    </row>
    <row r="46611" spans="1:1">
      <c r="A46611" s="26"/>
    </row>
    <row r="46612" spans="1:1">
      <c r="A46612" s="26"/>
    </row>
    <row r="46613" spans="1:1">
      <c r="A46613" s="26"/>
    </row>
    <row r="46614" spans="1:1">
      <c r="A46614" s="26"/>
    </row>
    <row r="46615" spans="1:1">
      <c r="A46615" s="26"/>
    </row>
    <row r="46616" spans="1:1">
      <c r="A46616" s="26"/>
    </row>
    <row r="46617" spans="1:1" ht="13.5" thickBot="1">
      <c r="A46617" s="31"/>
    </row>
    <row r="46618" spans="1:1">
      <c r="A46618" s="44"/>
    </row>
    <row r="46619" spans="1:1" ht="13.5" thickBot="1">
      <c r="A46619" s="47"/>
    </row>
    <row r="46620" spans="1:1">
      <c r="A46620" s="48"/>
    </row>
    <row r="46621" spans="1:1">
      <c r="A46621" s="50"/>
    </row>
    <row r="46622" spans="1:1">
      <c r="A46622" s="50"/>
    </row>
    <row r="46623" spans="1:1">
      <c r="A46623" s="50"/>
    </row>
    <row r="46624" spans="1:1">
      <c r="A46624" s="50"/>
    </row>
    <row r="46625" spans="1:1">
      <c r="A46625" s="50"/>
    </row>
    <row r="46626" spans="1:1">
      <c r="A46626" s="50"/>
    </row>
    <row r="46627" spans="1:1">
      <c r="A46627" s="50"/>
    </row>
    <row r="46628" spans="1:1">
      <c r="A46628" s="50"/>
    </row>
    <row r="46629" spans="1:1">
      <c r="A46629" s="50"/>
    </row>
    <row r="46630" spans="1:1">
      <c r="A46630" s="50"/>
    </row>
    <row r="46631" spans="1:1">
      <c r="A46631" s="50"/>
    </row>
    <row r="46632" spans="1:1">
      <c r="A46632" s="50"/>
    </row>
    <row r="46633" spans="1:1">
      <c r="A46633" s="50"/>
    </row>
    <row r="46634" spans="1:1">
      <c r="A46634" s="50"/>
    </row>
    <row r="46635" spans="1:1">
      <c r="A46635" s="50"/>
    </row>
    <row r="46636" spans="1:1" ht="13.5" thickBot="1">
      <c r="A46636" s="47"/>
    </row>
    <row r="46637" spans="1:1">
      <c r="A46637" s="1"/>
    </row>
    <row r="46638" spans="1:1">
      <c r="A46638" s="24"/>
    </row>
    <row r="46639" spans="1:1">
      <c r="A46639" s="26"/>
    </row>
    <row r="46640" spans="1:1">
      <c r="A46640" s="26"/>
    </row>
    <row r="46641" spans="1:1">
      <c r="A46641" s="26"/>
    </row>
    <row r="46642" spans="1:1">
      <c r="A46642" s="26"/>
    </row>
    <row r="46643" spans="1:1">
      <c r="A46643" s="26"/>
    </row>
    <row r="46644" spans="1:1">
      <c r="A46644" s="26"/>
    </row>
    <row r="46645" spans="1:1">
      <c r="A46645" s="26"/>
    </row>
    <row r="46646" spans="1:1">
      <c r="A46646" s="26"/>
    </row>
    <row r="46647" spans="1:1">
      <c r="A46647" s="26"/>
    </row>
    <row r="46648" spans="1:1">
      <c r="A46648" s="26"/>
    </row>
    <row r="46649" spans="1:1">
      <c r="A46649" s="26"/>
    </row>
    <row r="46650" spans="1:1">
      <c r="A46650" s="26"/>
    </row>
    <row r="46651" spans="1:1">
      <c r="A46651" s="26"/>
    </row>
    <row r="46652" spans="1:1">
      <c r="A46652" s="26"/>
    </row>
    <row r="46653" spans="1:1">
      <c r="A46653" s="31"/>
    </row>
    <row r="46654" spans="1:1">
      <c r="A46654" s="24"/>
    </row>
    <row r="46655" spans="1:1">
      <c r="A46655" s="24"/>
    </row>
    <row r="46656" spans="1:1">
      <c r="A46656" s="26"/>
    </row>
    <row r="46657" spans="1:1">
      <c r="A46657" s="26"/>
    </row>
    <row r="46658" spans="1:1">
      <c r="A46658" s="26"/>
    </row>
    <row r="46659" spans="1:1">
      <c r="A46659" s="26"/>
    </row>
    <row r="46660" spans="1:1">
      <c r="A46660" s="26"/>
    </row>
    <row r="46661" spans="1:1">
      <c r="A46661" s="26"/>
    </row>
    <row r="46662" spans="1:1">
      <c r="A46662" s="26"/>
    </row>
    <row r="46663" spans="1:1">
      <c r="A46663" s="26"/>
    </row>
    <row r="46664" spans="1:1">
      <c r="A46664" s="26"/>
    </row>
    <row r="46665" spans="1:1">
      <c r="A46665" s="26"/>
    </row>
    <row r="46666" spans="1:1">
      <c r="A46666" s="26"/>
    </row>
    <row r="46667" spans="1:1">
      <c r="A46667" s="26"/>
    </row>
    <row r="46668" spans="1:1">
      <c r="A46668" s="26"/>
    </row>
    <row r="46669" spans="1:1" ht="13.5" thickBot="1">
      <c r="A46669" s="31"/>
    </row>
    <row r="46670" spans="1:1">
      <c r="A46670" s="44"/>
    </row>
    <row r="46671" spans="1:1" ht="13.5" thickBot="1">
      <c r="A46671" s="47"/>
    </row>
    <row r="46672" spans="1:1">
      <c r="A46672" s="48"/>
    </row>
    <row r="46673" spans="1:1">
      <c r="A46673" s="50"/>
    </row>
    <row r="46674" spans="1:1">
      <c r="A46674" s="50"/>
    </row>
    <row r="46675" spans="1:1">
      <c r="A46675" s="50"/>
    </row>
    <row r="46676" spans="1:1">
      <c r="A46676" s="50"/>
    </row>
    <row r="46677" spans="1:1">
      <c r="A46677" s="50"/>
    </row>
    <row r="46678" spans="1:1">
      <c r="A46678" s="50"/>
    </row>
    <row r="46679" spans="1:1">
      <c r="A46679" s="50"/>
    </row>
    <row r="46680" spans="1:1">
      <c r="A46680" s="50"/>
    </row>
    <row r="46681" spans="1:1">
      <c r="A46681" s="50"/>
    </row>
    <row r="46682" spans="1:1">
      <c r="A46682" s="50"/>
    </row>
    <row r="46683" spans="1:1">
      <c r="A46683" s="50"/>
    </row>
    <row r="46684" spans="1:1">
      <c r="A46684" s="50"/>
    </row>
    <row r="46685" spans="1:1">
      <c r="A46685" s="50"/>
    </row>
    <row r="46686" spans="1:1">
      <c r="A46686" s="50"/>
    </row>
    <row r="46687" spans="1:1">
      <c r="A46687" s="50"/>
    </row>
    <row r="46688" spans="1:1" ht="13.5" thickBot="1">
      <c r="A46688" s="47"/>
    </row>
    <row r="46689" spans="1:1">
      <c r="A46689" s="1"/>
    </row>
    <row r="46690" spans="1:1">
      <c r="A46690" s="24"/>
    </row>
    <row r="46691" spans="1:1">
      <c r="A46691" s="26"/>
    </row>
    <row r="46692" spans="1:1">
      <c r="A46692" s="26"/>
    </row>
    <row r="46693" spans="1:1">
      <c r="A46693" s="26"/>
    </row>
    <row r="46694" spans="1:1">
      <c r="A46694" s="26"/>
    </row>
    <row r="46695" spans="1:1">
      <c r="A46695" s="26"/>
    </row>
    <row r="46696" spans="1:1">
      <c r="A46696" s="26"/>
    </row>
    <row r="46697" spans="1:1">
      <c r="A46697" s="26"/>
    </row>
    <row r="46698" spans="1:1">
      <c r="A46698" s="26"/>
    </row>
    <row r="46699" spans="1:1">
      <c r="A46699" s="26"/>
    </row>
    <row r="46700" spans="1:1">
      <c r="A46700" s="26"/>
    </row>
    <row r="46701" spans="1:1">
      <c r="A46701" s="26"/>
    </row>
    <row r="46702" spans="1:1">
      <c r="A46702" s="26"/>
    </row>
    <row r="46703" spans="1:1">
      <c r="A46703" s="26"/>
    </row>
    <row r="46704" spans="1:1">
      <c r="A46704" s="26"/>
    </row>
    <row r="46705" spans="1:1">
      <c r="A46705" s="31"/>
    </row>
    <row r="46706" spans="1:1">
      <c r="A46706" s="24"/>
    </row>
    <row r="46707" spans="1:1">
      <c r="A46707" s="24"/>
    </row>
    <row r="46708" spans="1:1">
      <c r="A46708" s="26"/>
    </row>
    <row r="46709" spans="1:1">
      <c r="A46709" s="26"/>
    </row>
    <row r="46710" spans="1:1">
      <c r="A46710" s="26"/>
    </row>
    <row r="46711" spans="1:1">
      <c r="A46711" s="26"/>
    </row>
    <row r="46712" spans="1:1">
      <c r="A46712" s="26"/>
    </row>
    <row r="46713" spans="1:1">
      <c r="A46713" s="26"/>
    </row>
    <row r="46714" spans="1:1">
      <c r="A46714" s="26"/>
    </row>
    <row r="46715" spans="1:1">
      <c r="A46715" s="26"/>
    </row>
    <row r="46716" spans="1:1">
      <c r="A46716" s="26"/>
    </row>
    <row r="46717" spans="1:1">
      <c r="A46717" s="26"/>
    </row>
    <row r="46718" spans="1:1">
      <c r="A46718" s="26"/>
    </row>
    <row r="46719" spans="1:1">
      <c r="A46719" s="26"/>
    </row>
    <row r="46720" spans="1:1">
      <c r="A46720" s="26"/>
    </row>
    <row r="46721" spans="1:1" ht="13.5" thickBot="1">
      <c r="A46721" s="31"/>
    </row>
    <row r="46722" spans="1:1">
      <c r="A46722" s="44"/>
    </row>
    <row r="46723" spans="1:1" ht="13.5" thickBot="1">
      <c r="A46723" s="47"/>
    </row>
    <row r="46724" spans="1:1">
      <c r="A46724" s="48"/>
    </row>
    <row r="46725" spans="1:1">
      <c r="A46725" s="50"/>
    </row>
    <row r="46726" spans="1:1">
      <c r="A46726" s="50"/>
    </row>
    <row r="46727" spans="1:1">
      <c r="A46727" s="50"/>
    </row>
    <row r="46728" spans="1:1">
      <c r="A46728" s="50"/>
    </row>
    <row r="46729" spans="1:1">
      <c r="A46729" s="50"/>
    </row>
    <row r="46730" spans="1:1">
      <c r="A46730" s="50"/>
    </row>
    <row r="46731" spans="1:1">
      <c r="A46731" s="50"/>
    </row>
    <row r="46732" spans="1:1">
      <c r="A46732" s="50"/>
    </row>
    <row r="46733" spans="1:1">
      <c r="A46733" s="50"/>
    </row>
    <row r="46734" spans="1:1">
      <c r="A46734" s="50"/>
    </row>
    <row r="46735" spans="1:1">
      <c r="A46735" s="50"/>
    </row>
    <row r="46736" spans="1:1">
      <c r="A46736" s="50"/>
    </row>
    <row r="46737" spans="1:1">
      <c r="A46737" s="50"/>
    </row>
    <row r="46738" spans="1:1">
      <c r="A46738" s="50"/>
    </row>
    <row r="46739" spans="1:1">
      <c r="A46739" s="50"/>
    </row>
    <row r="46740" spans="1:1" ht="13.5" thickBot="1">
      <c r="A46740" s="47"/>
    </row>
    <row r="46741" spans="1:1">
      <c r="A46741" s="1"/>
    </row>
    <row r="46742" spans="1:1">
      <c r="A46742" s="24"/>
    </row>
    <row r="46743" spans="1:1">
      <c r="A46743" s="26"/>
    </row>
    <row r="46744" spans="1:1">
      <c r="A46744" s="26"/>
    </row>
    <row r="46745" spans="1:1">
      <c r="A46745" s="26"/>
    </row>
    <row r="46746" spans="1:1">
      <c r="A46746" s="26"/>
    </row>
    <row r="46747" spans="1:1">
      <c r="A46747" s="26"/>
    </row>
    <row r="46748" spans="1:1">
      <c r="A46748" s="26"/>
    </row>
    <row r="46749" spans="1:1">
      <c r="A46749" s="26"/>
    </row>
    <row r="46750" spans="1:1">
      <c r="A46750" s="26"/>
    </row>
    <row r="46751" spans="1:1">
      <c r="A46751" s="26"/>
    </row>
    <row r="46752" spans="1:1">
      <c r="A46752" s="26"/>
    </row>
    <row r="46753" spans="1:1">
      <c r="A46753" s="26"/>
    </row>
    <row r="46754" spans="1:1">
      <c r="A46754" s="26"/>
    </row>
    <row r="46755" spans="1:1">
      <c r="A46755" s="26"/>
    </row>
    <row r="46756" spans="1:1">
      <c r="A46756" s="26"/>
    </row>
    <row r="46757" spans="1:1">
      <c r="A46757" s="31"/>
    </row>
    <row r="46758" spans="1:1">
      <c r="A46758" s="24"/>
    </row>
    <row r="46759" spans="1:1">
      <c r="A46759" s="24"/>
    </row>
    <row r="46760" spans="1:1">
      <c r="A46760" s="26"/>
    </row>
    <row r="46761" spans="1:1">
      <c r="A46761" s="26"/>
    </row>
    <row r="46762" spans="1:1">
      <c r="A46762" s="26"/>
    </row>
    <row r="46763" spans="1:1">
      <c r="A46763" s="26"/>
    </row>
    <row r="46764" spans="1:1">
      <c r="A46764" s="26"/>
    </row>
    <row r="46765" spans="1:1">
      <c r="A46765" s="26"/>
    </row>
    <row r="46766" spans="1:1">
      <c r="A46766" s="26"/>
    </row>
    <row r="46767" spans="1:1">
      <c r="A46767" s="26"/>
    </row>
    <row r="46768" spans="1:1">
      <c r="A46768" s="26"/>
    </row>
    <row r="46769" spans="1:1">
      <c r="A46769" s="26"/>
    </row>
    <row r="46770" spans="1:1">
      <c r="A46770" s="26"/>
    </row>
    <row r="46771" spans="1:1">
      <c r="A46771" s="26"/>
    </row>
    <row r="46772" spans="1:1">
      <c r="A46772" s="26"/>
    </row>
    <row r="46773" spans="1:1" ht="13.5" thickBot="1">
      <c r="A46773" s="31"/>
    </row>
    <row r="46774" spans="1:1">
      <c r="A46774" s="44"/>
    </row>
    <row r="46775" spans="1:1" ht="13.5" thickBot="1">
      <c r="A46775" s="47"/>
    </row>
    <row r="46776" spans="1:1">
      <c r="A46776" s="48"/>
    </row>
    <row r="46777" spans="1:1">
      <c r="A46777" s="50"/>
    </row>
    <row r="46778" spans="1:1">
      <c r="A46778" s="50"/>
    </row>
    <row r="46779" spans="1:1">
      <c r="A46779" s="50"/>
    </row>
    <row r="46780" spans="1:1">
      <c r="A46780" s="50"/>
    </row>
    <row r="46781" spans="1:1">
      <c r="A46781" s="50"/>
    </row>
    <row r="46782" spans="1:1">
      <c r="A46782" s="50"/>
    </row>
    <row r="46783" spans="1:1">
      <c r="A46783" s="50"/>
    </row>
    <row r="46784" spans="1:1">
      <c r="A46784" s="50"/>
    </row>
    <row r="46785" spans="1:1">
      <c r="A46785" s="50"/>
    </row>
    <row r="46786" spans="1:1">
      <c r="A46786" s="50"/>
    </row>
    <row r="46787" spans="1:1">
      <c r="A46787" s="50"/>
    </row>
    <row r="46788" spans="1:1">
      <c r="A46788" s="50"/>
    </row>
    <row r="46789" spans="1:1">
      <c r="A46789" s="50"/>
    </row>
    <row r="46790" spans="1:1">
      <c r="A46790" s="50"/>
    </row>
    <row r="46791" spans="1:1">
      <c r="A46791" s="50"/>
    </row>
    <row r="46792" spans="1:1" ht="13.5" thickBot="1">
      <c r="A46792" s="47"/>
    </row>
    <row r="46793" spans="1:1">
      <c r="A46793" s="1"/>
    </row>
    <row r="46794" spans="1:1">
      <c r="A46794" s="24"/>
    </row>
    <row r="46795" spans="1:1">
      <c r="A46795" s="26"/>
    </row>
    <row r="46796" spans="1:1">
      <c r="A46796" s="26"/>
    </row>
    <row r="46797" spans="1:1">
      <c r="A46797" s="26"/>
    </row>
    <row r="46798" spans="1:1">
      <c r="A46798" s="26"/>
    </row>
    <row r="46799" spans="1:1">
      <c r="A46799" s="26"/>
    </row>
    <row r="46800" spans="1:1">
      <c r="A46800" s="26"/>
    </row>
    <row r="46801" spans="1:1">
      <c r="A46801" s="26"/>
    </row>
    <row r="46802" spans="1:1">
      <c r="A46802" s="26"/>
    </row>
    <row r="46803" spans="1:1">
      <c r="A46803" s="26"/>
    </row>
    <row r="46804" spans="1:1">
      <c r="A46804" s="26"/>
    </row>
    <row r="46805" spans="1:1">
      <c r="A46805" s="26"/>
    </row>
    <row r="46806" spans="1:1">
      <c r="A46806" s="26"/>
    </row>
    <row r="46807" spans="1:1">
      <c r="A46807" s="26"/>
    </row>
    <row r="46808" spans="1:1">
      <c r="A46808" s="26"/>
    </row>
    <row r="46809" spans="1:1">
      <c r="A46809" s="31"/>
    </row>
    <row r="46810" spans="1:1">
      <c r="A46810" s="24"/>
    </row>
    <row r="46811" spans="1:1">
      <c r="A46811" s="24"/>
    </row>
    <row r="46812" spans="1:1">
      <c r="A46812" s="26"/>
    </row>
    <row r="46813" spans="1:1">
      <c r="A46813" s="26"/>
    </row>
    <row r="46814" spans="1:1">
      <c r="A46814" s="26"/>
    </row>
    <row r="46815" spans="1:1">
      <c r="A46815" s="26"/>
    </row>
    <row r="46816" spans="1:1">
      <c r="A46816" s="26"/>
    </row>
    <row r="46817" spans="1:1">
      <c r="A46817" s="26"/>
    </row>
    <row r="46818" spans="1:1">
      <c r="A46818" s="26"/>
    </row>
    <row r="46819" spans="1:1">
      <c r="A46819" s="26"/>
    </row>
    <row r="46820" spans="1:1">
      <c r="A46820" s="26"/>
    </row>
    <row r="46821" spans="1:1">
      <c r="A46821" s="26"/>
    </row>
    <row r="46822" spans="1:1">
      <c r="A46822" s="26"/>
    </row>
    <row r="46823" spans="1:1">
      <c r="A46823" s="26"/>
    </row>
    <row r="46824" spans="1:1">
      <c r="A46824" s="26"/>
    </row>
    <row r="46825" spans="1:1" ht="13.5" thickBot="1">
      <c r="A46825" s="31"/>
    </row>
    <row r="46826" spans="1:1">
      <c r="A46826" s="44"/>
    </row>
    <row r="46827" spans="1:1" ht="13.5" thickBot="1">
      <c r="A46827" s="47"/>
    </row>
    <row r="46828" spans="1:1">
      <c r="A46828" s="48"/>
    </row>
    <row r="46829" spans="1:1">
      <c r="A46829" s="50"/>
    </row>
    <row r="46830" spans="1:1">
      <c r="A46830" s="50"/>
    </row>
    <row r="46831" spans="1:1">
      <c r="A46831" s="50"/>
    </row>
    <row r="46832" spans="1:1">
      <c r="A46832" s="50"/>
    </row>
    <row r="46833" spans="1:1">
      <c r="A46833" s="50"/>
    </row>
    <row r="46834" spans="1:1">
      <c r="A46834" s="50"/>
    </row>
    <row r="46835" spans="1:1">
      <c r="A46835" s="50"/>
    </row>
    <row r="46836" spans="1:1">
      <c r="A46836" s="50"/>
    </row>
    <row r="46837" spans="1:1">
      <c r="A46837" s="50"/>
    </row>
    <row r="46838" spans="1:1">
      <c r="A46838" s="50"/>
    </row>
    <row r="46839" spans="1:1">
      <c r="A46839" s="50"/>
    </row>
    <row r="46840" spans="1:1">
      <c r="A46840" s="50"/>
    </row>
    <row r="46841" spans="1:1">
      <c r="A46841" s="50"/>
    </row>
    <row r="46842" spans="1:1">
      <c r="A46842" s="50"/>
    </row>
    <row r="46843" spans="1:1">
      <c r="A46843" s="50"/>
    </row>
    <row r="46844" spans="1:1" ht="13.5" thickBot="1">
      <c r="A46844" s="47"/>
    </row>
    <row r="46845" spans="1:1">
      <c r="A46845" s="1"/>
    </row>
    <row r="46846" spans="1:1">
      <c r="A46846" s="24"/>
    </row>
    <row r="46847" spans="1:1">
      <c r="A46847" s="26"/>
    </row>
    <row r="46848" spans="1:1">
      <c r="A46848" s="26"/>
    </row>
    <row r="46849" spans="1:1">
      <c r="A46849" s="26"/>
    </row>
    <row r="46850" spans="1:1">
      <c r="A46850" s="26"/>
    </row>
    <row r="46851" spans="1:1">
      <c r="A46851" s="26"/>
    </row>
    <row r="46852" spans="1:1">
      <c r="A46852" s="26"/>
    </row>
    <row r="46853" spans="1:1">
      <c r="A46853" s="26"/>
    </row>
    <row r="46854" spans="1:1">
      <c r="A46854" s="26"/>
    </row>
    <row r="46855" spans="1:1">
      <c r="A46855" s="26"/>
    </row>
    <row r="46856" spans="1:1">
      <c r="A46856" s="26"/>
    </row>
    <row r="46857" spans="1:1">
      <c r="A46857" s="26"/>
    </row>
    <row r="46858" spans="1:1">
      <c r="A46858" s="26"/>
    </row>
    <row r="46859" spans="1:1">
      <c r="A46859" s="26"/>
    </row>
    <row r="46860" spans="1:1">
      <c r="A46860" s="26"/>
    </row>
    <row r="46861" spans="1:1">
      <c r="A46861" s="31"/>
    </row>
    <row r="46862" spans="1:1">
      <c r="A46862" s="24"/>
    </row>
    <row r="46863" spans="1:1">
      <c r="A46863" s="24"/>
    </row>
    <row r="46864" spans="1:1">
      <c r="A46864" s="26"/>
    </row>
    <row r="46865" spans="1:1">
      <c r="A46865" s="26"/>
    </row>
    <row r="46866" spans="1:1">
      <c r="A46866" s="26"/>
    </row>
    <row r="46867" spans="1:1">
      <c r="A46867" s="26"/>
    </row>
    <row r="46868" spans="1:1">
      <c r="A46868" s="26"/>
    </row>
    <row r="46869" spans="1:1">
      <c r="A46869" s="26"/>
    </row>
    <row r="46870" spans="1:1">
      <c r="A46870" s="26"/>
    </row>
    <row r="46871" spans="1:1">
      <c r="A46871" s="26"/>
    </row>
    <row r="46872" spans="1:1">
      <c r="A46872" s="26"/>
    </row>
    <row r="46873" spans="1:1">
      <c r="A46873" s="26"/>
    </row>
    <row r="46874" spans="1:1">
      <c r="A46874" s="26"/>
    </row>
    <row r="46875" spans="1:1">
      <c r="A46875" s="26"/>
    </row>
    <row r="46876" spans="1:1">
      <c r="A46876" s="26"/>
    </row>
    <row r="46877" spans="1:1" ht="13.5" thickBot="1">
      <c r="A46877" s="31"/>
    </row>
    <row r="46878" spans="1:1">
      <c r="A46878" s="44"/>
    </row>
    <row r="46879" spans="1:1" ht="13.5" thickBot="1">
      <c r="A46879" s="47"/>
    </row>
    <row r="46880" spans="1:1">
      <c r="A46880" s="48"/>
    </row>
    <row r="46881" spans="1:1">
      <c r="A46881" s="50"/>
    </row>
    <row r="46882" spans="1:1">
      <c r="A46882" s="50"/>
    </row>
    <row r="46883" spans="1:1">
      <c r="A46883" s="50"/>
    </row>
    <row r="46884" spans="1:1">
      <c r="A46884" s="50"/>
    </row>
    <row r="46885" spans="1:1">
      <c r="A46885" s="50"/>
    </row>
    <row r="46886" spans="1:1">
      <c r="A46886" s="50"/>
    </row>
    <row r="46887" spans="1:1">
      <c r="A46887" s="50"/>
    </row>
    <row r="46888" spans="1:1">
      <c r="A46888" s="50"/>
    </row>
    <row r="46889" spans="1:1">
      <c r="A46889" s="50"/>
    </row>
    <row r="46890" spans="1:1">
      <c r="A46890" s="50"/>
    </row>
    <row r="46891" spans="1:1">
      <c r="A46891" s="50"/>
    </row>
    <row r="46892" spans="1:1">
      <c r="A46892" s="50"/>
    </row>
    <row r="46893" spans="1:1">
      <c r="A46893" s="50"/>
    </row>
    <row r="46894" spans="1:1">
      <c r="A46894" s="50"/>
    </row>
    <row r="46895" spans="1:1">
      <c r="A46895" s="50"/>
    </row>
    <row r="46896" spans="1:1" ht="13.5" thickBot="1">
      <c r="A46896" s="47"/>
    </row>
    <row r="46897" spans="1:1">
      <c r="A46897" s="1"/>
    </row>
    <row r="46898" spans="1:1">
      <c r="A46898" s="24"/>
    </row>
    <row r="46899" spans="1:1">
      <c r="A46899" s="26"/>
    </row>
    <row r="46900" spans="1:1">
      <c r="A46900" s="26"/>
    </row>
    <row r="46901" spans="1:1">
      <c r="A46901" s="26"/>
    </row>
    <row r="46902" spans="1:1">
      <c r="A46902" s="26"/>
    </row>
    <row r="46903" spans="1:1">
      <c r="A46903" s="26"/>
    </row>
    <row r="46904" spans="1:1">
      <c r="A46904" s="26"/>
    </row>
    <row r="46905" spans="1:1">
      <c r="A46905" s="26"/>
    </row>
    <row r="46906" spans="1:1">
      <c r="A46906" s="26"/>
    </row>
    <row r="46907" spans="1:1">
      <c r="A46907" s="26"/>
    </row>
    <row r="46908" spans="1:1">
      <c r="A46908" s="26"/>
    </row>
    <row r="46909" spans="1:1">
      <c r="A46909" s="26"/>
    </row>
    <row r="46910" spans="1:1">
      <c r="A46910" s="26"/>
    </row>
    <row r="46911" spans="1:1">
      <c r="A46911" s="26"/>
    </row>
    <row r="46912" spans="1:1">
      <c r="A46912" s="26"/>
    </row>
    <row r="46913" spans="1:1">
      <c r="A46913" s="31"/>
    </row>
    <row r="46914" spans="1:1">
      <c r="A46914" s="24"/>
    </row>
    <row r="46915" spans="1:1">
      <c r="A46915" s="24"/>
    </row>
    <row r="46916" spans="1:1">
      <c r="A46916" s="26"/>
    </row>
    <row r="46917" spans="1:1">
      <c r="A46917" s="26"/>
    </row>
    <row r="46918" spans="1:1">
      <c r="A46918" s="26"/>
    </row>
    <row r="46919" spans="1:1">
      <c r="A46919" s="26"/>
    </row>
    <row r="46920" spans="1:1">
      <c r="A46920" s="26"/>
    </row>
    <row r="46921" spans="1:1">
      <c r="A46921" s="26"/>
    </row>
    <row r="46922" spans="1:1">
      <c r="A46922" s="26"/>
    </row>
    <row r="46923" spans="1:1">
      <c r="A46923" s="26"/>
    </row>
    <row r="46924" spans="1:1">
      <c r="A46924" s="26"/>
    </row>
    <row r="46925" spans="1:1">
      <c r="A46925" s="26"/>
    </row>
    <row r="46926" spans="1:1">
      <c r="A46926" s="26"/>
    </row>
    <row r="46927" spans="1:1">
      <c r="A46927" s="26"/>
    </row>
    <row r="46928" spans="1:1">
      <c r="A46928" s="26"/>
    </row>
    <row r="46929" spans="1:1" ht="13.5" thickBot="1">
      <c r="A46929" s="31"/>
    </row>
    <row r="46930" spans="1:1">
      <c r="A46930" s="44"/>
    </row>
    <row r="46931" spans="1:1" ht="13.5" thickBot="1">
      <c r="A46931" s="47"/>
    </row>
    <row r="46932" spans="1:1">
      <c r="A46932" s="48"/>
    </row>
    <row r="46933" spans="1:1">
      <c r="A46933" s="50"/>
    </row>
    <row r="46934" spans="1:1">
      <c r="A46934" s="50"/>
    </row>
    <row r="46935" spans="1:1">
      <c r="A46935" s="50"/>
    </row>
    <row r="46936" spans="1:1">
      <c r="A46936" s="50"/>
    </row>
    <row r="46937" spans="1:1">
      <c r="A46937" s="50"/>
    </row>
    <row r="46938" spans="1:1">
      <c r="A46938" s="50"/>
    </row>
    <row r="46939" spans="1:1">
      <c r="A46939" s="50"/>
    </row>
    <row r="46940" spans="1:1">
      <c r="A46940" s="50"/>
    </row>
    <row r="46941" spans="1:1">
      <c r="A46941" s="50"/>
    </row>
    <row r="46942" spans="1:1">
      <c r="A46942" s="50"/>
    </row>
    <row r="46943" spans="1:1">
      <c r="A46943" s="50"/>
    </row>
    <row r="46944" spans="1:1">
      <c r="A46944" s="50"/>
    </row>
    <row r="46945" spans="1:1">
      <c r="A46945" s="50"/>
    </row>
    <row r="46946" spans="1:1">
      <c r="A46946" s="50"/>
    </row>
    <row r="46947" spans="1:1">
      <c r="A46947" s="50"/>
    </row>
    <row r="46948" spans="1:1" ht="13.5" thickBot="1">
      <c r="A46948" s="47"/>
    </row>
    <row r="46949" spans="1:1">
      <c r="A46949" s="1"/>
    </row>
    <row r="46950" spans="1:1">
      <c r="A46950" s="24"/>
    </row>
    <row r="46951" spans="1:1">
      <c r="A46951" s="26"/>
    </row>
    <row r="46952" spans="1:1">
      <c r="A46952" s="26"/>
    </row>
    <row r="46953" spans="1:1">
      <c r="A46953" s="26"/>
    </row>
    <row r="46954" spans="1:1">
      <c r="A46954" s="26"/>
    </row>
    <row r="46955" spans="1:1">
      <c r="A46955" s="26"/>
    </row>
    <row r="46956" spans="1:1">
      <c r="A46956" s="26"/>
    </row>
    <row r="46957" spans="1:1">
      <c r="A46957" s="26"/>
    </row>
    <row r="46958" spans="1:1">
      <c r="A46958" s="26"/>
    </row>
    <row r="46959" spans="1:1">
      <c r="A46959" s="26"/>
    </row>
    <row r="46960" spans="1:1">
      <c r="A46960" s="26"/>
    </row>
    <row r="46961" spans="1:1">
      <c r="A46961" s="26"/>
    </row>
    <row r="46962" spans="1:1">
      <c r="A46962" s="26"/>
    </row>
    <row r="46963" spans="1:1">
      <c r="A46963" s="26"/>
    </row>
    <row r="46964" spans="1:1">
      <c r="A46964" s="26"/>
    </row>
    <row r="46965" spans="1:1">
      <c r="A46965" s="31"/>
    </row>
    <row r="46966" spans="1:1">
      <c r="A46966" s="24"/>
    </row>
    <row r="46967" spans="1:1">
      <c r="A46967" s="24"/>
    </row>
    <row r="46968" spans="1:1">
      <c r="A46968" s="26"/>
    </row>
    <row r="46969" spans="1:1">
      <c r="A46969" s="26"/>
    </row>
    <row r="46970" spans="1:1">
      <c r="A46970" s="26"/>
    </row>
    <row r="46971" spans="1:1">
      <c r="A46971" s="26"/>
    </row>
    <row r="46972" spans="1:1">
      <c r="A46972" s="26"/>
    </row>
    <row r="46973" spans="1:1">
      <c r="A46973" s="26"/>
    </row>
    <row r="46974" spans="1:1">
      <c r="A46974" s="26"/>
    </row>
    <row r="46975" spans="1:1">
      <c r="A46975" s="26"/>
    </row>
    <row r="46976" spans="1:1">
      <c r="A46976" s="26"/>
    </row>
    <row r="46977" spans="1:1">
      <c r="A46977" s="26"/>
    </row>
    <row r="46978" spans="1:1">
      <c r="A46978" s="26"/>
    </row>
    <row r="46979" spans="1:1">
      <c r="A46979" s="26"/>
    </row>
    <row r="46980" spans="1:1">
      <c r="A46980" s="26"/>
    </row>
    <row r="46981" spans="1:1" ht="13.5" thickBot="1">
      <c r="A46981" s="31"/>
    </row>
    <row r="46982" spans="1:1">
      <c r="A46982" s="44"/>
    </row>
    <row r="46983" spans="1:1" ht="13.5" thickBot="1">
      <c r="A46983" s="47"/>
    </row>
    <row r="46984" spans="1:1">
      <c r="A46984" s="48"/>
    </row>
    <row r="46985" spans="1:1">
      <c r="A46985" s="50"/>
    </row>
    <row r="46986" spans="1:1">
      <c r="A46986" s="50"/>
    </row>
    <row r="46987" spans="1:1">
      <c r="A46987" s="50"/>
    </row>
    <row r="46988" spans="1:1">
      <c r="A46988" s="50"/>
    </row>
    <row r="46989" spans="1:1">
      <c r="A46989" s="50"/>
    </row>
    <row r="46990" spans="1:1">
      <c r="A46990" s="50"/>
    </row>
    <row r="46991" spans="1:1">
      <c r="A46991" s="50"/>
    </row>
    <row r="46992" spans="1:1">
      <c r="A46992" s="50"/>
    </row>
    <row r="46993" spans="1:1">
      <c r="A46993" s="50"/>
    </row>
    <row r="46994" spans="1:1">
      <c r="A46994" s="50"/>
    </row>
    <row r="46995" spans="1:1">
      <c r="A46995" s="50"/>
    </row>
    <row r="46996" spans="1:1">
      <c r="A46996" s="50"/>
    </row>
    <row r="46997" spans="1:1">
      <c r="A46997" s="50"/>
    </row>
    <row r="46998" spans="1:1">
      <c r="A46998" s="50"/>
    </row>
    <row r="46999" spans="1:1">
      <c r="A46999" s="50"/>
    </row>
    <row r="47000" spans="1:1" ht="13.5" thickBot="1">
      <c r="A47000" s="47"/>
    </row>
    <row r="47001" spans="1:1">
      <c r="A47001" s="1"/>
    </row>
    <row r="47002" spans="1:1">
      <c r="A47002" s="24"/>
    </row>
    <row r="47003" spans="1:1">
      <c r="A47003" s="26"/>
    </row>
    <row r="47004" spans="1:1">
      <c r="A47004" s="26"/>
    </row>
    <row r="47005" spans="1:1">
      <c r="A47005" s="26"/>
    </row>
    <row r="47006" spans="1:1">
      <c r="A47006" s="26"/>
    </row>
    <row r="47007" spans="1:1">
      <c r="A47007" s="26"/>
    </row>
    <row r="47008" spans="1:1">
      <c r="A47008" s="26"/>
    </row>
    <row r="47009" spans="1:1">
      <c r="A47009" s="26"/>
    </row>
    <row r="47010" spans="1:1">
      <c r="A47010" s="26"/>
    </row>
    <row r="47011" spans="1:1">
      <c r="A47011" s="26"/>
    </row>
    <row r="47012" spans="1:1">
      <c r="A47012" s="26"/>
    </row>
    <row r="47013" spans="1:1">
      <c r="A47013" s="26"/>
    </row>
    <row r="47014" spans="1:1">
      <c r="A47014" s="26"/>
    </row>
    <row r="47015" spans="1:1">
      <c r="A47015" s="26"/>
    </row>
    <row r="47016" spans="1:1">
      <c r="A47016" s="26"/>
    </row>
    <row r="47017" spans="1:1">
      <c r="A47017" s="31"/>
    </row>
    <row r="47018" spans="1:1">
      <c r="A47018" s="24"/>
    </row>
    <row r="47019" spans="1:1">
      <c r="A47019" s="24"/>
    </row>
    <row r="47020" spans="1:1">
      <c r="A47020" s="26"/>
    </row>
    <row r="47021" spans="1:1">
      <c r="A47021" s="26"/>
    </row>
    <row r="47022" spans="1:1">
      <c r="A47022" s="26"/>
    </row>
    <row r="47023" spans="1:1">
      <c r="A47023" s="26"/>
    </row>
    <row r="47024" spans="1:1">
      <c r="A47024" s="26"/>
    </row>
    <row r="47025" spans="1:1">
      <c r="A47025" s="26"/>
    </row>
    <row r="47026" spans="1:1">
      <c r="A47026" s="26"/>
    </row>
    <row r="47027" spans="1:1">
      <c r="A47027" s="26"/>
    </row>
    <row r="47028" spans="1:1">
      <c r="A47028" s="26"/>
    </row>
    <row r="47029" spans="1:1">
      <c r="A47029" s="26"/>
    </row>
    <row r="47030" spans="1:1">
      <c r="A47030" s="26"/>
    </row>
    <row r="47031" spans="1:1">
      <c r="A47031" s="26"/>
    </row>
    <row r="47032" spans="1:1">
      <c r="A47032" s="26"/>
    </row>
    <row r="47033" spans="1:1" ht="13.5" thickBot="1">
      <c r="A47033" s="31"/>
    </row>
    <row r="47034" spans="1:1">
      <c r="A47034" s="44"/>
    </row>
    <row r="47035" spans="1:1" ht="13.5" thickBot="1">
      <c r="A47035" s="47"/>
    </row>
    <row r="47036" spans="1:1">
      <c r="A47036" s="48"/>
    </row>
    <row r="47037" spans="1:1">
      <c r="A47037" s="50"/>
    </row>
    <row r="47038" spans="1:1">
      <c r="A47038" s="50"/>
    </row>
    <row r="47039" spans="1:1">
      <c r="A47039" s="50"/>
    </row>
    <row r="47040" spans="1:1">
      <c r="A47040" s="50"/>
    </row>
    <row r="47041" spans="1:1">
      <c r="A47041" s="50"/>
    </row>
    <row r="47042" spans="1:1">
      <c r="A47042" s="50"/>
    </row>
    <row r="47043" spans="1:1">
      <c r="A47043" s="50"/>
    </row>
    <row r="47044" spans="1:1">
      <c r="A47044" s="50"/>
    </row>
    <row r="47045" spans="1:1">
      <c r="A47045" s="50"/>
    </row>
    <row r="47046" spans="1:1">
      <c r="A47046" s="50"/>
    </row>
    <row r="47047" spans="1:1">
      <c r="A47047" s="50"/>
    </row>
    <row r="47048" spans="1:1">
      <c r="A47048" s="50"/>
    </row>
    <row r="47049" spans="1:1">
      <c r="A47049" s="50"/>
    </row>
    <row r="47050" spans="1:1">
      <c r="A47050" s="50"/>
    </row>
    <row r="47051" spans="1:1">
      <c r="A47051" s="50"/>
    </row>
    <row r="47052" spans="1:1" ht="13.5" thickBot="1">
      <c r="A47052" s="47"/>
    </row>
    <row r="47053" spans="1:1">
      <c r="A47053" s="1"/>
    </row>
    <row r="47054" spans="1:1">
      <c r="A47054" s="24"/>
    </row>
    <row r="47055" spans="1:1">
      <c r="A47055" s="26"/>
    </row>
    <row r="47056" spans="1:1">
      <c r="A47056" s="26"/>
    </row>
    <row r="47057" spans="1:1">
      <c r="A47057" s="26"/>
    </row>
    <row r="47058" spans="1:1">
      <c r="A47058" s="26"/>
    </row>
    <row r="47059" spans="1:1">
      <c r="A47059" s="26"/>
    </row>
    <row r="47060" spans="1:1">
      <c r="A47060" s="26"/>
    </row>
    <row r="47061" spans="1:1">
      <c r="A47061" s="26"/>
    </row>
    <row r="47062" spans="1:1">
      <c r="A47062" s="26"/>
    </row>
    <row r="47063" spans="1:1">
      <c r="A47063" s="26"/>
    </row>
    <row r="47064" spans="1:1">
      <c r="A47064" s="26"/>
    </row>
    <row r="47065" spans="1:1">
      <c r="A47065" s="26"/>
    </row>
    <row r="47066" spans="1:1">
      <c r="A47066" s="26"/>
    </row>
    <row r="47067" spans="1:1">
      <c r="A47067" s="26"/>
    </row>
    <row r="47068" spans="1:1">
      <c r="A47068" s="26"/>
    </row>
    <row r="47069" spans="1:1">
      <c r="A47069" s="31"/>
    </row>
    <row r="47070" spans="1:1">
      <c r="A47070" s="24"/>
    </row>
    <row r="47071" spans="1:1">
      <c r="A47071" s="24"/>
    </row>
    <row r="47072" spans="1:1">
      <c r="A47072" s="26"/>
    </row>
    <row r="47073" spans="1:1">
      <c r="A47073" s="26"/>
    </row>
    <row r="47074" spans="1:1">
      <c r="A47074" s="26"/>
    </row>
    <row r="47075" spans="1:1">
      <c r="A47075" s="26"/>
    </row>
    <row r="47076" spans="1:1">
      <c r="A47076" s="26"/>
    </row>
    <row r="47077" spans="1:1">
      <c r="A47077" s="26"/>
    </row>
    <row r="47078" spans="1:1">
      <c r="A47078" s="26"/>
    </row>
    <row r="47079" spans="1:1">
      <c r="A47079" s="26"/>
    </row>
    <row r="47080" spans="1:1">
      <c r="A47080" s="26"/>
    </row>
    <row r="47081" spans="1:1">
      <c r="A47081" s="26"/>
    </row>
    <row r="47082" spans="1:1">
      <c r="A47082" s="26"/>
    </row>
    <row r="47083" spans="1:1">
      <c r="A47083" s="26"/>
    </row>
    <row r="47084" spans="1:1">
      <c r="A47084" s="26"/>
    </row>
    <row r="47085" spans="1:1" ht="13.5" thickBot="1">
      <c r="A47085" s="31"/>
    </row>
    <row r="47086" spans="1:1">
      <c r="A47086" s="44"/>
    </row>
    <row r="47087" spans="1:1" ht="13.5" thickBot="1">
      <c r="A47087" s="47"/>
    </row>
    <row r="47088" spans="1:1">
      <c r="A47088" s="48"/>
    </row>
    <row r="47089" spans="1:1">
      <c r="A47089" s="50"/>
    </row>
    <row r="47090" spans="1:1">
      <c r="A47090" s="50"/>
    </row>
    <row r="47091" spans="1:1">
      <c r="A47091" s="50"/>
    </row>
    <row r="47092" spans="1:1">
      <c r="A47092" s="50"/>
    </row>
    <row r="47093" spans="1:1">
      <c r="A47093" s="50"/>
    </row>
    <row r="47094" spans="1:1">
      <c r="A47094" s="50"/>
    </row>
    <row r="47095" spans="1:1">
      <c r="A47095" s="50"/>
    </row>
    <row r="47096" spans="1:1">
      <c r="A47096" s="50"/>
    </row>
    <row r="47097" spans="1:1">
      <c r="A47097" s="50"/>
    </row>
    <row r="47098" spans="1:1">
      <c r="A47098" s="50"/>
    </row>
    <row r="47099" spans="1:1">
      <c r="A47099" s="50"/>
    </row>
    <row r="47100" spans="1:1">
      <c r="A47100" s="50"/>
    </row>
    <row r="47101" spans="1:1">
      <c r="A47101" s="50"/>
    </row>
    <row r="47102" spans="1:1">
      <c r="A47102" s="50"/>
    </row>
    <row r="47103" spans="1:1">
      <c r="A47103" s="50"/>
    </row>
    <row r="47104" spans="1:1" ht="13.5" thickBot="1">
      <c r="A47104" s="47"/>
    </row>
    <row r="47105" spans="1:1">
      <c r="A47105" s="1"/>
    </row>
    <row r="47106" spans="1:1">
      <c r="A47106" s="24"/>
    </row>
    <row r="47107" spans="1:1">
      <c r="A47107" s="26"/>
    </row>
    <row r="47108" spans="1:1">
      <c r="A47108" s="26"/>
    </row>
    <row r="47109" spans="1:1">
      <c r="A47109" s="26"/>
    </row>
    <row r="47110" spans="1:1">
      <c r="A47110" s="26"/>
    </row>
    <row r="47111" spans="1:1">
      <c r="A47111" s="26"/>
    </row>
    <row r="47112" spans="1:1">
      <c r="A47112" s="26"/>
    </row>
    <row r="47113" spans="1:1">
      <c r="A47113" s="26"/>
    </row>
    <row r="47114" spans="1:1">
      <c r="A47114" s="26"/>
    </row>
    <row r="47115" spans="1:1">
      <c r="A47115" s="26"/>
    </row>
    <row r="47116" spans="1:1">
      <c r="A47116" s="26"/>
    </row>
    <row r="47117" spans="1:1">
      <c r="A47117" s="26"/>
    </row>
    <row r="47118" spans="1:1">
      <c r="A47118" s="26"/>
    </row>
    <row r="47119" spans="1:1">
      <c r="A47119" s="26"/>
    </row>
    <row r="47120" spans="1:1">
      <c r="A47120" s="26"/>
    </row>
    <row r="47121" spans="1:1">
      <c r="A47121" s="31"/>
    </row>
    <row r="47122" spans="1:1">
      <c r="A47122" s="24"/>
    </row>
    <row r="47123" spans="1:1">
      <c r="A47123" s="24"/>
    </row>
    <row r="47124" spans="1:1">
      <c r="A47124" s="26"/>
    </row>
    <row r="47125" spans="1:1">
      <c r="A47125" s="26"/>
    </row>
    <row r="47126" spans="1:1">
      <c r="A47126" s="26"/>
    </row>
    <row r="47127" spans="1:1">
      <c r="A47127" s="26"/>
    </row>
    <row r="47128" spans="1:1">
      <c r="A47128" s="26"/>
    </row>
    <row r="47129" spans="1:1">
      <c r="A47129" s="26"/>
    </row>
    <row r="47130" spans="1:1">
      <c r="A47130" s="26"/>
    </row>
    <row r="47131" spans="1:1">
      <c r="A47131" s="26"/>
    </row>
    <row r="47132" spans="1:1">
      <c r="A47132" s="26"/>
    </row>
    <row r="47133" spans="1:1">
      <c r="A47133" s="26"/>
    </row>
    <row r="47134" spans="1:1">
      <c r="A47134" s="26"/>
    </row>
    <row r="47135" spans="1:1">
      <c r="A47135" s="26"/>
    </row>
    <row r="47136" spans="1:1">
      <c r="A47136" s="26"/>
    </row>
    <row r="47137" spans="1:1" ht="13.5" thickBot="1">
      <c r="A47137" s="31"/>
    </row>
    <row r="47138" spans="1:1">
      <c r="A47138" s="44"/>
    </row>
    <row r="47139" spans="1:1" ht="13.5" thickBot="1">
      <c r="A47139" s="47"/>
    </row>
    <row r="47140" spans="1:1">
      <c r="A47140" s="48"/>
    </row>
    <row r="47141" spans="1:1">
      <c r="A47141" s="50"/>
    </row>
    <row r="47142" spans="1:1">
      <c r="A47142" s="50"/>
    </row>
    <row r="47143" spans="1:1">
      <c r="A47143" s="50"/>
    </row>
    <row r="47144" spans="1:1">
      <c r="A47144" s="50"/>
    </row>
    <row r="47145" spans="1:1">
      <c r="A47145" s="50"/>
    </row>
    <row r="47146" spans="1:1">
      <c r="A47146" s="50"/>
    </row>
    <row r="47147" spans="1:1">
      <c r="A47147" s="50"/>
    </row>
    <row r="47148" spans="1:1">
      <c r="A47148" s="50"/>
    </row>
    <row r="47149" spans="1:1">
      <c r="A47149" s="50"/>
    </row>
    <row r="47150" spans="1:1">
      <c r="A47150" s="50"/>
    </row>
    <row r="47151" spans="1:1">
      <c r="A47151" s="50"/>
    </row>
    <row r="47152" spans="1:1">
      <c r="A47152" s="50"/>
    </row>
    <row r="47153" spans="1:1">
      <c r="A47153" s="50"/>
    </row>
    <row r="47154" spans="1:1">
      <c r="A47154" s="50"/>
    </row>
    <row r="47155" spans="1:1">
      <c r="A47155" s="50"/>
    </row>
    <row r="47156" spans="1:1" ht="13.5" thickBot="1">
      <c r="A47156" s="47"/>
    </row>
    <row r="47157" spans="1:1">
      <c r="A47157" s="1"/>
    </row>
    <row r="47158" spans="1:1">
      <c r="A47158" s="24"/>
    </row>
    <row r="47159" spans="1:1">
      <c r="A47159" s="26"/>
    </row>
    <row r="47160" spans="1:1">
      <c r="A47160" s="26"/>
    </row>
    <row r="47161" spans="1:1">
      <c r="A47161" s="26"/>
    </row>
    <row r="47162" spans="1:1">
      <c r="A47162" s="26"/>
    </row>
    <row r="47163" spans="1:1">
      <c r="A47163" s="26"/>
    </row>
    <row r="47164" spans="1:1">
      <c r="A47164" s="26"/>
    </row>
    <row r="47165" spans="1:1">
      <c r="A47165" s="26"/>
    </row>
    <row r="47166" spans="1:1">
      <c r="A47166" s="26"/>
    </row>
    <row r="47167" spans="1:1">
      <c r="A47167" s="26"/>
    </row>
    <row r="47168" spans="1:1">
      <c r="A47168" s="26"/>
    </row>
    <row r="47169" spans="1:1">
      <c r="A47169" s="26"/>
    </row>
    <row r="47170" spans="1:1">
      <c r="A47170" s="26"/>
    </row>
    <row r="47171" spans="1:1">
      <c r="A47171" s="26"/>
    </row>
    <row r="47172" spans="1:1">
      <c r="A47172" s="26"/>
    </row>
    <row r="47173" spans="1:1">
      <c r="A47173" s="31"/>
    </row>
    <row r="47174" spans="1:1">
      <c r="A47174" s="24"/>
    </row>
    <row r="47175" spans="1:1">
      <c r="A47175" s="24"/>
    </row>
    <row r="47176" spans="1:1">
      <c r="A47176" s="26"/>
    </row>
    <row r="47177" spans="1:1">
      <c r="A47177" s="26"/>
    </row>
    <row r="47178" spans="1:1">
      <c r="A47178" s="26"/>
    </row>
    <row r="47179" spans="1:1">
      <c r="A47179" s="26"/>
    </row>
    <row r="47180" spans="1:1">
      <c r="A47180" s="26"/>
    </row>
    <row r="47181" spans="1:1">
      <c r="A47181" s="26"/>
    </row>
    <row r="47182" spans="1:1">
      <c r="A47182" s="26"/>
    </row>
    <row r="47183" spans="1:1">
      <c r="A47183" s="26"/>
    </row>
    <row r="47184" spans="1:1">
      <c r="A47184" s="26"/>
    </row>
    <row r="47185" spans="1:1">
      <c r="A47185" s="26"/>
    </row>
    <row r="47186" spans="1:1">
      <c r="A47186" s="26"/>
    </row>
    <row r="47187" spans="1:1">
      <c r="A47187" s="26"/>
    </row>
    <row r="47188" spans="1:1">
      <c r="A47188" s="26"/>
    </row>
    <row r="47189" spans="1:1" ht="13.5" thickBot="1">
      <c r="A47189" s="31"/>
    </row>
    <row r="47190" spans="1:1">
      <c r="A47190" s="44"/>
    </row>
    <row r="47191" spans="1:1" ht="13.5" thickBot="1">
      <c r="A47191" s="47"/>
    </row>
    <row r="47192" spans="1:1">
      <c r="A47192" s="48"/>
    </row>
    <row r="47193" spans="1:1">
      <c r="A47193" s="50"/>
    </row>
    <row r="47194" spans="1:1">
      <c r="A47194" s="50"/>
    </row>
    <row r="47195" spans="1:1">
      <c r="A47195" s="50"/>
    </row>
    <row r="47196" spans="1:1">
      <c r="A47196" s="50"/>
    </row>
    <row r="47197" spans="1:1">
      <c r="A47197" s="50"/>
    </row>
    <row r="47198" spans="1:1">
      <c r="A47198" s="50"/>
    </row>
    <row r="47199" spans="1:1">
      <c r="A47199" s="50"/>
    </row>
    <row r="47200" spans="1:1">
      <c r="A47200" s="50"/>
    </row>
    <row r="47201" spans="1:1">
      <c r="A47201" s="50"/>
    </row>
    <row r="47202" spans="1:1">
      <c r="A47202" s="50"/>
    </row>
    <row r="47203" spans="1:1">
      <c r="A47203" s="50"/>
    </row>
    <row r="47204" spans="1:1">
      <c r="A47204" s="50"/>
    </row>
    <row r="47205" spans="1:1">
      <c r="A47205" s="50"/>
    </row>
    <row r="47206" spans="1:1">
      <c r="A47206" s="50"/>
    </row>
    <row r="47207" spans="1:1">
      <c r="A47207" s="50"/>
    </row>
    <row r="47208" spans="1:1" ht="13.5" thickBot="1">
      <c r="A47208" s="47"/>
    </row>
    <row r="47209" spans="1:1">
      <c r="A47209" s="1"/>
    </row>
    <row r="47210" spans="1:1">
      <c r="A47210" s="24"/>
    </row>
    <row r="47211" spans="1:1">
      <c r="A47211" s="26"/>
    </row>
    <row r="47212" spans="1:1">
      <c r="A47212" s="26"/>
    </row>
    <row r="47213" spans="1:1">
      <c r="A47213" s="26"/>
    </row>
    <row r="47214" spans="1:1">
      <c r="A47214" s="26"/>
    </row>
    <row r="47215" spans="1:1">
      <c r="A47215" s="26"/>
    </row>
    <row r="47216" spans="1:1">
      <c r="A47216" s="26"/>
    </row>
    <row r="47217" spans="1:1">
      <c r="A47217" s="26"/>
    </row>
    <row r="47218" spans="1:1">
      <c r="A47218" s="26"/>
    </row>
    <row r="47219" spans="1:1">
      <c r="A47219" s="26"/>
    </row>
    <row r="47220" spans="1:1">
      <c r="A47220" s="26"/>
    </row>
    <row r="47221" spans="1:1">
      <c r="A47221" s="26"/>
    </row>
    <row r="47222" spans="1:1">
      <c r="A47222" s="26"/>
    </row>
    <row r="47223" spans="1:1">
      <c r="A47223" s="26"/>
    </row>
    <row r="47224" spans="1:1">
      <c r="A47224" s="26"/>
    </row>
    <row r="47225" spans="1:1">
      <c r="A47225" s="31"/>
    </row>
    <row r="47226" spans="1:1">
      <c r="A47226" s="24"/>
    </row>
    <row r="47227" spans="1:1">
      <c r="A47227" s="24"/>
    </row>
    <row r="47228" spans="1:1">
      <c r="A47228" s="26"/>
    </row>
    <row r="47229" spans="1:1">
      <c r="A47229" s="26"/>
    </row>
    <row r="47230" spans="1:1">
      <c r="A47230" s="26"/>
    </row>
    <row r="47231" spans="1:1">
      <c r="A47231" s="26"/>
    </row>
    <row r="47232" spans="1:1">
      <c r="A47232" s="26"/>
    </row>
    <row r="47233" spans="1:1">
      <c r="A47233" s="26"/>
    </row>
    <row r="47234" spans="1:1">
      <c r="A47234" s="26"/>
    </row>
    <row r="47235" spans="1:1">
      <c r="A47235" s="26"/>
    </row>
    <row r="47236" spans="1:1">
      <c r="A47236" s="26"/>
    </row>
    <row r="47237" spans="1:1">
      <c r="A47237" s="26"/>
    </row>
    <row r="47238" spans="1:1">
      <c r="A47238" s="26"/>
    </row>
    <row r="47239" spans="1:1">
      <c r="A47239" s="26"/>
    </row>
    <row r="47240" spans="1:1">
      <c r="A47240" s="26"/>
    </row>
    <row r="47241" spans="1:1" ht="13.5" thickBot="1">
      <c r="A47241" s="31"/>
    </row>
    <row r="47242" spans="1:1">
      <c r="A47242" s="44"/>
    </row>
    <row r="47243" spans="1:1" ht="13.5" thickBot="1">
      <c r="A47243" s="47"/>
    </row>
    <row r="47244" spans="1:1">
      <c r="A47244" s="48"/>
    </row>
    <row r="47245" spans="1:1">
      <c r="A47245" s="50"/>
    </row>
    <row r="47246" spans="1:1">
      <c r="A47246" s="50"/>
    </row>
    <row r="47247" spans="1:1">
      <c r="A47247" s="50"/>
    </row>
    <row r="47248" spans="1:1">
      <c r="A47248" s="50"/>
    </row>
    <row r="47249" spans="1:1">
      <c r="A47249" s="50"/>
    </row>
    <row r="47250" spans="1:1">
      <c r="A47250" s="50"/>
    </row>
    <row r="47251" spans="1:1">
      <c r="A47251" s="50"/>
    </row>
    <row r="47252" spans="1:1">
      <c r="A47252" s="50"/>
    </row>
    <row r="47253" spans="1:1">
      <c r="A47253" s="50"/>
    </row>
    <row r="47254" spans="1:1">
      <c r="A47254" s="50"/>
    </row>
    <row r="47255" spans="1:1">
      <c r="A47255" s="50"/>
    </row>
    <row r="47256" spans="1:1">
      <c r="A47256" s="50"/>
    </row>
    <row r="47257" spans="1:1">
      <c r="A47257" s="50"/>
    </row>
    <row r="47258" spans="1:1">
      <c r="A47258" s="50"/>
    </row>
    <row r="47259" spans="1:1">
      <c r="A47259" s="50"/>
    </row>
    <row r="47260" spans="1:1" ht="13.5" thickBot="1">
      <c r="A47260" s="47"/>
    </row>
    <row r="47261" spans="1:1">
      <c r="A47261" s="1"/>
    </row>
    <row r="47262" spans="1:1">
      <c r="A47262" s="24"/>
    </row>
    <row r="47263" spans="1:1">
      <c r="A47263" s="26"/>
    </row>
    <row r="47264" spans="1:1">
      <c r="A47264" s="26"/>
    </row>
    <row r="47265" spans="1:1">
      <c r="A47265" s="26"/>
    </row>
    <row r="47266" spans="1:1">
      <c r="A47266" s="26"/>
    </row>
    <row r="47267" spans="1:1">
      <c r="A47267" s="26"/>
    </row>
    <row r="47268" spans="1:1">
      <c r="A47268" s="26"/>
    </row>
    <row r="47269" spans="1:1">
      <c r="A47269" s="26"/>
    </row>
    <row r="47270" spans="1:1">
      <c r="A47270" s="26"/>
    </row>
    <row r="47271" spans="1:1">
      <c r="A47271" s="26"/>
    </row>
    <row r="47272" spans="1:1">
      <c r="A47272" s="26"/>
    </row>
    <row r="47273" spans="1:1">
      <c r="A47273" s="26"/>
    </row>
    <row r="47274" spans="1:1">
      <c r="A47274" s="26"/>
    </row>
    <row r="47275" spans="1:1">
      <c r="A47275" s="26"/>
    </row>
    <row r="47276" spans="1:1">
      <c r="A47276" s="26"/>
    </row>
    <row r="47277" spans="1:1">
      <c r="A47277" s="31"/>
    </row>
    <row r="47278" spans="1:1">
      <c r="A47278" s="24"/>
    </row>
    <row r="47279" spans="1:1">
      <c r="A47279" s="24"/>
    </row>
    <row r="47280" spans="1:1">
      <c r="A47280" s="26"/>
    </row>
    <row r="47281" spans="1:1">
      <c r="A47281" s="26"/>
    </row>
    <row r="47282" spans="1:1">
      <c r="A47282" s="26"/>
    </row>
    <row r="47283" spans="1:1">
      <c r="A47283" s="26"/>
    </row>
    <row r="47284" spans="1:1">
      <c r="A47284" s="26"/>
    </row>
    <row r="47285" spans="1:1">
      <c r="A47285" s="26"/>
    </row>
    <row r="47286" spans="1:1">
      <c r="A47286" s="26"/>
    </row>
    <row r="47287" spans="1:1">
      <c r="A47287" s="26"/>
    </row>
    <row r="47288" spans="1:1">
      <c r="A47288" s="26"/>
    </row>
    <row r="47289" spans="1:1">
      <c r="A47289" s="26"/>
    </row>
    <row r="47290" spans="1:1">
      <c r="A47290" s="26"/>
    </row>
    <row r="47291" spans="1:1">
      <c r="A47291" s="26"/>
    </row>
    <row r="47292" spans="1:1">
      <c r="A47292" s="26"/>
    </row>
    <row r="47293" spans="1:1" ht="13.5" thickBot="1">
      <c r="A47293" s="31"/>
    </row>
    <row r="47294" spans="1:1">
      <c r="A47294" s="44"/>
    </row>
    <row r="47295" spans="1:1" ht="13.5" thickBot="1">
      <c r="A47295" s="47"/>
    </row>
    <row r="47296" spans="1:1">
      <c r="A47296" s="48"/>
    </row>
    <row r="47297" spans="1:1">
      <c r="A47297" s="50"/>
    </row>
    <row r="47298" spans="1:1">
      <c r="A47298" s="50"/>
    </row>
    <row r="47299" spans="1:1">
      <c r="A47299" s="50"/>
    </row>
    <row r="47300" spans="1:1">
      <c r="A47300" s="50"/>
    </row>
    <row r="47301" spans="1:1">
      <c r="A47301" s="50"/>
    </row>
    <row r="47302" spans="1:1">
      <c r="A47302" s="50"/>
    </row>
    <row r="47303" spans="1:1">
      <c r="A47303" s="50"/>
    </row>
    <row r="47304" spans="1:1">
      <c r="A47304" s="50"/>
    </row>
    <row r="47305" spans="1:1">
      <c r="A47305" s="50"/>
    </row>
    <row r="47306" spans="1:1">
      <c r="A47306" s="50"/>
    </row>
    <row r="47307" spans="1:1">
      <c r="A47307" s="50"/>
    </row>
    <row r="47308" spans="1:1">
      <c r="A47308" s="50"/>
    </row>
    <row r="47309" spans="1:1">
      <c r="A47309" s="50"/>
    </row>
    <row r="47310" spans="1:1">
      <c r="A47310" s="50"/>
    </row>
    <row r="47311" spans="1:1">
      <c r="A47311" s="50"/>
    </row>
    <row r="47312" spans="1:1" ht="13.5" thickBot="1">
      <c r="A47312" s="47"/>
    </row>
    <row r="47313" spans="1:1">
      <c r="A47313" s="1"/>
    </row>
    <row r="47314" spans="1:1">
      <c r="A47314" s="24"/>
    </row>
    <row r="47315" spans="1:1">
      <c r="A47315" s="26"/>
    </row>
    <row r="47316" spans="1:1">
      <c r="A47316" s="26"/>
    </row>
    <row r="47317" spans="1:1">
      <c r="A47317" s="26"/>
    </row>
    <row r="47318" spans="1:1">
      <c r="A47318" s="26"/>
    </row>
    <row r="47319" spans="1:1">
      <c r="A47319" s="26"/>
    </row>
    <row r="47320" spans="1:1">
      <c r="A47320" s="26"/>
    </row>
    <row r="47321" spans="1:1">
      <c r="A47321" s="26"/>
    </row>
    <row r="47322" spans="1:1">
      <c r="A47322" s="26"/>
    </row>
    <row r="47323" spans="1:1">
      <c r="A47323" s="26"/>
    </row>
    <row r="47324" spans="1:1">
      <c r="A47324" s="26"/>
    </row>
    <row r="47325" spans="1:1">
      <c r="A47325" s="26"/>
    </row>
    <row r="47326" spans="1:1">
      <c r="A47326" s="26"/>
    </row>
    <row r="47327" spans="1:1">
      <c r="A47327" s="26"/>
    </row>
    <row r="47328" spans="1:1">
      <c r="A47328" s="26"/>
    </row>
    <row r="47329" spans="1:1">
      <c r="A47329" s="31"/>
    </row>
    <row r="47330" spans="1:1">
      <c r="A47330" s="24"/>
    </row>
    <row r="47331" spans="1:1">
      <c r="A47331" s="24"/>
    </row>
    <row r="47332" spans="1:1">
      <c r="A47332" s="26"/>
    </row>
    <row r="47333" spans="1:1">
      <c r="A47333" s="26"/>
    </row>
    <row r="47334" spans="1:1">
      <c r="A47334" s="26"/>
    </row>
    <row r="47335" spans="1:1">
      <c r="A47335" s="26"/>
    </row>
    <row r="47336" spans="1:1">
      <c r="A47336" s="26"/>
    </row>
    <row r="47337" spans="1:1">
      <c r="A47337" s="26"/>
    </row>
    <row r="47338" spans="1:1">
      <c r="A47338" s="26"/>
    </row>
    <row r="47339" spans="1:1">
      <c r="A47339" s="26"/>
    </row>
    <row r="47340" spans="1:1">
      <c r="A47340" s="26"/>
    </row>
    <row r="47341" spans="1:1">
      <c r="A47341" s="26"/>
    </row>
    <row r="47342" spans="1:1">
      <c r="A47342" s="26"/>
    </row>
    <row r="47343" spans="1:1">
      <c r="A47343" s="26"/>
    </row>
    <row r="47344" spans="1:1">
      <c r="A47344" s="26"/>
    </row>
    <row r="47345" spans="1:1" ht="13.5" thickBot="1">
      <c r="A47345" s="31"/>
    </row>
    <row r="47346" spans="1:1">
      <c r="A47346" s="44"/>
    </row>
    <row r="47347" spans="1:1" ht="13.5" thickBot="1">
      <c r="A47347" s="47"/>
    </row>
    <row r="47348" spans="1:1">
      <c r="A47348" s="48"/>
    </row>
    <row r="47349" spans="1:1">
      <c r="A47349" s="50"/>
    </row>
    <row r="47350" spans="1:1">
      <c r="A47350" s="50"/>
    </row>
    <row r="47351" spans="1:1">
      <c r="A47351" s="50"/>
    </row>
    <row r="47352" spans="1:1">
      <c r="A47352" s="50"/>
    </row>
    <row r="47353" spans="1:1">
      <c r="A47353" s="50"/>
    </row>
    <row r="47354" spans="1:1">
      <c r="A47354" s="50"/>
    </row>
    <row r="47355" spans="1:1">
      <c r="A47355" s="50"/>
    </row>
    <row r="47356" spans="1:1">
      <c r="A47356" s="50"/>
    </row>
    <row r="47357" spans="1:1">
      <c r="A47357" s="50"/>
    </row>
    <row r="47358" spans="1:1">
      <c r="A47358" s="50"/>
    </row>
    <row r="47359" spans="1:1">
      <c r="A47359" s="50"/>
    </row>
    <row r="47360" spans="1:1">
      <c r="A47360" s="50"/>
    </row>
    <row r="47361" spans="1:1">
      <c r="A47361" s="50"/>
    </row>
    <row r="47362" spans="1:1">
      <c r="A47362" s="50"/>
    </row>
    <row r="47363" spans="1:1">
      <c r="A47363" s="50"/>
    </row>
    <row r="47364" spans="1:1" ht="13.5" thickBot="1">
      <c r="A47364" s="47"/>
    </row>
    <row r="47365" spans="1:1">
      <c r="A47365" s="1"/>
    </row>
    <row r="47366" spans="1:1">
      <c r="A47366" s="24"/>
    </row>
    <row r="47367" spans="1:1">
      <c r="A47367" s="26"/>
    </row>
    <row r="47368" spans="1:1">
      <c r="A47368" s="26"/>
    </row>
    <row r="47369" spans="1:1">
      <c r="A47369" s="26"/>
    </row>
    <row r="47370" spans="1:1">
      <c r="A47370" s="26"/>
    </row>
    <row r="47371" spans="1:1">
      <c r="A47371" s="26"/>
    </row>
    <row r="47372" spans="1:1">
      <c r="A47372" s="26"/>
    </row>
    <row r="47373" spans="1:1">
      <c r="A47373" s="26"/>
    </row>
    <row r="47374" spans="1:1">
      <c r="A47374" s="26"/>
    </row>
    <row r="47375" spans="1:1">
      <c r="A47375" s="26"/>
    </row>
    <row r="47376" spans="1:1">
      <c r="A47376" s="26"/>
    </row>
    <row r="47377" spans="1:1">
      <c r="A47377" s="26"/>
    </row>
    <row r="47378" spans="1:1">
      <c r="A47378" s="26"/>
    </row>
    <row r="47379" spans="1:1">
      <c r="A47379" s="26"/>
    </row>
    <row r="47380" spans="1:1">
      <c r="A47380" s="26"/>
    </row>
    <row r="47381" spans="1:1">
      <c r="A47381" s="31"/>
    </row>
    <row r="47382" spans="1:1">
      <c r="A47382" s="24"/>
    </row>
    <row r="47383" spans="1:1">
      <c r="A47383" s="24"/>
    </row>
    <row r="47384" spans="1:1">
      <c r="A47384" s="26"/>
    </row>
    <row r="47385" spans="1:1">
      <c r="A47385" s="26"/>
    </row>
    <row r="47386" spans="1:1">
      <c r="A47386" s="26"/>
    </row>
    <row r="47387" spans="1:1">
      <c r="A47387" s="26"/>
    </row>
    <row r="47388" spans="1:1">
      <c r="A47388" s="26"/>
    </row>
    <row r="47389" spans="1:1">
      <c r="A47389" s="26"/>
    </row>
    <row r="47390" spans="1:1">
      <c r="A47390" s="26"/>
    </row>
    <row r="47391" spans="1:1">
      <c r="A47391" s="26"/>
    </row>
    <row r="47392" spans="1:1">
      <c r="A47392" s="26"/>
    </row>
    <row r="47393" spans="1:1">
      <c r="A47393" s="26"/>
    </row>
    <row r="47394" spans="1:1">
      <c r="A47394" s="26"/>
    </row>
    <row r="47395" spans="1:1">
      <c r="A47395" s="26"/>
    </row>
    <row r="47396" spans="1:1">
      <c r="A47396" s="26"/>
    </row>
    <row r="47397" spans="1:1" ht="13.5" thickBot="1">
      <c r="A47397" s="31"/>
    </row>
    <row r="47398" spans="1:1">
      <c r="A47398" s="44"/>
    </row>
    <row r="47399" spans="1:1" ht="13.5" thickBot="1">
      <c r="A47399" s="47"/>
    </row>
    <row r="47400" spans="1:1">
      <c r="A47400" s="48"/>
    </row>
    <row r="47401" spans="1:1">
      <c r="A47401" s="50"/>
    </row>
    <row r="47402" spans="1:1">
      <c r="A47402" s="50"/>
    </row>
    <row r="47403" spans="1:1">
      <c r="A47403" s="50"/>
    </row>
    <row r="47404" spans="1:1">
      <c r="A47404" s="50"/>
    </row>
    <row r="47405" spans="1:1">
      <c r="A47405" s="50"/>
    </row>
    <row r="47406" spans="1:1">
      <c r="A47406" s="50"/>
    </row>
    <row r="47407" spans="1:1">
      <c r="A47407" s="50"/>
    </row>
    <row r="47408" spans="1:1">
      <c r="A47408" s="50"/>
    </row>
    <row r="47409" spans="1:1">
      <c r="A47409" s="50"/>
    </row>
    <row r="47410" spans="1:1">
      <c r="A47410" s="50"/>
    </row>
    <row r="47411" spans="1:1">
      <c r="A47411" s="50"/>
    </row>
    <row r="47412" spans="1:1">
      <c r="A47412" s="50"/>
    </row>
    <row r="47413" spans="1:1">
      <c r="A47413" s="50"/>
    </row>
    <row r="47414" spans="1:1">
      <c r="A47414" s="50"/>
    </row>
    <row r="47415" spans="1:1">
      <c r="A47415" s="50"/>
    </row>
    <row r="47416" spans="1:1" ht="13.5" thickBot="1">
      <c r="A47416" s="47"/>
    </row>
    <row r="47417" spans="1:1">
      <c r="A47417" s="1"/>
    </row>
    <row r="47418" spans="1:1">
      <c r="A47418" s="24"/>
    </row>
    <row r="47419" spans="1:1">
      <c r="A47419" s="26"/>
    </row>
    <row r="47420" spans="1:1">
      <c r="A47420" s="26"/>
    </row>
    <row r="47421" spans="1:1">
      <c r="A47421" s="26"/>
    </row>
    <row r="47422" spans="1:1">
      <c r="A47422" s="26"/>
    </row>
    <row r="47423" spans="1:1">
      <c r="A47423" s="26"/>
    </row>
    <row r="47424" spans="1:1">
      <c r="A47424" s="26"/>
    </row>
    <row r="47425" spans="1:1">
      <c r="A47425" s="26"/>
    </row>
    <row r="47426" spans="1:1">
      <c r="A47426" s="26"/>
    </row>
    <row r="47427" spans="1:1">
      <c r="A47427" s="26"/>
    </row>
    <row r="47428" spans="1:1">
      <c r="A47428" s="26"/>
    </row>
    <row r="47429" spans="1:1">
      <c r="A47429" s="26"/>
    </row>
    <row r="47430" spans="1:1">
      <c r="A47430" s="26"/>
    </row>
    <row r="47431" spans="1:1">
      <c r="A47431" s="26"/>
    </row>
    <row r="47432" spans="1:1">
      <c r="A47432" s="26"/>
    </row>
    <row r="47433" spans="1:1">
      <c r="A47433" s="31"/>
    </row>
    <row r="47434" spans="1:1">
      <c r="A47434" s="24"/>
    </row>
    <row r="47435" spans="1:1">
      <c r="A47435" s="24"/>
    </row>
    <row r="47436" spans="1:1">
      <c r="A47436" s="26"/>
    </row>
    <row r="47437" spans="1:1">
      <c r="A47437" s="26"/>
    </row>
    <row r="47438" spans="1:1">
      <c r="A47438" s="26"/>
    </row>
    <row r="47439" spans="1:1">
      <c r="A47439" s="26"/>
    </row>
    <row r="47440" spans="1:1">
      <c r="A47440" s="26"/>
    </row>
    <row r="47441" spans="1:1">
      <c r="A47441" s="26"/>
    </row>
    <row r="47442" spans="1:1">
      <c r="A47442" s="26"/>
    </row>
    <row r="47443" spans="1:1">
      <c r="A47443" s="26"/>
    </row>
    <row r="47444" spans="1:1">
      <c r="A47444" s="26"/>
    </row>
    <row r="47445" spans="1:1">
      <c r="A47445" s="26"/>
    </row>
    <row r="47446" spans="1:1">
      <c r="A47446" s="26"/>
    </row>
    <row r="47447" spans="1:1">
      <c r="A47447" s="26"/>
    </row>
    <row r="47448" spans="1:1">
      <c r="A47448" s="26"/>
    </row>
    <row r="47449" spans="1:1" ht="13.5" thickBot="1">
      <c r="A47449" s="31"/>
    </row>
    <row r="47450" spans="1:1">
      <c r="A47450" s="44"/>
    </row>
    <row r="47451" spans="1:1" ht="13.5" thickBot="1">
      <c r="A47451" s="47"/>
    </row>
    <row r="47452" spans="1:1">
      <c r="A47452" s="48"/>
    </row>
    <row r="47453" spans="1:1">
      <c r="A47453" s="50"/>
    </row>
    <row r="47454" spans="1:1">
      <c r="A47454" s="50"/>
    </row>
    <row r="47455" spans="1:1">
      <c r="A47455" s="50"/>
    </row>
    <row r="47456" spans="1:1">
      <c r="A47456" s="50"/>
    </row>
    <row r="47457" spans="1:1">
      <c r="A47457" s="50"/>
    </row>
    <row r="47458" spans="1:1">
      <c r="A47458" s="50"/>
    </row>
    <row r="47459" spans="1:1">
      <c r="A47459" s="50"/>
    </row>
    <row r="47460" spans="1:1">
      <c r="A47460" s="50"/>
    </row>
    <row r="47461" spans="1:1">
      <c r="A47461" s="50"/>
    </row>
    <row r="47462" spans="1:1">
      <c r="A47462" s="50"/>
    </row>
    <row r="47463" spans="1:1">
      <c r="A47463" s="50"/>
    </row>
    <row r="47464" spans="1:1">
      <c r="A47464" s="50"/>
    </row>
    <row r="47465" spans="1:1">
      <c r="A47465" s="50"/>
    </row>
    <row r="47466" spans="1:1">
      <c r="A47466" s="50"/>
    </row>
    <row r="47467" spans="1:1">
      <c r="A47467" s="50"/>
    </row>
    <row r="47468" spans="1:1" ht="13.5" thickBot="1">
      <c r="A47468" s="47"/>
    </row>
    <row r="47469" spans="1:1">
      <c r="A47469" s="1"/>
    </row>
    <row r="47470" spans="1:1">
      <c r="A47470" s="24"/>
    </row>
    <row r="47471" spans="1:1">
      <c r="A47471" s="26"/>
    </row>
    <row r="47472" spans="1:1">
      <c r="A47472" s="26"/>
    </row>
    <row r="47473" spans="1:1">
      <c r="A47473" s="26"/>
    </row>
    <row r="47474" spans="1:1">
      <c r="A47474" s="26"/>
    </row>
    <row r="47475" spans="1:1">
      <c r="A47475" s="26"/>
    </row>
    <row r="47476" spans="1:1">
      <c r="A47476" s="26"/>
    </row>
    <row r="47477" spans="1:1">
      <c r="A47477" s="26"/>
    </row>
    <row r="47478" spans="1:1">
      <c r="A47478" s="26"/>
    </row>
    <row r="47479" spans="1:1">
      <c r="A47479" s="26"/>
    </row>
    <row r="47480" spans="1:1">
      <c r="A47480" s="26"/>
    </row>
    <row r="47481" spans="1:1">
      <c r="A47481" s="26"/>
    </row>
    <row r="47482" spans="1:1">
      <c r="A47482" s="26"/>
    </row>
    <row r="47483" spans="1:1">
      <c r="A47483" s="26"/>
    </row>
    <row r="47484" spans="1:1">
      <c r="A47484" s="26"/>
    </row>
    <row r="47485" spans="1:1">
      <c r="A47485" s="31"/>
    </row>
    <row r="47486" spans="1:1">
      <c r="A47486" s="24"/>
    </row>
    <row r="47487" spans="1:1">
      <c r="A47487" s="24"/>
    </row>
    <row r="47488" spans="1:1">
      <c r="A47488" s="26"/>
    </row>
    <row r="47489" spans="1:1">
      <c r="A47489" s="26"/>
    </row>
    <row r="47490" spans="1:1">
      <c r="A47490" s="26"/>
    </row>
    <row r="47491" spans="1:1">
      <c r="A47491" s="26"/>
    </row>
    <row r="47492" spans="1:1">
      <c r="A47492" s="26"/>
    </row>
    <row r="47493" spans="1:1">
      <c r="A47493" s="26"/>
    </row>
    <row r="47494" spans="1:1">
      <c r="A47494" s="26"/>
    </row>
    <row r="47495" spans="1:1">
      <c r="A47495" s="26"/>
    </row>
    <row r="47496" spans="1:1">
      <c r="A47496" s="26"/>
    </row>
    <row r="47497" spans="1:1">
      <c r="A47497" s="26"/>
    </row>
    <row r="47498" spans="1:1">
      <c r="A47498" s="26"/>
    </row>
    <row r="47499" spans="1:1">
      <c r="A47499" s="26"/>
    </row>
    <row r="47500" spans="1:1">
      <c r="A47500" s="26"/>
    </row>
    <row r="47501" spans="1:1" ht="13.5" thickBot="1">
      <c r="A47501" s="31"/>
    </row>
    <row r="47502" spans="1:1">
      <c r="A47502" s="44"/>
    </row>
    <row r="47503" spans="1:1" ht="13.5" thickBot="1">
      <c r="A47503" s="47"/>
    </row>
    <row r="47504" spans="1:1">
      <c r="A47504" s="48"/>
    </row>
    <row r="47505" spans="1:1">
      <c r="A47505" s="50"/>
    </row>
    <row r="47506" spans="1:1">
      <c r="A47506" s="50"/>
    </row>
    <row r="47507" spans="1:1">
      <c r="A47507" s="50"/>
    </row>
    <row r="47508" spans="1:1">
      <c r="A47508" s="50"/>
    </row>
    <row r="47509" spans="1:1">
      <c r="A47509" s="50"/>
    </row>
    <row r="47510" spans="1:1">
      <c r="A47510" s="50"/>
    </row>
    <row r="47511" spans="1:1">
      <c r="A47511" s="50"/>
    </row>
    <row r="47512" spans="1:1">
      <c r="A47512" s="50"/>
    </row>
    <row r="47513" spans="1:1">
      <c r="A47513" s="50"/>
    </row>
    <row r="47514" spans="1:1">
      <c r="A47514" s="50"/>
    </row>
    <row r="47515" spans="1:1">
      <c r="A47515" s="50"/>
    </row>
    <row r="47516" spans="1:1">
      <c r="A47516" s="50"/>
    </row>
    <row r="47517" spans="1:1">
      <c r="A47517" s="50"/>
    </row>
    <row r="47518" spans="1:1">
      <c r="A47518" s="50"/>
    </row>
    <row r="47519" spans="1:1">
      <c r="A47519" s="50"/>
    </row>
    <row r="47520" spans="1:1" ht="13.5" thickBot="1">
      <c r="A47520" s="47"/>
    </row>
    <row r="47521" spans="1:1">
      <c r="A47521" s="1"/>
    </row>
    <row r="47522" spans="1:1">
      <c r="A47522" s="24"/>
    </row>
    <row r="47523" spans="1:1">
      <c r="A47523" s="26"/>
    </row>
    <row r="47524" spans="1:1">
      <c r="A47524" s="26"/>
    </row>
    <row r="47525" spans="1:1">
      <c r="A47525" s="26"/>
    </row>
    <row r="47526" spans="1:1">
      <c r="A47526" s="26"/>
    </row>
    <row r="47527" spans="1:1">
      <c r="A47527" s="26"/>
    </row>
    <row r="47528" spans="1:1">
      <c r="A47528" s="26"/>
    </row>
    <row r="47529" spans="1:1">
      <c r="A47529" s="26"/>
    </row>
    <row r="47530" spans="1:1">
      <c r="A47530" s="26"/>
    </row>
    <row r="47531" spans="1:1">
      <c r="A47531" s="26"/>
    </row>
    <row r="47532" spans="1:1">
      <c r="A47532" s="26"/>
    </row>
    <row r="47533" spans="1:1">
      <c r="A47533" s="26"/>
    </row>
    <row r="47534" spans="1:1">
      <c r="A47534" s="26"/>
    </row>
    <row r="47535" spans="1:1">
      <c r="A47535" s="26"/>
    </row>
    <row r="47536" spans="1:1">
      <c r="A47536" s="26"/>
    </row>
    <row r="47537" spans="1:1">
      <c r="A47537" s="31"/>
    </row>
    <row r="47538" spans="1:1">
      <c r="A47538" s="24"/>
    </row>
    <row r="47539" spans="1:1">
      <c r="A47539" s="24"/>
    </row>
    <row r="47540" spans="1:1">
      <c r="A47540" s="26"/>
    </row>
    <row r="47541" spans="1:1">
      <c r="A47541" s="26"/>
    </row>
    <row r="47542" spans="1:1">
      <c r="A47542" s="26"/>
    </row>
    <row r="47543" spans="1:1">
      <c r="A47543" s="26"/>
    </row>
    <row r="47544" spans="1:1">
      <c r="A47544" s="26"/>
    </row>
    <row r="47545" spans="1:1">
      <c r="A47545" s="26"/>
    </row>
    <row r="47546" spans="1:1">
      <c r="A47546" s="26"/>
    </row>
    <row r="47547" spans="1:1">
      <c r="A47547" s="26"/>
    </row>
    <row r="47548" spans="1:1">
      <c r="A47548" s="26"/>
    </row>
    <row r="47549" spans="1:1">
      <c r="A47549" s="26"/>
    </row>
    <row r="47550" spans="1:1">
      <c r="A47550" s="26"/>
    </row>
    <row r="47551" spans="1:1">
      <c r="A47551" s="26"/>
    </row>
    <row r="47552" spans="1:1">
      <c r="A47552" s="26"/>
    </row>
    <row r="47553" spans="1:1" ht="13.5" thickBot="1">
      <c r="A47553" s="31"/>
    </row>
    <row r="47554" spans="1:1">
      <c r="A47554" s="44"/>
    </row>
    <row r="47555" spans="1:1" ht="13.5" thickBot="1">
      <c r="A47555" s="47"/>
    </row>
    <row r="47556" spans="1:1">
      <c r="A47556" s="48"/>
    </row>
    <row r="47557" spans="1:1">
      <c r="A47557" s="50"/>
    </row>
    <row r="47558" spans="1:1">
      <c r="A47558" s="50"/>
    </row>
    <row r="47559" spans="1:1">
      <c r="A47559" s="50"/>
    </row>
    <row r="47560" spans="1:1">
      <c r="A47560" s="50"/>
    </row>
    <row r="47561" spans="1:1">
      <c r="A47561" s="50"/>
    </row>
    <row r="47562" spans="1:1">
      <c r="A47562" s="50"/>
    </row>
    <row r="47563" spans="1:1">
      <c r="A47563" s="50"/>
    </row>
    <row r="47564" spans="1:1">
      <c r="A47564" s="50"/>
    </row>
    <row r="47565" spans="1:1">
      <c r="A47565" s="50"/>
    </row>
    <row r="47566" spans="1:1">
      <c r="A47566" s="50"/>
    </row>
    <row r="47567" spans="1:1">
      <c r="A47567" s="50"/>
    </row>
    <row r="47568" spans="1:1">
      <c r="A47568" s="50"/>
    </row>
    <row r="47569" spans="1:1">
      <c r="A47569" s="50"/>
    </row>
    <row r="47570" spans="1:1">
      <c r="A47570" s="50"/>
    </row>
    <row r="47571" spans="1:1">
      <c r="A47571" s="50"/>
    </row>
    <row r="47572" spans="1:1" ht="13.5" thickBot="1">
      <c r="A47572" s="47"/>
    </row>
    <row r="47573" spans="1:1">
      <c r="A47573" s="1"/>
    </row>
    <row r="47574" spans="1:1">
      <c r="A47574" s="24"/>
    </row>
    <row r="47575" spans="1:1">
      <c r="A47575" s="26"/>
    </row>
    <row r="47576" spans="1:1">
      <c r="A47576" s="26"/>
    </row>
    <row r="47577" spans="1:1">
      <c r="A47577" s="26"/>
    </row>
    <row r="47578" spans="1:1">
      <c r="A47578" s="26"/>
    </row>
    <row r="47579" spans="1:1">
      <c r="A47579" s="26"/>
    </row>
    <row r="47580" spans="1:1">
      <c r="A47580" s="26"/>
    </row>
    <row r="47581" spans="1:1">
      <c r="A47581" s="26"/>
    </row>
    <row r="47582" spans="1:1">
      <c r="A47582" s="26"/>
    </row>
    <row r="47583" spans="1:1">
      <c r="A47583" s="26"/>
    </row>
    <row r="47584" spans="1:1">
      <c r="A47584" s="26"/>
    </row>
    <row r="47585" spans="1:1">
      <c r="A47585" s="26"/>
    </row>
    <row r="47586" spans="1:1">
      <c r="A47586" s="26"/>
    </row>
    <row r="47587" spans="1:1">
      <c r="A47587" s="26"/>
    </row>
    <row r="47588" spans="1:1">
      <c r="A47588" s="26"/>
    </row>
    <row r="47589" spans="1:1">
      <c r="A47589" s="31"/>
    </row>
    <row r="47590" spans="1:1">
      <c r="A47590" s="24"/>
    </row>
    <row r="47591" spans="1:1">
      <c r="A47591" s="24"/>
    </row>
    <row r="47592" spans="1:1">
      <c r="A47592" s="26"/>
    </row>
    <row r="47593" spans="1:1">
      <c r="A47593" s="26"/>
    </row>
    <row r="47594" spans="1:1">
      <c r="A47594" s="26"/>
    </row>
    <row r="47595" spans="1:1">
      <c r="A47595" s="26"/>
    </row>
    <row r="47596" spans="1:1">
      <c r="A47596" s="26"/>
    </row>
    <row r="47597" spans="1:1">
      <c r="A47597" s="26"/>
    </row>
    <row r="47598" spans="1:1">
      <c r="A47598" s="26"/>
    </row>
    <row r="47599" spans="1:1">
      <c r="A47599" s="26"/>
    </row>
    <row r="47600" spans="1:1">
      <c r="A47600" s="26"/>
    </row>
    <row r="47601" spans="1:1">
      <c r="A47601" s="26"/>
    </row>
    <row r="47602" spans="1:1">
      <c r="A47602" s="26"/>
    </row>
    <row r="47603" spans="1:1">
      <c r="A47603" s="26"/>
    </row>
    <row r="47604" spans="1:1">
      <c r="A47604" s="26"/>
    </row>
    <row r="47605" spans="1:1" ht="13.5" thickBot="1">
      <c r="A47605" s="31"/>
    </row>
    <row r="47606" spans="1:1">
      <c r="A47606" s="44"/>
    </row>
    <row r="47607" spans="1:1" ht="13.5" thickBot="1">
      <c r="A47607" s="47"/>
    </row>
    <row r="47608" spans="1:1">
      <c r="A47608" s="48"/>
    </row>
    <row r="47609" spans="1:1">
      <c r="A47609" s="50"/>
    </row>
    <row r="47610" spans="1:1">
      <c r="A47610" s="50"/>
    </row>
    <row r="47611" spans="1:1">
      <c r="A47611" s="50"/>
    </row>
    <row r="47612" spans="1:1">
      <c r="A47612" s="50"/>
    </row>
    <row r="47613" spans="1:1">
      <c r="A47613" s="50"/>
    </row>
    <row r="47614" spans="1:1">
      <c r="A47614" s="50"/>
    </row>
    <row r="47615" spans="1:1">
      <c r="A47615" s="50"/>
    </row>
    <row r="47616" spans="1:1">
      <c r="A47616" s="50"/>
    </row>
    <row r="47617" spans="1:1">
      <c r="A47617" s="50"/>
    </row>
    <row r="47618" spans="1:1">
      <c r="A47618" s="50"/>
    </row>
    <row r="47619" spans="1:1">
      <c r="A47619" s="50"/>
    </row>
    <row r="47620" spans="1:1">
      <c r="A47620" s="50"/>
    </row>
    <row r="47621" spans="1:1">
      <c r="A47621" s="50"/>
    </row>
    <row r="47622" spans="1:1">
      <c r="A47622" s="50"/>
    </row>
    <row r="47623" spans="1:1">
      <c r="A47623" s="50"/>
    </row>
    <row r="47624" spans="1:1" ht="13.5" thickBot="1">
      <c r="A47624" s="47"/>
    </row>
    <row r="47625" spans="1:1">
      <c r="A47625" s="1"/>
    </row>
    <row r="47626" spans="1:1">
      <c r="A47626" s="24"/>
    </row>
    <row r="47627" spans="1:1">
      <c r="A47627" s="26"/>
    </row>
    <row r="47628" spans="1:1">
      <c r="A47628" s="26"/>
    </row>
    <row r="47629" spans="1:1">
      <c r="A47629" s="26"/>
    </row>
    <row r="47630" spans="1:1">
      <c r="A47630" s="26"/>
    </row>
    <row r="47631" spans="1:1">
      <c r="A47631" s="26"/>
    </row>
    <row r="47632" spans="1:1">
      <c r="A47632" s="26"/>
    </row>
    <row r="47633" spans="1:1">
      <c r="A47633" s="26"/>
    </row>
    <row r="47634" spans="1:1">
      <c r="A47634" s="26"/>
    </row>
    <row r="47635" spans="1:1">
      <c r="A47635" s="26"/>
    </row>
    <row r="47636" spans="1:1">
      <c r="A47636" s="26"/>
    </row>
    <row r="47637" spans="1:1">
      <c r="A47637" s="26"/>
    </row>
    <row r="47638" spans="1:1">
      <c r="A47638" s="26"/>
    </row>
    <row r="47639" spans="1:1">
      <c r="A47639" s="26"/>
    </row>
    <row r="47640" spans="1:1">
      <c r="A47640" s="26"/>
    </row>
    <row r="47641" spans="1:1">
      <c r="A47641" s="31"/>
    </row>
    <row r="47642" spans="1:1">
      <c r="A47642" s="24"/>
    </row>
    <row r="47643" spans="1:1">
      <c r="A47643" s="24"/>
    </row>
    <row r="47644" spans="1:1">
      <c r="A47644" s="26"/>
    </row>
    <row r="47645" spans="1:1">
      <c r="A47645" s="26"/>
    </row>
    <row r="47646" spans="1:1">
      <c r="A47646" s="26"/>
    </row>
    <row r="47647" spans="1:1">
      <c r="A47647" s="26"/>
    </row>
    <row r="47648" spans="1:1">
      <c r="A47648" s="26"/>
    </row>
    <row r="47649" spans="1:1">
      <c r="A47649" s="26"/>
    </row>
    <row r="47650" spans="1:1">
      <c r="A47650" s="26"/>
    </row>
    <row r="47651" spans="1:1">
      <c r="A47651" s="26"/>
    </row>
    <row r="47652" spans="1:1">
      <c r="A47652" s="26"/>
    </row>
    <row r="47653" spans="1:1">
      <c r="A47653" s="26"/>
    </row>
    <row r="47654" spans="1:1">
      <c r="A47654" s="26"/>
    </row>
    <row r="47655" spans="1:1">
      <c r="A47655" s="26"/>
    </row>
    <row r="47656" spans="1:1">
      <c r="A47656" s="26"/>
    </row>
    <row r="47657" spans="1:1" ht="13.5" thickBot="1">
      <c r="A47657" s="31"/>
    </row>
    <row r="47658" spans="1:1">
      <c r="A47658" s="44"/>
    </row>
    <row r="47659" spans="1:1" ht="13.5" thickBot="1">
      <c r="A47659" s="47"/>
    </row>
    <row r="47660" spans="1:1">
      <c r="A47660" s="48"/>
    </row>
    <row r="47661" spans="1:1">
      <c r="A47661" s="50"/>
    </row>
    <row r="47662" spans="1:1">
      <c r="A47662" s="50"/>
    </row>
    <row r="47663" spans="1:1">
      <c r="A47663" s="50"/>
    </row>
    <row r="47664" spans="1:1">
      <c r="A47664" s="50"/>
    </row>
    <row r="47665" spans="1:1">
      <c r="A47665" s="50"/>
    </row>
    <row r="47666" spans="1:1">
      <c r="A47666" s="50"/>
    </row>
    <row r="47667" spans="1:1">
      <c r="A47667" s="50"/>
    </row>
    <row r="47668" spans="1:1">
      <c r="A47668" s="50"/>
    </row>
    <row r="47669" spans="1:1">
      <c r="A47669" s="50"/>
    </row>
    <row r="47670" spans="1:1">
      <c r="A47670" s="50"/>
    </row>
    <row r="47671" spans="1:1">
      <c r="A47671" s="50"/>
    </row>
    <row r="47672" spans="1:1">
      <c r="A47672" s="50"/>
    </row>
    <row r="47673" spans="1:1">
      <c r="A47673" s="50"/>
    </row>
    <row r="47674" spans="1:1">
      <c r="A47674" s="50"/>
    </row>
    <row r="47675" spans="1:1">
      <c r="A47675" s="50"/>
    </row>
    <row r="47676" spans="1:1" ht="13.5" thickBot="1">
      <c r="A47676" s="47"/>
    </row>
    <row r="47677" spans="1:1">
      <c r="A47677" s="1"/>
    </row>
    <row r="47678" spans="1:1">
      <c r="A47678" s="24"/>
    </row>
    <row r="47679" spans="1:1">
      <c r="A47679" s="26"/>
    </row>
    <row r="47680" spans="1:1">
      <c r="A47680" s="26"/>
    </row>
    <row r="47681" spans="1:1">
      <c r="A47681" s="26"/>
    </row>
    <row r="47682" spans="1:1">
      <c r="A47682" s="26"/>
    </row>
    <row r="47683" spans="1:1">
      <c r="A47683" s="26"/>
    </row>
    <row r="47684" spans="1:1">
      <c r="A47684" s="26"/>
    </row>
    <row r="47685" spans="1:1">
      <c r="A47685" s="26"/>
    </row>
    <row r="47686" spans="1:1">
      <c r="A47686" s="26"/>
    </row>
    <row r="47687" spans="1:1">
      <c r="A47687" s="26"/>
    </row>
    <row r="47688" spans="1:1">
      <c r="A47688" s="26"/>
    </row>
    <row r="47689" spans="1:1">
      <c r="A47689" s="26"/>
    </row>
    <row r="47690" spans="1:1">
      <c r="A47690" s="26"/>
    </row>
    <row r="47691" spans="1:1">
      <c r="A47691" s="26"/>
    </row>
    <row r="47692" spans="1:1">
      <c r="A47692" s="26"/>
    </row>
    <row r="47693" spans="1:1">
      <c r="A47693" s="31"/>
    </row>
    <row r="47694" spans="1:1">
      <c r="A47694" s="24"/>
    </row>
    <row r="47695" spans="1:1">
      <c r="A47695" s="24"/>
    </row>
    <row r="47696" spans="1:1">
      <c r="A47696" s="26"/>
    </row>
    <row r="47697" spans="1:1">
      <c r="A47697" s="26"/>
    </row>
    <row r="47698" spans="1:1">
      <c r="A47698" s="26"/>
    </row>
    <row r="47699" spans="1:1">
      <c r="A47699" s="26"/>
    </row>
    <row r="47700" spans="1:1">
      <c r="A47700" s="26"/>
    </row>
    <row r="47701" spans="1:1">
      <c r="A47701" s="26"/>
    </row>
    <row r="47702" spans="1:1">
      <c r="A47702" s="26"/>
    </row>
    <row r="47703" spans="1:1">
      <c r="A47703" s="26"/>
    </row>
    <row r="47704" spans="1:1">
      <c r="A47704" s="26"/>
    </row>
    <row r="47705" spans="1:1">
      <c r="A47705" s="26"/>
    </row>
    <row r="47706" spans="1:1">
      <c r="A47706" s="26"/>
    </row>
    <row r="47707" spans="1:1">
      <c r="A47707" s="26"/>
    </row>
    <row r="47708" spans="1:1">
      <c r="A47708" s="26"/>
    </row>
    <row r="47709" spans="1:1" ht="13.5" thickBot="1">
      <c r="A47709" s="31"/>
    </row>
    <row r="47710" spans="1:1">
      <c r="A47710" s="44"/>
    </row>
    <row r="47711" spans="1:1" ht="13.5" thickBot="1">
      <c r="A47711" s="47"/>
    </row>
    <row r="47712" spans="1:1">
      <c r="A47712" s="48"/>
    </row>
    <row r="47713" spans="1:1">
      <c r="A47713" s="50"/>
    </row>
    <row r="47714" spans="1:1">
      <c r="A47714" s="50"/>
    </row>
    <row r="47715" spans="1:1">
      <c r="A47715" s="50"/>
    </row>
    <row r="47716" spans="1:1">
      <c r="A47716" s="50"/>
    </row>
    <row r="47717" spans="1:1">
      <c r="A47717" s="50"/>
    </row>
    <row r="47718" spans="1:1">
      <c r="A47718" s="50"/>
    </row>
    <row r="47719" spans="1:1">
      <c r="A47719" s="50"/>
    </row>
    <row r="47720" spans="1:1">
      <c r="A47720" s="50"/>
    </row>
    <row r="47721" spans="1:1">
      <c r="A47721" s="50"/>
    </row>
    <row r="47722" spans="1:1">
      <c r="A47722" s="50"/>
    </row>
    <row r="47723" spans="1:1">
      <c r="A47723" s="50"/>
    </row>
    <row r="47724" spans="1:1">
      <c r="A47724" s="50"/>
    </row>
    <row r="47725" spans="1:1">
      <c r="A47725" s="50"/>
    </row>
    <row r="47726" spans="1:1">
      <c r="A47726" s="50"/>
    </row>
    <row r="47727" spans="1:1">
      <c r="A47727" s="50"/>
    </row>
    <row r="47728" spans="1:1" ht="13.5" thickBot="1">
      <c r="A47728" s="47"/>
    </row>
    <row r="47729" spans="1:1">
      <c r="A47729" s="1"/>
    </row>
    <row r="47730" spans="1:1">
      <c r="A47730" s="24"/>
    </row>
    <row r="47731" spans="1:1">
      <c r="A47731" s="26"/>
    </row>
    <row r="47732" spans="1:1">
      <c r="A47732" s="26"/>
    </row>
    <row r="47733" spans="1:1">
      <c r="A47733" s="26"/>
    </row>
    <row r="47734" spans="1:1">
      <c r="A47734" s="26"/>
    </row>
    <row r="47735" spans="1:1">
      <c r="A47735" s="26"/>
    </row>
    <row r="47736" spans="1:1">
      <c r="A47736" s="26"/>
    </row>
    <row r="47737" spans="1:1">
      <c r="A47737" s="26"/>
    </row>
    <row r="47738" spans="1:1">
      <c r="A47738" s="26"/>
    </row>
    <row r="47739" spans="1:1">
      <c r="A47739" s="26"/>
    </row>
    <row r="47740" spans="1:1">
      <c r="A47740" s="26"/>
    </row>
    <row r="47741" spans="1:1">
      <c r="A47741" s="26"/>
    </row>
    <row r="47742" spans="1:1">
      <c r="A47742" s="26"/>
    </row>
    <row r="47743" spans="1:1">
      <c r="A47743" s="26"/>
    </row>
    <row r="47744" spans="1:1">
      <c r="A47744" s="26"/>
    </row>
    <row r="47745" spans="1:1">
      <c r="A47745" s="31"/>
    </row>
    <row r="47746" spans="1:1">
      <c r="A47746" s="24"/>
    </row>
    <row r="47747" spans="1:1">
      <c r="A47747" s="24"/>
    </row>
    <row r="47748" spans="1:1">
      <c r="A47748" s="26"/>
    </row>
    <row r="47749" spans="1:1">
      <c r="A47749" s="26"/>
    </row>
    <row r="47750" spans="1:1">
      <c r="A47750" s="26"/>
    </row>
    <row r="47751" spans="1:1">
      <c r="A47751" s="26"/>
    </row>
    <row r="47752" spans="1:1">
      <c r="A47752" s="26"/>
    </row>
    <row r="47753" spans="1:1">
      <c r="A47753" s="26"/>
    </row>
    <row r="47754" spans="1:1">
      <c r="A47754" s="26"/>
    </row>
    <row r="47755" spans="1:1">
      <c r="A47755" s="26"/>
    </row>
    <row r="47756" spans="1:1">
      <c r="A47756" s="26"/>
    </row>
    <row r="47757" spans="1:1">
      <c r="A47757" s="26"/>
    </row>
    <row r="47758" spans="1:1">
      <c r="A47758" s="26"/>
    </row>
    <row r="47759" spans="1:1">
      <c r="A47759" s="26"/>
    </row>
    <row r="47760" spans="1:1">
      <c r="A47760" s="26"/>
    </row>
    <row r="47761" spans="1:1" ht="13.5" thickBot="1">
      <c r="A47761" s="31"/>
    </row>
    <row r="47762" spans="1:1">
      <c r="A47762" s="44"/>
    </row>
    <row r="47763" spans="1:1" ht="13.5" thickBot="1">
      <c r="A47763" s="47"/>
    </row>
    <row r="47764" spans="1:1">
      <c r="A47764" s="48"/>
    </row>
    <row r="47765" spans="1:1">
      <c r="A47765" s="50"/>
    </row>
    <row r="47766" spans="1:1">
      <c r="A47766" s="50"/>
    </row>
    <row r="47767" spans="1:1">
      <c r="A47767" s="50"/>
    </row>
    <row r="47768" spans="1:1">
      <c r="A47768" s="50"/>
    </row>
    <row r="47769" spans="1:1">
      <c r="A47769" s="50"/>
    </row>
    <row r="47770" spans="1:1">
      <c r="A47770" s="50"/>
    </row>
    <row r="47771" spans="1:1">
      <c r="A47771" s="50"/>
    </row>
    <row r="47772" spans="1:1">
      <c r="A47772" s="50"/>
    </row>
    <row r="47773" spans="1:1">
      <c r="A47773" s="50"/>
    </row>
    <row r="47774" spans="1:1">
      <c r="A47774" s="50"/>
    </row>
    <row r="47775" spans="1:1">
      <c r="A47775" s="50"/>
    </row>
    <row r="47776" spans="1:1">
      <c r="A47776" s="50"/>
    </row>
    <row r="47777" spans="1:1">
      <c r="A47777" s="50"/>
    </row>
    <row r="47778" spans="1:1">
      <c r="A47778" s="50"/>
    </row>
    <row r="47779" spans="1:1">
      <c r="A47779" s="50"/>
    </row>
    <row r="47780" spans="1:1" ht="13.5" thickBot="1">
      <c r="A47780" s="47"/>
    </row>
    <row r="47781" spans="1:1">
      <c r="A47781" s="1"/>
    </row>
    <row r="47782" spans="1:1">
      <c r="A47782" s="24"/>
    </row>
    <row r="47783" spans="1:1">
      <c r="A47783" s="26"/>
    </row>
    <row r="47784" spans="1:1">
      <c r="A47784" s="26"/>
    </row>
    <row r="47785" spans="1:1">
      <c r="A47785" s="26"/>
    </row>
    <row r="47786" spans="1:1">
      <c r="A47786" s="26"/>
    </row>
    <row r="47787" spans="1:1">
      <c r="A47787" s="26"/>
    </row>
    <row r="47788" spans="1:1">
      <c r="A47788" s="26"/>
    </row>
    <row r="47789" spans="1:1">
      <c r="A47789" s="26"/>
    </row>
    <row r="47790" spans="1:1">
      <c r="A47790" s="26"/>
    </row>
    <row r="47791" spans="1:1">
      <c r="A47791" s="26"/>
    </row>
    <row r="47792" spans="1:1">
      <c r="A47792" s="26"/>
    </row>
    <row r="47793" spans="1:1">
      <c r="A47793" s="26"/>
    </row>
    <row r="47794" spans="1:1">
      <c r="A47794" s="26"/>
    </row>
    <row r="47795" spans="1:1">
      <c r="A47795" s="26"/>
    </row>
    <row r="47796" spans="1:1">
      <c r="A47796" s="26"/>
    </row>
    <row r="47797" spans="1:1">
      <c r="A47797" s="31"/>
    </row>
    <row r="47798" spans="1:1">
      <c r="A47798" s="24"/>
    </row>
    <row r="47799" spans="1:1">
      <c r="A47799" s="24"/>
    </row>
    <row r="47800" spans="1:1">
      <c r="A47800" s="26"/>
    </row>
    <row r="47801" spans="1:1">
      <c r="A47801" s="26"/>
    </row>
    <row r="47802" spans="1:1">
      <c r="A47802" s="26"/>
    </row>
    <row r="47803" spans="1:1">
      <c r="A47803" s="26"/>
    </row>
    <row r="47804" spans="1:1">
      <c r="A47804" s="26"/>
    </row>
    <row r="47805" spans="1:1">
      <c r="A47805" s="26"/>
    </row>
    <row r="47806" spans="1:1">
      <c r="A47806" s="26"/>
    </row>
    <row r="47807" spans="1:1">
      <c r="A47807" s="26"/>
    </row>
    <row r="47808" spans="1:1">
      <c r="A47808" s="26"/>
    </row>
    <row r="47809" spans="1:1">
      <c r="A47809" s="26"/>
    </row>
    <row r="47810" spans="1:1">
      <c r="A47810" s="26"/>
    </row>
    <row r="47811" spans="1:1">
      <c r="A47811" s="26"/>
    </row>
    <row r="47812" spans="1:1">
      <c r="A47812" s="26"/>
    </row>
    <row r="47813" spans="1:1" ht="13.5" thickBot="1">
      <c r="A47813" s="31"/>
    </row>
    <row r="47814" spans="1:1">
      <c r="A47814" s="44"/>
    </row>
    <row r="47815" spans="1:1" ht="13.5" thickBot="1">
      <c r="A47815" s="47"/>
    </row>
    <row r="47816" spans="1:1">
      <c r="A47816" s="48"/>
    </row>
    <row r="47817" spans="1:1">
      <c r="A47817" s="50"/>
    </row>
    <row r="47818" spans="1:1">
      <c r="A47818" s="50"/>
    </row>
    <row r="47819" spans="1:1">
      <c r="A47819" s="50"/>
    </row>
    <row r="47820" spans="1:1">
      <c r="A47820" s="50"/>
    </row>
    <row r="47821" spans="1:1">
      <c r="A47821" s="50"/>
    </row>
    <row r="47822" spans="1:1">
      <c r="A47822" s="50"/>
    </row>
    <row r="47823" spans="1:1">
      <c r="A47823" s="50"/>
    </row>
    <row r="47824" spans="1:1">
      <c r="A47824" s="50"/>
    </row>
    <row r="47825" spans="1:1">
      <c r="A47825" s="50"/>
    </row>
    <row r="47826" spans="1:1">
      <c r="A47826" s="50"/>
    </row>
    <row r="47827" spans="1:1">
      <c r="A47827" s="50"/>
    </row>
    <row r="47828" spans="1:1">
      <c r="A47828" s="50"/>
    </row>
    <row r="47829" spans="1:1">
      <c r="A47829" s="50"/>
    </row>
    <row r="47830" spans="1:1">
      <c r="A47830" s="50"/>
    </row>
    <row r="47831" spans="1:1">
      <c r="A47831" s="50"/>
    </row>
    <row r="47832" spans="1:1" ht="13.5" thickBot="1">
      <c r="A47832" s="47"/>
    </row>
    <row r="47833" spans="1:1">
      <c r="A47833" s="1"/>
    </row>
    <row r="47834" spans="1:1">
      <c r="A47834" s="24"/>
    </row>
    <row r="47835" spans="1:1">
      <c r="A47835" s="26"/>
    </row>
    <row r="47836" spans="1:1">
      <c r="A47836" s="26"/>
    </row>
    <row r="47837" spans="1:1">
      <c r="A47837" s="26"/>
    </row>
    <row r="47838" spans="1:1">
      <c r="A47838" s="26"/>
    </row>
    <row r="47839" spans="1:1">
      <c r="A47839" s="26"/>
    </row>
    <row r="47840" spans="1:1">
      <c r="A47840" s="26"/>
    </row>
    <row r="47841" spans="1:1">
      <c r="A47841" s="26"/>
    </row>
    <row r="47842" spans="1:1">
      <c r="A47842" s="26"/>
    </row>
    <row r="47843" spans="1:1">
      <c r="A47843" s="26"/>
    </row>
    <row r="47844" spans="1:1">
      <c r="A47844" s="26"/>
    </row>
    <row r="47845" spans="1:1">
      <c r="A47845" s="26"/>
    </row>
    <row r="47846" spans="1:1">
      <c r="A47846" s="26"/>
    </row>
    <row r="47847" spans="1:1">
      <c r="A47847" s="26"/>
    </row>
    <row r="47848" spans="1:1">
      <c r="A47848" s="26"/>
    </row>
    <row r="47849" spans="1:1">
      <c r="A47849" s="31"/>
    </row>
    <row r="47850" spans="1:1">
      <c r="A47850" s="24"/>
    </row>
    <row r="47851" spans="1:1">
      <c r="A47851" s="24"/>
    </row>
    <row r="47852" spans="1:1">
      <c r="A47852" s="26"/>
    </row>
    <row r="47853" spans="1:1">
      <c r="A47853" s="26"/>
    </row>
    <row r="47854" spans="1:1">
      <c r="A47854" s="26"/>
    </row>
    <row r="47855" spans="1:1">
      <c r="A47855" s="26"/>
    </row>
    <row r="47856" spans="1:1">
      <c r="A47856" s="26"/>
    </row>
    <row r="47857" spans="1:1">
      <c r="A47857" s="26"/>
    </row>
    <row r="47858" spans="1:1">
      <c r="A47858" s="26"/>
    </row>
    <row r="47859" spans="1:1">
      <c r="A47859" s="26"/>
    </row>
    <row r="47860" spans="1:1">
      <c r="A47860" s="26"/>
    </row>
    <row r="47861" spans="1:1">
      <c r="A47861" s="26"/>
    </row>
    <row r="47862" spans="1:1">
      <c r="A47862" s="26"/>
    </row>
    <row r="47863" spans="1:1">
      <c r="A47863" s="26"/>
    </row>
    <row r="47864" spans="1:1">
      <c r="A47864" s="26"/>
    </row>
    <row r="47865" spans="1:1" ht="13.5" thickBot="1">
      <c r="A47865" s="31"/>
    </row>
    <row r="47866" spans="1:1">
      <c r="A47866" s="44"/>
    </row>
    <row r="47867" spans="1:1" ht="13.5" thickBot="1">
      <c r="A47867" s="47"/>
    </row>
    <row r="47868" spans="1:1">
      <c r="A47868" s="48"/>
    </row>
    <row r="47869" spans="1:1">
      <c r="A47869" s="50"/>
    </row>
    <row r="47870" spans="1:1">
      <c r="A47870" s="50"/>
    </row>
    <row r="47871" spans="1:1">
      <c r="A47871" s="50"/>
    </row>
    <row r="47872" spans="1:1">
      <c r="A47872" s="50"/>
    </row>
    <row r="47873" spans="1:1">
      <c r="A47873" s="50"/>
    </row>
    <row r="47874" spans="1:1">
      <c r="A47874" s="50"/>
    </row>
    <row r="47875" spans="1:1">
      <c r="A47875" s="50"/>
    </row>
    <row r="47876" spans="1:1">
      <c r="A47876" s="50"/>
    </row>
    <row r="47877" spans="1:1">
      <c r="A47877" s="50"/>
    </row>
    <row r="47878" spans="1:1">
      <c r="A47878" s="50"/>
    </row>
    <row r="47879" spans="1:1">
      <c r="A47879" s="50"/>
    </row>
    <row r="47880" spans="1:1">
      <c r="A47880" s="50"/>
    </row>
    <row r="47881" spans="1:1">
      <c r="A47881" s="50"/>
    </row>
    <row r="47882" spans="1:1">
      <c r="A47882" s="50"/>
    </row>
    <row r="47883" spans="1:1">
      <c r="A47883" s="50"/>
    </row>
    <row r="47884" spans="1:1" ht="13.5" thickBot="1">
      <c r="A47884" s="47"/>
    </row>
    <row r="47885" spans="1:1">
      <c r="A47885" s="1"/>
    </row>
    <row r="47886" spans="1:1">
      <c r="A47886" s="24"/>
    </row>
    <row r="47887" spans="1:1">
      <c r="A47887" s="26"/>
    </row>
    <row r="47888" spans="1:1">
      <c r="A47888" s="26"/>
    </row>
    <row r="47889" spans="1:1">
      <c r="A47889" s="26"/>
    </row>
    <row r="47890" spans="1:1">
      <c r="A47890" s="26"/>
    </row>
    <row r="47891" spans="1:1">
      <c r="A47891" s="26"/>
    </row>
    <row r="47892" spans="1:1">
      <c r="A47892" s="26"/>
    </row>
    <row r="47893" spans="1:1">
      <c r="A47893" s="26"/>
    </row>
    <row r="47894" spans="1:1">
      <c r="A47894" s="26"/>
    </row>
    <row r="47895" spans="1:1">
      <c r="A47895" s="26"/>
    </row>
    <row r="47896" spans="1:1">
      <c r="A47896" s="26"/>
    </row>
    <row r="47897" spans="1:1">
      <c r="A47897" s="26"/>
    </row>
    <row r="47898" spans="1:1">
      <c r="A47898" s="26"/>
    </row>
    <row r="47899" spans="1:1">
      <c r="A47899" s="26"/>
    </row>
    <row r="47900" spans="1:1">
      <c r="A47900" s="26"/>
    </row>
    <row r="47901" spans="1:1">
      <c r="A47901" s="31"/>
    </row>
    <row r="47902" spans="1:1">
      <c r="A47902" s="24"/>
    </row>
    <row r="47903" spans="1:1">
      <c r="A47903" s="24"/>
    </row>
    <row r="47904" spans="1:1">
      <c r="A47904" s="26"/>
    </row>
    <row r="47905" spans="1:1">
      <c r="A47905" s="26"/>
    </row>
    <row r="47906" spans="1:1">
      <c r="A47906" s="26"/>
    </row>
    <row r="47907" spans="1:1">
      <c r="A47907" s="26"/>
    </row>
    <row r="47908" spans="1:1">
      <c r="A47908" s="26"/>
    </row>
    <row r="47909" spans="1:1">
      <c r="A47909" s="26"/>
    </row>
    <row r="47910" spans="1:1">
      <c r="A47910" s="26"/>
    </row>
    <row r="47911" spans="1:1">
      <c r="A47911" s="26"/>
    </row>
    <row r="47912" spans="1:1">
      <c r="A47912" s="26"/>
    </row>
    <row r="47913" spans="1:1">
      <c r="A47913" s="26"/>
    </row>
    <row r="47914" spans="1:1">
      <c r="A47914" s="26"/>
    </row>
    <row r="47915" spans="1:1">
      <c r="A47915" s="26"/>
    </row>
    <row r="47916" spans="1:1">
      <c r="A47916" s="26"/>
    </row>
    <row r="47917" spans="1:1" ht="13.5" thickBot="1">
      <c r="A47917" s="31"/>
    </row>
    <row r="47918" spans="1:1">
      <c r="A47918" s="44"/>
    </row>
    <row r="47919" spans="1:1" ht="13.5" thickBot="1">
      <c r="A47919" s="47"/>
    </row>
    <row r="47920" spans="1:1">
      <c r="A47920" s="48"/>
    </row>
    <row r="47921" spans="1:1">
      <c r="A47921" s="50"/>
    </row>
    <row r="47922" spans="1:1">
      <c r="A47922" s="50"/>
    </row>
    <row r="47923" spans="1:1">
      <c r="A47923" s="50"/>
    </row>
    <row r="47924" spans="1:1">
      <c r="A47924" s="50"/>
    </row>
    <row r="47925" spans="1:1">
      <c r="A47925" s="50"/>
    </row>
    <row r="47926" spans="1:1">
      <c r="A47926" s="50"/>
    </row>
    <row r="47927" spans="1:1">
      <c r="A47927" s="50"/>
    </row>
    <row r="47928" spans="1:1">
      <c r="A47928" s="50"/>
    </row>
    <row r="47929" spans="1:1">
      <c r="A47929" s="50"/>
    </row>
    <row r="47930" spans="1:1">
      <c r="A47930" s="50"/>
    </row>
    <row r="47931" spans="1:1">
      <c r="A47931" s="50"/>
    </row>
    <row r="47932" spans="1:1">
      <c r="A47932" s="50"/>
    </row>
    <row r="47933" spans="1:1">
      <c r="A47933" s="50"/>
    </row>
    <row r="47934" spans="1:1">
      <c r="A47934" s="50"/>
    </row>
    <row r="47935" spans="1:1">
      <c r="A47935" s="50"/>
    </row>
    <row r="47936" spans="1:1" ht="13.5" thickBot="1">
      <c r="A47936" s="47"/>
    </row>
    <row r="47937" spans="1:1">
      <c r="A47937" s="1"/>
    </row>
    <row r="47938" spans="1:1">
      <c r="A47938" s="24"/>
    </row>
    <row r="47939" spans="1:1">
      <c r="A47939" s="26"/>
    </row>
    <row r="47940" spans="1:1">
      <c r="A47940" s="26"/>
    </row>
    <row r="47941" spans="1:1">
      <c r="A47941" s="26"/>
    </row>
    <row r="47942" spans="1:1">
      <c r="A47942" s="26"/>
    </row>
    <row r="47943" spans="1:1">
      <c r="A47943" s="26"/>
    </row>
    <row r="47944" spans="1:1">
      <c r="A47944" s="26"/>
    </row>
    <row r="47945" spans="1:1">
      <c r="A47945" s="26"/>
    </row>
    <row r="47946" spans="1:1">
      <c r="A47946" s="26"/>
    </row>
    <row r="47947" spans="1:1">
      <c r="A47947" s="26"/>
    </row>
    <row r="47948" spans="1:1">
      <c r="A47948" s="26"/>
    </row>
    <row r="47949" spans="1:1">
      <c r="A47949" s="26"/>
    </row>
    <row r="47950" spans="1:1">
      <c r="A47950" s="26"/>
    </row>
    <row r="47951" spans="1:1">
      <c r="A47951" s="26"/>
    </row>
    <row r="47952" spans="1:1">
      <c r="A47952" s="26"/>
    </row>
    <row r="47953" spans="1:1">
      <c r="A47953" s="31"/>
    </row>
    <row r="47954" spans="1:1">
      <c r="A47954" s="24"/>
    </row>
    <row r="47955" spans="1:1">
      <c r="A47955" s="24"/>
    </row>
    <row r="47956" spans="1:1">
      <c r="A47956" s="26"/>
    </row>
    <row r="47957" spans="1:1">
      <c r="A47957" s="26"/>
    </row>
    <row r="47958" spans="1:1">
      <c r="A47958" s="26"/>
    </row>
    <row r="47959" spans="1:1">
      <c r="A47959" s="26"/>
    </row>
    <row r="47960" spans="1:1">
      <c r="A47960" s="26"/>
    </row>
    <row r="47961" spans="1:1">
      <c r="A47961" s="26"/>
    </row>
    <row r="47962" spans="1:1">
      <c r="A47962" s="26"/>
    </row>
    <row r="47963" spans="1:1">
      <c r="A47963" s="26"/>
    </row>
    <row r="47964" spans="1:1">
      <c r="A47964" s="26"/>
    </row>
    <row r="47965" spans="1:1">
      <c r="A47965" s="26"/>
    </row>
    <row r="47966" spans="1:1">
      <c r="A47966" s="26"/>
    </row>
    <row r="47967" spans="1:1">
      <c r="A47967" s="26"/>
    </row>
    <row r="47968" spans="1:1">
      <c r="A47968" s="26"/>
    </row>
    <row r="47969" spans="1:1" ht="13.5" thickBot="1">
      <c r="A47969" s="31"/>
    </row>
    <row r="47970" spans="1:1">
      <c r="A47970" s="44"/>
    </row>
    <row r="47971" spans="1:1" ht="13.5" thickBot="1">
      <c r="A47971" s="47"/>
    </row>
    <row r="47972" spans="1:1">
      <c r="A47972" s="48"/>
    </row>
    <row r="47973" spans="1:1">
      <c r="A47973" s="50"/>
    </row>
    <row r="47974" spans="1:1">
      <c r="A47974" s="50"/>
    </row>
    <row r="47975" spans="1:1">
      <c r="A47975" s="50"/>
    </row>
    <row r="47976" spans="1:1">
      <c r="A47976" s="50"/>
    </row>
    <row r="47977" spans="1:1">
      <c r="A47977" s="50"/>
    </row>
    <row r="47978" spans="1:1">
      <c r="A47978" s="50"/>
    </row>
    <row r="47979" spans="1:1">
      <c r="A47979" s="50"/>
    </row>
    <row r="47980" spans="1:1">
      <c r="A47980" s="50"/>
    </row>
    <row r="47981" spans="1:1">
      <c r="A47981" s="50"/>
    </row>
    <row r="47982" spans="1:1">
      <c r="A47982" s="50"/>
    </row>
    <row r="47983" spans="1:1">
      <c r="A47983" s="50"/>
    </row>
    <row r="47984" spans="1:1">
      <c r="A47984" s="50"/>
    </row>
    <row r="47985" spans="1:1">
      <c r="A47985" s="50"/>
    </row>
    <row r="47986" spans="1:1">
      <c r="A47986" s="50"/>
    </row>
    <row r="47987" spans="1:1">
      <c r="A47987" s="50"/>
    </row>
    <row r="47988" spans="1:1" ht="13.5" thickBot="1">
      <c r="A47988" s="47"/>
    </row>
    <row r="47989" spans="1:1">
      <c r="A47989" s="1"/>
    </row>
    <row r="47990" spans="1:1">
      <c r="A47990" s="24"/>
    </row>
    <row r="47991" spans="1:1">
      <c r="A47991" s="26"/>
    </row>
    <row r="47992" spans="1:1">
      <c r="A47992" s="26"/>
    </row>
    <row r="47993" spans="1:1">
      <c r="A47993" s="26"/>
    </row>
    <row r="47994" spans="1:1">
      <c r="A47994" s="26"/>
    </row>
    <row r="47995" spans="1:1">
      <c r="A47995" s="26"/>
    </row>
    <row r="47996" spans="1:1">
      <c r="A47996" s="26"/>
    </row>
    <row r="47997" spans="1:1">
      <c r="A47997" s="26"/>
    </row>
    <row r="47998" spans="1:1">
      <c r="A47998" s="26"/>
    </row>
    <row r="47999" spans="1:1">
      <c r="A47999" s="26"/>
    </row>
    <row r="48000" spans="1:1">
      <c r="A48000" s="26"/>
    </row>
    <row r="48001" spans="1:1">
      <c r="A48001" s="26"/>
    </row>
    <row r="48002" spans="1:1">
      <c r="A48002" s="26"/>
    </row>
    <row r="48003" spans="1:1">
      <c r="A48003" s="26"/>
    </row>
    <row r="48004" spans="1:1">
      <c r="A48004" s="26"/>
    </row>
    <row r="48005" spans="1:1">
      <c r="A48005" s="31"/>
    </row>
    <row r="48006" spans="1:1">
      <c r="A48006" s="24"/>
    </row>
    <row r="48007" spans="1:1">
      <c r="A48007" s="24"/>
    </row>
    <row r="48008" spans="1:1">
      <c r="A48008" s="26"/>
    </row>
    <row r="48009" spans="1:1">
      <c r="A48009" s="26"/>
    </row>
    <row r="48010" spans="1:1">
      <c r="A48010" s="26"/>
    </row>
    <row r="48011" spans="1:1">
      <c r="A48011" s="26"/>
    </row>
    <row r="48012" spans="1:1">
      <c r="A48012" s="26"/>
    </row>
    <row r="48013" spans="1:1">
      <c r="A48013" s="26"/>
    </row>
    <row r="48014" spans="1:1">
      <c r="A48014" s="26"/>
    </row>
    <row r="48015" spans="1:1">
      <c r="A48015" s="26"/>
    </row>
    <row r="48016" spans="1:1">
      <c r="A48016" s="26"/>
    </row>
    <row r="48017" spans="1:1">
      <c r="A48017" s="26"/>
    </row>
    <row r="48018" spans="1:1">
      <c r="A48018" s="26"/>
    </row>
    <row r="48019" spans="1:1">
      <c r="A48019" s="26"/>
    </row>
    <row r="48020" spans="1:1">
      <c r="A48020" s="26"/>
    </row>
    <row r="48021" spans="1:1" ht="13.5" thickBot="1">
      <c r="A48021" s="31"/>
    </row>
    <row r="48022" spans="1:1">
      <c r="A48022" s="44"/>
    </row>
    <row r="48023" spans="1:1" ht="13.5" thickBot="1">
      <c r="A48023" s="47"/>
    </row>
    <row r="48024" spans="1:1">
      <c r="A48024" s="48"/>
    </row>
    <row r="48025" spans="1:1">
      <c r="A48025" s="50"/>
    </row>
    <row r="48026" spans="1:1">
      <c r="A48026" s="50"/>
    </row>
    <row r="48027" spans="1:1">
      <c r="A48027" s="50"/>
    </row>
    <row r="48028" spans="1:1">
      <c r="A48028" s="50"/>
    </row>
    <row r="48029" spans="1:1">
      <c r="A48029" s="50"/>
    </row>
    <row r="48030" spans="1:1">
      <c r="A48030" s="50"/>
    </row>
    <row r="48031" spans="1:1">
      <c r="A48031" s="50"/>
    </row>
    <row r="48032" spans="1:1">
      <c r="A48032" s="50"/>
    </row>
    <row r="48033" spans="1:1">
      <c r="A48033" s="50"/>
    </row>
    <row r="48034" spans="1:1">
      <c r="A48034" s="50"/>
    </row>
    <row r="48035" spans="1:1">
      <c r="A48035" s="50"/>
    </row>
    <row r="48036" spans="1:1">
      <c r="A48036" s="50"/>
    </row>
    <row r="48037" spans="1:1">
      <c r="A48037" s="50"/>
    </row>
    <row r="48038" spans="1:1">
      <c r="A48038" s="50"/>
    </row>
    <row r="48039" spans="1:1">
      <c r="A48039" s="50"/>
    </row>
    <row r="48040" spans="1:1" ht="13.5" thickBot="1">
      <c r="A48040" s="47"/>
    </row>
    <row r="48041" spans="1:1">
      <c r="A48041" s="1"/>
    </row>
    <row r="48042" spans="1:1">
      <c r="A48042" s="24"/>
    </row>
    <row r="48043" spans="1:1">
      <c r="A48043" s="26"/>
    </row>
    <row r="48044" spans="1:1">
      <c r="A48044" s="26"/>
    </row>
    <row r="48045" spans="1:1">
      <c r="A48045" s="26"/>
    </row>
    <row r="48046" spans="1:1">
      <c r="A48046" s="26"/>
    </row>
    <row r="48047" spans="1:1">
      <c r="A48047" s="26"/>
    </row>
    <row r="48048" spans="1:1">
      <c r="A48048" s="26"/>
    </row>
    <row r="48049" spans="1:1">
      <c r="A48049" s="26"/>
    </row>
    <row r="48050" spans="1:1">
      <c r="A48050" s="26"/>
    </row>
    <row r="48051" spans="1:1">
      <c r="A48051" s="26"/>
    </row>
    <row r="48052" spans="1:1">
      <c r="A48052" s="26"/>
    </row>
    <row r="48053" spans="1:1">
      <c r="A48053" s="26"/>
    </row>
    <row r="48054" spans="1:1">
      <c r="A48054" s="26"/>
    </row>
    <row r="48055" spans="1:1">
      <c r="A48055" s="26"/>
    </row>
    <row r="48056" spans="1:1">
      <c r="A48056" s="26"/>
    </row>
    <row r="48057" spans="1:1">
      <c r="A48057" s="31"/>
    </row>
    <row r="48058" spans="1:1">
      <c r="A48058" s="24"/>
    </row>
    <row r="48059" spans="1:1">
      <c r="A48059" s="24"/>
    </row>
    <row r="48060" spans="1:1">
      <c r="A48060" s="26"/>
    </row>
    <row r="48061" spans="1:1">
      <c r="A48061" s="26"/>
    </row>
    <row r="48062" spans="1:1">
      <c r="A48062" s="26"/>
    </row>
    <row r="48063" spans="1:1">
      <c r="A48063" s="26"/>
    </row>
    <row r="48064" spans="1:1">
      <c r="A48064" s="26"/>
    </row>
    <row r="48065" spans="1:1">
      <c r="A48065" s="26"/>
    </row>
    <row r="48066" spans="1:1">
      <c r="A48066" s="26"/>
    </row>
    <row r="48067" spans="1:1">
      <c r="A48067" s="26"/>
    </row>
    <row r="48068" spans="1:1">
      <c r="A48068" s="26"/>
    </row>
    <row r="48069" spans="1:1">
      <c r="A48069" s="26"/>
    </row>
    <row r="48070" spans="1:1">
      <c r="A48070" s="26"/>
    </row>
    <row r="48071" spans="1:1">
      <c r="A48071" s="26"/>
    </row>
    <row r="48072" spans="1:1">
      <c r="A48072" s="26"/>
    </row>
    <row r="48073" spans="1:1" ht="13.5" thickBot="1">
      <c r="A48073" s="31"/>
    </row>
    <row r="48074" spans="1:1">
      <c r="A48074" s="44"/>
    </row>
    <row r="48075" spans="1:1" ht="13.5" thickBot="1">
      <c r="A48075" s="47"/>
    </row>
    <row r="48076" spans="1:1">
      <c r="A48076" s="48"/>
    </row>
    <row r="48077" spans="1:1">
      <c r="A48077" s="50"/>
    </row>
    <row r="48078" spans="1:1">
      <c r="A48078" s="50"/>
    </row>
    <row r="48079" spans="1:1">
      <c r="A48079" s="50"/>
    </row>
    <row r="48080" spans="1:1">
      <c r="A48080" s="50"/>
    </row>
    <row r="48081" spans="1:1">
      <c r="A48081" s="50"/>
    </row>
    <row r="48082" spans="1:1">
      <c r="A48082" s="50"/>
    </row>
    <row r="48083" spans="1:1">
      <c r="A48083" s="50"/>
    </row>
    <row r="48084" spans="1:1">
      <c r="A48084" s="50"/>
    </row>
    <row r="48085" spans="1:1">
      <c r="A48085" s="50"/>
    </row>
    <row r="48086" spans="1:1">
      <c r="A48086" s="50"/>
    </row>
    <row r="48087" spans="1:1">
      <c r="A48087" s="50"/>
    </row>
    <row r="48088" spans="1:1">
      <c r="A48088" s="50"/>
    </row>
    <row r="48089" spans="1:1">
      <c r="A48089" s="50"/>
    </row>
    <row r="48090" spans="1:1">
      <c r="A48090" s="50"/>
    </row>
    <row r="48091" spans="1:1">
      <c r="A48091" s="50"/>
    </row>
    <row r="48092" spans="1:1" ht="13.5" thickBot="1">
      <c r="A48092" s="47"/>
    </row>
    <row r="48093" spans="1:1">
      <c r="A48093" s="1"/>
    </row>
    <row r="48094" spans="1:1">
      <c r="A48094" s="24"/>
    </row>
    <row r="48095" spans="1:1">
      <c r="A48095" s="26"/>
    </row>
    <row r="48096" spans="1:1">
      <c r="A48096" s="26"/>
    </row>
    <row r="48097" spans="1:1">
      <c r="A48097" s="26"/>
    </row>
    <row r="48098" spans="1:1">
      <c r="A48098" s="26"/>
    </row>
    <row r="48099" spans="1:1">
      <c r="A48099" s="26"/>
    </row>
    <row r="48100" spans="1:1">
      <c r="A48100" s="26"/>
    </row>
    <row r="48101" spans="1:1">
      <c r="A48101" s="26"/>
    </row>
    <row r="48102" spans="1:1">
      <c r="A48102" s="26"/>
    </row>
    <row r="48103" spans="1:1">
      <c r="A48103" s="26"/>
    </row>
    <row r="48104" spans="1:1">
      <c r="A48104" s="26"/>
    </row>
    <row r="48105" spans="1:1">
      <c r="A48105" s="26"/>
    </row>
    <row r="48106" spans="1:1">
      <c r="A48106" s="26"/>
    </row>
    <row r="48107" spans="1:1">
      <c r="A48107" s="26"/>
    </row>
    <row r="48108" spans="1:1">
      <c r="A48108" s="26"/>
    </row>
    <row r="48109" spans="1:1">
      <c r="A48109" s="31"/>
    </row>
    <row r="48110" spans="1:1">
      <c r="A48110" s="24"/>
    </row>
    <row r="48111" spans="1:1">
      <c r="A48111" s="24"/>
    </row>
    <row r="48112" spans="1:1">
      <c r="A48112" s="26"/>
    </row>
    <row r="48113" spans="1:1">
      <c r="A48113" s="26"/>
    </row>
    <row r="48114" spans="1:1">
      <c r="A48114" s="26"/>
    </row>
    <row r="48115" spans="1:1">
      <c r="A48115" s="26"/>
    </row>
    <row r="48116" spans="1:1">
      <c r="A48116" s="26"/>
    </row>
    <row r="48117" spans="1:1">
      <c r="A48117" s="26"/>
    </row>
    <row r="48118" spans="1:1">
      <c r="A48118" s="26"/>
    </row>
    <row r="48119" spans="1:1">
      <c r="A48119" s="26"/>
    </row>
    <row r="48120" spans="1:1">
      <c r="A48120" s="26"/>
    </row>
    <row r="48121" spans="1:1">
      <c r="A48121" s="26"/>
    </row>
    <row r="48122" spans="1:1">
      <c r="A48122" s="26"/>
    </row>
    <row r="48123" spans="1:1">
      <c r="A48123" s="26"/>
    </row>
    <row r="48124" spans="1:1">
      <c r="A48124" s="26"/>
    </row>
    <row r="48125" spans="1:1" ht="13.5" thickBot="1">
      <c r="A48125" s="31"/>
    </row>
    <row r="48126" spans="1:1">
      <c r="A48126" s="44"/>
    </row>
    <row r="48127" spans="1:1" ht="13.5" thickBot="1">
      <c r="A48127" s="47"/>
    </row>
    <row r="48128" spans="1:1">
      <c r="A48128" s="48"/>
    </row>
    <row r="48129" spans="1:1">
      <c r="A48129" s="50"/>
    </row>
    <row r="48130" spans="1:1">
      <c r="A48130" s="50"/>
    </row>
    <row r="48131" spans="1:1">
      <c r="A48131" s="50"/>
    </row>
    <row r="48132" spans="1:1">
      <c r="A48132" s="50"/>
    </row>
    <row r="48133" spans="1:1">
      <c r="A48133" s="50"/>
    </row>
    <row r="48134" spans="1:1">
      <c r="A48134" s="50"/>
    </row>
    <row r="48135" spans="1:1">
      <c r="A48135" s="50"/>
    </row>
    <row r="48136" spans="1:1">
      <c r="A48136" s="50"/>
    </row>
    <row r="48137" spans="1:1">
      <c r="A48137" s="50"/>
    </row>
    <row r="48138" spans="1:1">
      <c r="A48138" s="50"/>
    </row>
    <row r="48139" spans="1:1">
      <c r="A48139" s="50"/>
    </row>
    <row r="48140" spans="1:1">
      <c r="A48140" s="50"/>
    </row>
    <row r="48141" spans="1:1">
      <c r="A48141" s="50"/>
    </row>
    <row r="48142" spans="1:1">
      <c r="A48142" s="50"/>
    </row>
    <row r="48143" spans="1:1">
      <c r="A48143" s="50"/>
    </row>
    <row r="48144" spans="1:1" ht="13.5" thickBot="1">
      <c r="A48144" s="47"/>
    </row>
    <row r="48145" spans="1:1">
      <c r="A48145" s="1"/>
    </row>
    <row r="48146" spans="1:1">
      <c r="A48146" s="24"/>
    </row>
    <row r="48147" spans="1:1">
      <c r="A48147" s="26"/>
    </row>
    <row r="48148" spans="1:1">
      <c r="A48148" s="26"/>
    </row>
    <row r="48149" spans="1:1">
      <c r="A48149" s="26"/>
    </row>
    <row r="48150" spans="1:1">
      <c r="A48150" s="26"/>
    </row>
    <row r="48151" spans="1:1">
      <c r="A48151" s="26"/>
    </row>
    <row r="48152" spans="1:1">
      <c r="A48152" s="26"/>
    </row>
    <row r="48153" spans="1:1">
      <c r="A48153" s="26"/>
    </row>
    <row r="48154" spans="1:1">
      <c r="A48154" s="26"/>
    </row>
    <row r="48155" spans="1:1">
      <c r="A48155" s="26"/>
    </row>
    <row r="48156" spans="1:1">
      <c r="A48156" s="26"/>
    </row>
    <row r="48157" spans="1:1">
      <c r="A48157" s="26"/>
    </row>
    <row r="48158" spans="1:1">
      <c r="A48158" s="26"/>
    </row>
    <row r="48159" spans="1:1">
      <c r="A48159" s="26"/>
    </row>
    <row r="48160" spans="1:1">
      <c r="A48160" s="26"/>
    </row>
    <row r="48161" spans="1:1">
      <c r="A48161" s="31"/>
    </row>
    <row r="48162" spans="1:1">
      <c r="A48162" s="24"/>
    </row>
    <row r="48163" spans="1:1">
      <c r="A48163" s="24"/>
    </row>
    <row r="48164" spans="1:1">
      <c r="A48164" s="26"/>
    </row>
    <row r="48165" spans="1:1">
      <c r="A48165" s="26"/>
    </row>
    <row r="48166" spans="1:1">
      <c r="A48166" s="26"/>
    </row>
    <row r="48167" spans="1:1">
      <c r="A48167" s="26"/>
    </row>
    <row r="48168" spans="1:1">
      <c r="A48168" s="26"/>
    </row>
    <row r="48169" spans="1:1">
      <c r="A48169" s="26"/>
    </row>
    <row r="48170" spans="1:1">
      <c r="A48170" s="26"/>
    </row>
    <row r="48171" spans="1:1">
      <c r="A48171" s="26"/>
    </row>
    <row r="48172" spans="1:1">
      <c r="A48172" s="26"/>
    </row>
    <row r="48173" spans="1:1">
      <c r="A48173" s="26"/>
    </row>
    <row r="48174" spans="1:1">
      <c r="A48174" s="26"/>
    </row>
    <row r="48175" spans="1:1">
      <c r="A48175" s="26"/>
    </row>
    <row r="48176" spans="1:1">
      <c r="A48176" s="26"/>
    </row>
    <row r="48177" spans="1:1" ht="13.5" thickBot="1">
      <c r="A48177" s="31"/>
    </row>
    <row r="48178" spans="1:1">
      <c r="A48178" s="44"/>
    </row>
    <row r="48179" spans="1:1" ht="13.5" thickBot="1">
      <c r="A48179" s="47"/>
    </row>
    <row r="48180" spans="1:1">
      <c r="A48180" s="48"/>
    </row>
    <row r="48181" spans="1:1">
      <c r="A48181" s="50"/>
    </row>
    <row r="48182" spans="1:1">
      <c r="A48182" s="50"/>
    </row>
    <row r="48183" spans="1:1">
      <c r="A48183" s="50"/>
    </row>
    <row r="48184" spans="1:1">
      <c r="A48184" s="50"/>
    </row>
    <row r="48185" spans="1:1">
      <c r="A48185" s="50"/>
    </row>
    <row r="48186" spans="1:1">
      <c r="A48186" s="50"/>
    </row>
    <row r="48187" spans="1:1">
      <c r="A48187" s="50"/>
    </row>
    <row r="48188" spans="1:1">
      <c r="A48188" s="50"/>
    </row>
    <row r="48189" spans="1:1">
      <c r="A48189" s="50"/>
    </row>
    <row r="48190" spans="1:1">
      <c r="A48190" s="50"/>
    </row>
    <row r="48191" spans="1:1">
      <c r="A48191" s="50"/>
    </row>
    <row r="48192" spans="1:1">
      <c r="A48192" s="50"/>
    </row>
    <row r="48193" spans="1:1">
      <c r="A48193" s="50"/>
    </row>
    <row r="48194" spans="1:1">
      <c r="A48194" s="50"/>
    </row>
    <row r="48195" spans="1:1">
      <c r="A48195" s="50"/>
    </row>
    <row r="48196" spans="1:1" ht="13.5" thickBot="1">
      <c r="A48196" s="47"/>
    </row>
    <row r="48197" spans="1:1">
      <c r="A48197" s="1"/>
    </row>
    <row r="48198" spans="1:1">
      <c r="A48198" s="24"/>
    </row>
    <row r="48199" spans="1:1">
      <c r="A48199" s="26"/>
    </row>
    <row r="48200" spans="1:1">
      <c r="A48200" s="26"/>
    </row>
    <row r="48201" spans="1:1">
      <c r="A48201" s="26"/>
    </row>
    <row r="48202" spans="1:1">
      <c r="A48202" s="26"/>
    </row>
    <row r="48203" spans="1:1">
      <c r="A48203" s="26"/>
    </row>
    <row r="48204" spans="1:1">
      <c r="A48204" s="26"/>
    </row>
    <row r="48205" spans="1:1">
      <c r="A48205" s="26"/>
    </row>
    <row r="48206" spans="1:1">
      <c r="A48206" s="26"/>
    </row>
    <row r="48207" spans="1:1">
      <c r="A48207" s="26"/>
    </row>
    <row r="48208" spans="1:1">
      <c r="A48208" s="26"/>
    </row>
    <row r="48209" spans="1:1">
      <c r="A48209" s="26"/>
    </row>
    <row r="48210" spans="1:1">
      <c r="A48210" s="26"/>
    </row>
    <row r="48211" spans="1:1">
      <c r="A48211" s="26"/>
    </row>
    <row r="48212" spans="1:1">
      <c r="A48212" s="26"/>
    </row>
    <row r="48213" spans="1:1">
      <c r="A48213" s="31"/>
    </row>
    <row r="48214" spans="1:1">
      <c r="A48214" s="24"/>
    </row>
    <row r="48215" spans="1:1">
      <c r="A48215" s="24"/>
    </row>
    <row r="48216" spans="1:1">
      <c r="A48216" s="26"/>
    </row>
    <row r="48217" spans="1:1">
      <c r="A48217" s="26"/>
    </row>
    <row r="48218" spans="1:1">
      <c r="A48218" s="26"/>
    </row>
    <row r="48219" spans="1:1">
      <c r="A48219" s="26"/>
    </row>
    <row r="48220" spans="1:1">
      <c r="A48220" s="26"/>
    </row>
    <row r="48221" spans="1:1">
      <c r="A48221" s="26"/>
    </row>
    <row r="48222" spans="1:1">
      <c r="A48222" s="26"/>
    </row>
    <row r="48223" spans="1:1">
      <c r="A48223" s="26"/>
    </row>
    <row r="48224" spans="1:1">
      <c r="A48224" s="26"/>
    </row>
    <row r="48225" spans="1:1">
      <c r="A48225" s="26"/>
    </row>
    <row r="48226" spans="1:1">
      <c r="A48226" s="26"/>
    </row>
    <row r="48227" spans="1:1">
      <c r="A48227" s="26"/>
    </row>
    <row r="48228" spans="1:1">
      <c r="A48228" s="26"/>
    </row>
    <row r="48229" spans="1:1" ht="13.5" thickBot="1">
      <c r="A48229" s="31"/>
    </row>
    <row r="48230" spans="1:1">
      <c r="A48230" s="44"/>
    </row>
    <row r="48231" spans="1:1" ht="13.5" thickBot="1">
      <c r="A48231" s="47"/>
    </row>
    <row r="48232" spans="1:1">
      <c r="A48232" s="48"/>
    </row>
    <row r="48233" spans="1:1">
      <c r="A48233" s="50"/>
    </row>
    <row r="48234" spans="1:1">
      <c r="A48234" s="50"/>
    </row>
    <row r="48235" spans="1:1">
      <c r="A48235" s="50"/>
    </row>
    <row r="48236" spans="1:1">
      <c r="A48236" s="50"/>
    </row>
    <row r="48237" spans="1:1">
      <c r="A48237" s="50"/>
    </row>
    <row r="48238" spans="1:1">
      <c r="A48238" s="50"/>
    </row>
    <row r="48239" spans="1:1">
      <c r="A48239" s="50"/>
    </row>
    <row r="48240" spans="1:1">
      <c r="A48240" s="50"/>
    </row>
    <row r="48241" spans="1:1">
      <c r="A48241" s="50"/>
    </row>
    <row r="48242" spans="1:1">
      <c r="A48242" s="50"/>
    </row>
    <row r="48243" spans="1:1">
      <c r="A48243" s="50"/>
    </row>
    <row r="48244" spans="1:1">
      <c r="A48244" s="50"/>
    </row>
    <row r="48245" spans="1:1">
      <c r="A48245" s="50"/>
    </row>
    <row r="48246" spans="1:1">
      <c r="A48246" s="50"/>
    </row>
    <row r="48247" spans="1:1">
      <c r="A48247" s="50"/>
    </row>
    <row r="48248" spans="1:1" ht="13.5" thickBot="1">
      <c r="A48248" s="47"/>
    </row>
    <row r="48249" spans="1:1">
      <c r="A48249" s="1"/>
    </row>
    <row r="48250" spans="1:1">
      <c r="A48250" s="24"/>
    </row>
    <row r="48251" spans="1:1">
      <c r="A48251" s="26"/>
    </row>
    <row r="48252" spans="1:1">
      <c r="A48252" s="26"/>
    </row>
    <row r="48253" spans="1:1">
      <c r="A48253" s="26"/>
    </row>
    <row r="48254" spans="1:1">
      <c r="A48254" s="26"/>
    </row>
    <row r="48255" spans="1:1">
      <c r="A48255" s="26"/>
    </row>
    <row r="48256" spans="1:1">
      <c r="A48256" s="26"/>
    </row>
    <row r="48257" spans="1:1">
      <c r="A48257" s="26"/>
    </row>
    <row r="48258" spans="1:1">
      <c r="A48258" s="26"/>
    </row>
    <row r="48259" spans="1:1">
      <c r="A48259" s="26"/>
    </row>
    <row r="48260" spans="1:1">
      <c r="A48260" s="26"/>
    </row>
    <row r="48261" spans="1:1">
      <c r="A48261" s="26"/>
    </row>
    <row r="48262" spans="1:1">
      <c r="A48262" s="26"/>
    </row>
    <row r="48263" spans="1:1">
      <c r="A48263" s="26"/>
    </row>
    <row r="48264" spans="1:1">
      <c r="A48264" s="26"/>
    </row>
    <row r="48265" spans="1:1">
      <c r="A48265" s="31"/>
    </row>
    <row r="48266" spans="1:1">
      <c r="A48266" s="24"/>
    </row>
    <row r="48267" spans="1:1">
      <c r="A48267" s="24"/>
    </row>
    <row r="48268" spans="1:1">
      <c r="A48268" s="26"/>
    </row>
    <row r="48269" spans="1:1">
      <c r="A48269" s="26"/>
    </row>
    <row r="48270" spans="1:1">
      <c r="A48270" s="26"/>
    </row>
    <row r="48271" spans="1:1">
      <c r="A48271" s="26"/>
    </row>
    <row r="48272" spans="1:1">
      <c r="A48272" s="26"/>
    </row>
    <row r="48273" spans="1:1">
      <c r="A48273" s="26"/>
    </row>
    <row r="48274" spans="1:1">
      <c r="A48274" s="26"/>
    </row>
    <row r="48275" spans="1:1">
      <c r="A48275" s="26"/>
    </row>
    <row r="48276" spans="1:1">
      <c r="A48276" s="26"/>
    </row>
    <row r="48277" spans="1:1">
      <c r="A48277" s="26"/>
    </row>
    <row r="48278" spans="1:1">
      <c r="A48278" s="26"/>
    </row>
    <row r="48279" spans="1:1">
      <c r="A48279" s="26"/>
    </row>
    <row r="48280" spans="1:1">
      <c r="A48280" s="26"/>
    </row>
    <row r="48281" spans="1:1" ht="13.5" thickBot="1">
      <c r="A48281" s="31"/>
    </row>
    <row r="48282" spans="1:1">
      <c r="A48282" s="44"/>
    </row>
    <row r="48283" spans="1:1" ht="13.5" thickBot="1">
      <c r="A48283" s="47"/>
    </row>
    <row r="48284" spans="1:1">
      <c r="A48284" s="48"/>
    </row>
    <row r="48285" spans="1:1">
      <c r="A48285" s="50"/>
    </row>
    <row r="48286" spans="1:1">
      <c r="A48286" s="50"/>
    </row>
    <row r="48287" spans="1:1">
      <c r="A48287" s="50"/>
    </row>
    <row r="48288" spans="1:1">
      <c r="A48288" s="50"/>
    </row>
    <row r="48289" spans="1:1">
      <c r="A48289" s="50"/>
    </row>
    <row r="48290" spans="1:1">
      <c r="A48290" s="50"/>
    </row>
    <row r="48291" spans="1:1">
      <c r="A48291" s="50"/>
    </row>
    <row r="48292" spans="1:1">
      <c r="A48292" s="50"/>
    </row>
    <row r="48293" spans="1:1">
      <c r="A48293" s="50"/>
    </row>
    <row r="48294" spans="1:1">
      <c r="A48294" s="50"/>
    </row>
    <row r="48295" spans="1:1">
      <c r="A48295" s="50"/>
    </row>
    <row r="48296" spans="1:1">
      <c r="A48296" s="50"/>
    </row>
    <row r="48297" spans="1:1">
      <c r="A48297" s="50"/>
    </row>
    <row r="48298" spans="1:1">
      <c r="A48298" s="50"/>
    </row>
    <row r="48299" spans="1:1">
      <c r="A48299" s="50"/>
    </row>
    <row r="48300" spans="1:1" ht="13.5" thickBot="1">
      <c r="A48300" s="47"/>
    </row>
    <row r="48301" spans="1:1">
      <c r="A48301" s="1"/>
    </row>
    <row r="48302" spans="1:1">
      <c r="A48302" s="24"/>
    </row>
    <row r="48303" spans="1:1">
      <c r="A48303" s="26"/>
    </row>
    <row r="48304" spans="1:1">
      <c r="A48304" s="26"/>
    </row>
    <row r="48305" spans="1:1">
      <c r="A48305" s="26"/>
    </row>
    <row r="48306" spans="1:1">
      <c r="A48306" s="26"/>
    </row>
    <row r="48307" spans="1:1">
      <c r="A48307" s="26"/>
    </row>
    <row r="48308" spans="1:1">
      <c r="A48308" s="26"/>
    </row>
    <row r="48309" spans="1:1">
      <c r="A48309" s="26"/>
    </row>
    <row r="48310" spans="1:1">
      <c r="A48310" s="26"/>
    </row>
    <row r="48311" spans="1:1">
      <c r="A48311" s="26"/>
    </row>
    <row r="48312" spans="1:1">
      <c r="A48312" s="26"/>
    </row>
    <row r="48313" spans="1:1">
      <c r="A48313" s="26"/>
    </row>
    <row r="48314" spans="1:1">
      <c r="A48314" s="26"/>
    </row>
    <row r="48315" spans="1:1">
      <c r="A48315" s="26"/>
    </row>
    <row r="48316" spans="1:1">
      <c r="A48316" s="26"/>
    </row>
    <row r="48317" spans="1:1">
      <c r="A48317" s="31"/>
    </row>
    <row r="48318" spans="1:1">
      <c r="A48318" s="24"/>
    </row>
    <row r="48319" spans="1:1">
      <c r="A48319" s="24"/>
    </row>
    <row r="48320" spans="1:1">
      <c r="A48320" s="26"/>
    </row>
    <row r="48321" spans="1:1">
      <c r="A48321" s="26"/>
    </row>
    <row r="48322" spans="1:1">
      <c r="A48322" s="26"/>
    </row>
    <row r="48323" spans="1:1">
      <c r="A48323" s="26"/>
    </row>
    <row r="48324" spans="1:1">
      <c r="A48324" s="26"/>
    </row>
    <row r="48325" spans="1:1">
      <c r="A48325" s="26"/>
    </row>
    <row r="48326" spans="1:1">
      <c r="A48326" s="26"/>
    </row>
    <row r="48327" spans="1:1">
      <c r="A48327" s="26"/>
    </row>
    <row r="48328" spans="1:1">
      <c r="A48328" s="26"/>
    </row>
    <row r="48329" spans="1:1">
      <c r="A48329" s="26"/>
    </row>
    <row r="48330" spans="1:1">
      <c r="A48330" s="26"/>
    </row>
    <row r="48331" spans="1:1">
      <c r="A48331" s="26"/>
    </row>
    <row r="48332" spans="1:1">
      <c r="A48332" s="26"/>
    </row>
    <row r="48333" spans="1:1" ht="13.5" thickBot="1">
      <c r="A48333" s="31"/>
    </row>
    <row r="48334" spans="1:1">
      <c r="A48334" s="44"/>
    </row>
    <row r="48335" spans="1:1" ht="13.5" thickBot="1">
      <c r="A48335" s="47"/>
    </row>
    <row r="48336" spans="1:1">
      <c r="A48336" s="48"/>
    </row>
    <row r="48337" spans="1:1">
      <c r="A48337" s="50"/>
    </row>
    <row r="48338" spans="1:1">
      <c r="A48338" s="50"/>
    </row>
    <row r="48339" spans="1:1">
      <c r="A48339" s="50"/>
    </row>
    <row r="48340" spans="1:1">
      <c r="A48340" s="50"/>
    </row>
    <row r="48341" spans="1:1">
      <c r="A48341" s="50"/>
    </row>
    <row r="48342" spans="1:1">
      <c r="A48342" s="50"/>
    </row>
    <row r="48343" spans="1:1">
      <c r="A48343" s="50"/>
    </row>
    <row r="48344" spans="1:1">
      <c r="A48344" s="50"/>
    </row>
    <row r="48345" spans="1:1">
      <c r="A48345" s="50"/>
    </row>
    <row r="48346" spans="1:1">
      <c r="A48346" s="50"/>
    </row>
    <row r="48347" spans="1:1">
      <c r="A48347" s="50"/>
    </row>
    <row r="48348" spans="1:1">
      <c r="A48348" s="50"/>
    </row>
    <row r="48349" spans="1:1">
      <c r="A48349" s="50"/>
    </row>
    <row r="48350" spans="1:1">
      <c r="A48350" s="50"/>
    </row>
    <row r="48351" spans="1:1">
      <c r="A48351" s="50"/>
    </row>
    <row r="48352" spans="1:1" ht="13.5" thickBot="1">
      <c r="A48352" s="47"/>
    </row>
    <row r="48353" spans="1:1">
      <c r="A48353" s="1"/>
    </row>
    <row r="48354" spans="1:1">
      <c r="A48354" s="24"/>
    </row>
    <row r="48355" spans="1:1">
      <c r="A48355" s="26"/>
    </row>
    <row r="48356" spans="1:1">
      <c r="A48356" s="26"/>
    </row>
    <row r="48357" spans="1:1">
      <c r="A48357" s="26"/>
    </row>
    <row r="48358" spans="1:1">
      <c r="A48358" s="26"/>
    </row>
    <row r="48359" spans="1:1">
      <c r="A48359" s="26"/>
    </row>
    <row r="48360" spans="1:1">
      <c r="A48360" s="26"/>
    </row>
    <row r="48361" spans="1:1">
      <c r="A48361" s="26"/>
    </row>
    <row r="48362" spans="1:1">
      <c r="A48362" s="26"/>
    </row>
    <row r="48363" spans="1:1">
      <c r="A48363" s="26"/>
    </row>
    <row r="48364" spans="1:1">
      <c r="A48364" s="26"/>
    </row>
    <row r="48365" spans="1:1">
      <c r="A48365" s="26"/>
    </row>
    <row r="48366" spans="1:1">
      <c r="A48366" s="26"/>
    </row>
    <row r="48367" spans="1:1">
      <c r="A48367" s="26"/>
    </row>
    <row r="48368" spans="1:1">
      <c r="A48368" s="26"/>
    </row>
    <row r="48369" spans="1:1">
      <c r="A48369" s="31"/>
    </row>
    <row r="48370" spans="1:1">
      <c r="A48370" s="24"/>
    </row>
    <row r="48371" spans="1:1">
      <c r="A48371" s="24"/>
    </row>
    <row r="48372" spans="1:1">
      <c r="A48372" s="26"/>
    </row>
    <row r="48373" spans="1:1">
      <c r="A48373" s="26"/>
    </row>
    <row r="48374" spans="1:1">
      <c r="A48374" s="26"/>
    </row>
    <row r="48375" spans="1:1">
      <c r="A48375" s="26"/>
    </row>
    <row r="48376" spans="1:1">
      <c r="A48376" s="26"/>
    </row>
    <row r="48377" spans="1:1">
      <c r="A48377" s="26"/>
    </row>
    <row r="48378" spans="1:1">
      <c r="A48378" s="26"/>
    </row>
    <row r="48379" spans="1:1">
      <c r="A48379" s="26"/>
    </row>
    <row r="48380" spans="1:1">
      <c r="A48380" s="26"/>
    </row>
    <row r="48381" spans="1:1">
      <c r="A48381" s="26"/>
    </row>
    <row r="48382" spans="1:1">
      <c r="A48382" s="26"/>
    </row>
    <row r="48383" spans="1:1">
      <c r="A48383" s="26"/>
    </row>
    <row r="48384" spans="1:1">
      <c r="A48384" s="26"/>
    </row>
    <row r="48385" spans="1:1" ht="13.5" thickBot="1">
      <c r="A48385" s="31"/>
    </row>
    <row r="48386" spans="1:1">
      <c r="A48386" s="44"/>
    </row>
    <row r="48387" spans="1:1" ht="13.5" thickBot="1">
      <c r="A48387" s="47"/>
    </row>
    <row r="48388" spans="1:1">
      <c r="A48388" s="48"/>
    </row>
    <row r="48389" spans="1:1">
      <c r="A48389" s="50"/>
    </row>
    <row r="48390" spans="1:1">
      <c r="A48390" s="50"/>
    </row>
    <row r="48391" spans="1:1">
      <c r="A48391" s="50"/>
    </row>
    <row r="48392" spans="1:1">
      <c r="A48392" s="50"/>
    </row>
    <row r="48393" spans="1:1">
      <c r="A48393" s="50"/>
    </row>
    <row r="48394" spans="1:1">
      <c r="A48394" s="50"/>
    </row>
    <row r="48395" spans="1:1">
      <c r="A48395" s="50"/>
    </row>
    <row r="48396" spans="1:1">
      <c r="A48396" s="50"/>
    </row>
    <row r="48397" spans="1:1">
      <c r="A48397" s="50"/>
    </row>
    <row r="48398" spans="1:1">
      <c r="A48398" s="50"/>
    </row>
    <row r="48399" spans="1:1">
      <c r="A48399" s="50"/>
    </row>
    <row r="48400" spans="1:1">
      <c r="A48400" s="50"/>
    </row>
    <row r="48401" spans="1:1">
      <c r="A48401" s="50"/>
    </row>
    <row r="48402" spans="1:1">
      <c r="A48402" s="50"/>
    </row>
    <row r="48403" spans="1:1">
      <c r="A48403" s="50"/>
    </row>
    <row r="48404" spans="1:1" ht="13.5" thickBot="1">
      <c r="A48404" s="47"/>
    </row>
    <row r="48405" spans="1:1">
      <c r="A48405" s="1"/>
    </row>
    <row r="48406" spans="1:1">
      <c r="A48406" s="24"/>
    </row>
    <row r="48407" spans="1:1">
      <c r="A48407" s="26"/>
    </row>
    <row r="48408" spans="1:1">
      <c r="A48408" s="26"/>
    </row>
    <row r="48409" spans="1:1">
      <c r="A48409" s="26"/>
    </row>
    <row r="48410" spans="1:1">
      <c r="A48410" s="26"/>
    </row>
    <row r="48411" spans="1:1">
      <c r="A48411" s="26"/>
    </row>
    <row r="48412" spans="1:1">
      <c r="A48412" s="26"/>
    </row>
    <row r="48413" spans="1:1">
      <c r="A48413" s="26"/>
    </row>
    <row r="48414" spans="1:1">
      <c r="A48414" s="26"/>
    </row>
    <row r="48415" spans="1:1">
      <c r="A48415" s="26"/>
    </row>
    <row r="48416" spans="1:1">
      <c r="A48416" s="26"/>
    </row>
    <row r="48417" spans="1:1">
      <c r="A48417" s="26"/>
    </row>
    <row r="48418" spans="1:1">
      <c r="A48418" s="26"/>
    </row>
    <row r="48419" spans="1:1">
      <c r="A48419" s="26"/>
    </row>
    <row r="48420" spans="1:1">
      <c r="A48420" s="26"/>
    </row>
    <row r="48421" spans="1:1">
      <c r="A48421" s="31"/>
    </row>
    <row r="48422" spans="1:1">
      <c r="A48422" s="24"/>
    </row>
    <row r="48423" spans="1:1">
      <c r="A48423" s="24"/>
    </row>
    <row r="48424" spans="1:1">
      <c r="A48424" s="26"/>
    </row>
    <row r="48425" spans="1:1">
      <c r="A48425" s="26"/>
    </row>
    <row r="48426" spans="1:1">
      <c r="A48426" s="26"/>
    </row>
    <row r="48427" spans="1:1">
      <c r="A48427" s="26"/>
    </row>
    <row r="48428" spans="1:1">
      <c r="A48428" s="26"/>
    </row>
    <row r="48429" spans="1:1">
      <c r="A48429" s="26"/>
    </row>
    <row r="48430" spans="1:1">
      <c r="A48430" s="26"/>
    </row>
    <row r="48431" spans="1:1">
      <c r="A48431" s="26"/>
    </row>
    <row r="48432" spans="1:1">
      <c r="A48432" s="26"/>
    </row>
    <row r="48433" spans="1:1">
      <c r="A48433" s="26"/>
    </row>
    <row r="48434" spans="1:1">
      <c r="A48434" s="26"/>
    </row>
    <row r="48435" spans="1:1">
      <c r="A48435" s="26"/>
    </row>
    <row r="48436" spans="1:1">
      <c r="A48436" s="26"/>
    </row>
    <row r="48437" spans="1:1" ht="13.5" thickBot="1">
      <c r="A48437" s="31"/>
    </row>
    <row r="48438" spans="1:1">
      <c r="A48438" s="44"/>
    </row>
    <row r="48439" spans="1:1" ht="13.5" thickBot="1">
      <c r="A48439" s="47"/>
    </row>
    <row r="48440" spans="1:1">
      <c r="A48440" s="48"/>
    </row>
    <row r="48441" spans="1:1">
      <c r="A48441" s="50"/>
    </row>
    <row r="48442" spans="1:1">
      <c r="A48442" s="50"/>
    </row>
    <row r="48443" spans="1:1">
      <c r="A48443" s="50"/>
    </row>
    <row r="48444" spans="1:1">
      <c r="A48444" s="50"/>
    </row>
    <row r="48445" spans="1:1">
      <c r="A48445" s="50"/>
    </row>
    <row r="48446" spans="1:1">
      <c r="A48446" s="50"/>
    </row>
    <row r="48447" spans="1:1">
      <c r="A48447" s="50"/>
    </row>
    <row r="48448" spans="1:1">
      <c r="A48448" s="50"/>
    </row>
    <row r="48449" spans="1:1">
      <c r="A48449" s="50"/>
    </row>
    <row r="48450" spans="1:1">
      <c r="A48450" s="50"/>
    </row>
    <row r="48451" spans="1:1">
      <c r="A48451" s="50"/>
    </row>
    <row r="48452" spans="1:1">
      <c r="A48452" s="50"/>
    </row>
    <row r="48453" spans="1:1">
      <c r="A48453" s="50"/>
    </row>
    <row r="48454" spans="1:1">
      <c r="A48454" s="50"/>
    </row>
    <row r="48455" spans="1:1">
      <c r="A48455" s="50"/>
    </row>
    <row r="48456" spans="1:1" ht="13.5" thickBot="1">
      <c r="A48456" s="47"/>
    </row>
    <row r="48457" spans="1:1">
      <c r="A48457" s="1"/>
    </row>
    <row r="48458" spans="1:1">
      <c r="A48458" s="24"/>
    </row>
    <row r="48459" spans="1:1">
      <c r="A48459" s="26"/>
    </row>
    <row r="48460" spans="1:1">
      <c r="A48460" s="26"/>
    </row>
    <row r="48461" spans="1:1">
      <c r="A48461" s="26"/>
    </row>
    <row r="48462" spans="1:1">
      <c r="A48462" s="26"/>
    </row>
    <row r="48463" spans="1:1">
      <c r="A48463" s="26"/>
    </row>
    <row r="48464" spans="1:1">
      <c r="A48464" s="26"/>
    </row>
    <row r="48465" spans="1:1">
      <c r="A48465" s="26"/>
    </row>
    <row r="48466" spans="1:1">
      <c r="A48466" s="26"/>
    </row>
    <row r="48467" spans="1:1">
      <c r="A48467" s="26"/>
    </row>
    <row r="48468" spans="1:1">
      <c r="A48468" s="26"/>
    </row>
    <row r="48469" spans="1:1">
      <c r="A48469" s="26"/>
    </row>
    <row r="48470" spans="1:1">
      <c r="A48470" s="26"/>
    </row>
    <row r="48471" spans="1:1">
      <c r="A48471" s="26"/>
    </row>
    <row r="48472" spans="1:1">
      <c r="A48472" s="26"/>
    </row>
    <row r="48473" spans="1:1">
      <c r="A48473" s="31"/>
    </row>
    <row r="48474" spans="1:1">
      <c r="A48474" s="24"/>
    </row>
    <row r="48475" spans="1:1">
      <c r="A48475" s="24"/>
    </row>
    <row r="48476" spans="1:1">
      <c r="A48476" s="26"/>
    </row>
    <row r="48477" spans="1:1">
      <c r="A48477" s="26"/>
    </row>
    <row r="48478" spans="1:1">
      <c r="A48478" s="26"/>
    </row>
    <row r="48479" spans="1:1">
      <c r="A48479" s="26"/>
    </row>
    <row r="48480" spans="1:1">
      <c r="A48480" s="26"/>
    </row>
    <row r="48481" spans="1:1">
      <c r="A48481" s="26"/>
    </row>
    <row r="48482" spans="1:1">
      <c r="A48482" s="26"/>
    </row>
    <row r="48483" spans="1:1">
      <c r="A48483" s="26"/>
    </row>
    <row r="48484" spans="1:1">
      <c r="A48484" s="26"/>
    </row>
    <row r="48485" spans="1:1">
      <c r="A48485" s="26"/>
    </row>
    <row r="48486" spans="1:1">
      <c r="A48486" s="26"/>
    </row>
    <row r="48487" spans="1:1">
      <c r="A48487" s="26"/>
    </row>
    <row r="48488" spans="1:1">
      <c r="A48488" s="26"/>
    </row>
    <row r="48489" spans="1:1" ht="13.5" thickBot="1">
      <c r="A48489" s="31"/>
    </row>
    <row r="48490" spans="1:1">
      <c r="A48490" s="44"/>
    </row>
    <row r="48491" spans="1:1" ht="13.5" thickBot="1">
      <c r="A48491" s="47"/>
    </row>
    <row r="48492" spans="1:1">
      <c r="A48492" s="48"/>
    </row>
    <row r="48493" spans="1:1">
      <c r="A48493" s="50"/>
    </row>
    <row r="48494" spans="1:1">
      <c r="A48494" s="50"/>
    </row>
    <row r="48495" spans="1:1">
      <c r="A48495" s="50"/>
    </row>
    <row r="48496" spans="1:1">
      <c r="A48496" s="50"/>
    </row>
    <row r="48497" spans="1:1">
      <c r="A48497" s="50"/>
    </row>
    <row r="48498" spans="1:1">
      <c r="A48498" s="50"/>
    </row>
    <row r="48499" spans="1:1">
      <c r="A48499" s="50"/>
    </row>
    <row r="48500" spans="1:1">
      <c r="A48500" s="50"/>
    </row>
    <row r="48501" spans="1:1">
      <c r="A48501" s="50"/>
    </row>
    <row r="48502" spans="1:1">
      <c r="A48502" s="50"/>
    </row>
    <row r="48503" spans="1:1">
      <c r="A48503" s="50"/>
    </row>
    <row r="48504" spans="1:1">
      <c r="A48504" s="50"/>
    </row>
    <row r="48505" spans="1:1">
      <c r="A48505" s="50"/>
    </row>
    <row r="48506" spans="1:1">
      <c r="A48506" s="50"/>
    </row>
    <row r="48507" spans="1:1">
      <c r="A48507" s="50"/>
    </row>
    <row r="48508" spans="1:1" ht="13.5" thickBot="1">
      <c r="A48508" s="47"/>
    </row>
    <row r="48509" spans="1:1">
      <c r="A48509" s="1"/>
    </row>
    <row r="48510" spans="1:1">
      <c r="A48510" s="24"/>
    </row>
    <row r="48511" spans="1:1">
      <c r="A48511" s="26"/>
    </row>
    <row r="48512" spans="1:1">
      <c r="A48512" s="26"/>
    </row>
    <row r="48513" spans="1:1">
      <c r="A48513" s="26"/>
    </row>
    <row r="48514" spans="1:1">
      <c r="A48514" s="26"/>
    </row>
    <row r="48515" spans="1:1">
      <c r="A48515" s="26"/>
    </row>
    <row r="48516" spans="1:1">
      <c r="A48516" s="26"/>
    </row>
    <row r="48517" spans="1:1">
      <c r="A48517" s="26"/>
    </row>
    <row r="48518" spans="1:1">
      <c r="A48518" s="26"/>
    </row>
    <row r="48519" spans="1:1">
      <c r="A48519" s="26"/>
    </row>
    <row r="48520" spans="1:1">
      <c r="A48520" s="26"/>
    </row>
    <row r="48521" spans="1:1">
      <c r="A48521" s="26"/>
    </row>
    <row r="48522" spans="1:1">
      <c r="A48522" s="26"/>
    </row>
    <row r="48523" spans="1:1">
      <c r="A48523" s="26"/>
    </row>
    <row r="48524" spans="1:1">
      <c r="A48524" s="26"/>
    </row>
    <row r="48525" spans="1:1">
      <c r="A48525" s="31"/>
    </row>
    <row r="48526" spans="1:1">
      <c r="A48526" s="24"/>
    </row>
    <row r="48527" spans="1:1">
      <c r="A48527" s="24"/>
    </row>
    <row r="48528" spans="1:1">
      <c r="A48528" s="26"/>
    </row>
    <row r="48529" spans="1:1">
      <c r="A48529" s="26"/>
    </row>
    <row r="48530" spans="1:1">
      <c r="A48530" s="26"/>
    </row>
    <row r="48531" spans="1:1">
      <c r="A48531" s="26"/>
    </row>
    <row r="48532" spans="1:1">
      <c r="A48532" s="26"/>
    </row>
    <row r="48533" spans="1:1">
      <c r="A48533" s="26"/>
    </row>
    <row r="48534" spans="1:1">
      <c r="A48534" s="26"/>
    </row>
    <row r="48535" spans="1:1">
      <c r="A48535" s="26"/>
    </row>
    <row r="48536" spans="1:1">
      <c r="A48536" s="26"/>
    </row>
    <row r="48537" spans="1:1">
      <c r="A48537" s="26"/>
    </row>
    <row r="48538" spans="1:1">
      <c r="A48538" s="26"/>
    </row>
    <row r="48539" spans="1:1">
      <c r="A48539" s="26"/>
    </row>
    <row r="48540" spans="1:1">
      <c r="A48540" s="26"/>
    </row>
    <row r="48541" spans="1:1" ht="13.5" thickBot="1">
      <c r="A48541" s="31"/>
    </row>
    <row r="48542" spans="1:1">
      <c r="A48542" s="44"/>
    </row>
    <row r="48543" spans="1:1" ht="13.5" thickBot="1">
      <c r="A48543" s="47"/>
    </row>
    <row r="48544" spans="1:1">
      <c r="A48544" s="48"/>
    </row>
    <row r="48545" spans="1:1">
      <c r="A48545" s="50"/>
    </row>
    <row r="48546" spans="1:1">
      <c r="A48546" s="50"/>
    </row>
    <row r="48547" spans="1:1">
      <c r="A48547" s="50"/>
    </row>
    <row r="48548" spans="1:1">
      <c r="A48548" s="50"/>
    </row>
    <row r="48549" spans="1:1">
      <c r="A48549" s="50"/>
    </row>
    <row r="48550" spans="1:1">
      <c r="A48550" s="50"/>
    </row>
    <row r="48551" spans="1:1">
      <c r="A48551" s="50"/>
    </row>
    <row r="48552" spans="1:1">
      <c r="A48552" s="50"/>
    </row>
    <row r="48553" spans="1:1">
      <c r="A48553" s="50"/>
    </row>
    <row r="48554" spans="1:1">
      <c r="A48554" s="50"/>
    </row>
    <row r="48555" spans="1:1">
      <c r="A48555" s="50"/>
    </row>
    <row r="48556" spans="1:1">
      <c r="A48556" s="50"/>
    </row>
    <row r="48557" spans="1:1">
      <c r="A48557" s="50"/>
    </row>
    <row r="48558" spans="1:1">
      <c r="A48558" s="50"/>
    </row>
    <row r="48559" spans="1:1">
      <c r="A48559" s="50"/>
    </row>
    <row r="48560" spans="1:1" ht="13.5" thickBot="1">
      <c r="A48560" s="47"/>
    </row>
    <row r="48561" spans="1:1">
      <c r="A48561" s="1"/>
    </row>
    <row r="48562" spans="1:1">
      <c r="A48562" s="24"/>
    </row>
    <row r="48563" spans="1:1">
      <c r="A48563" s="26"/>
    </row>
    <row r="48564" spans="1:1">
      <c r="A48564" s="26"/>
    </row>
    <row r="48565" spans="1:1">
      <c r="A48565" s="26"/>
    </row>
    <row r="48566" spans="1:1">
      <c r="A48566" s="26"/>
    </row>
    <row r="48567" spans="1:1">
      <c r="A48567" s="26"/>
    </row>
    <row r="48568" spans="1:1">
      <c r="A48568" s="26"/>
    </row>
    <row r="48569" spans="1:1">
      <c r="A48569" s="26"/>
    </row>
    <row r="48570" spans="1:1">
      <c r="A48570" s="26"/>
    </row>
    <row r="48571" spans="1:1">
      <c r="A48571" s="26"/>
    </row>
    <row r="48572" spans="1:1">
      <c r="A48572" s="26"/>
    </row>
    <row r="48573" spans="1:1">
      <c r="A48573" s="26"/>
    </row>
    <row r="48574" spans="1:1">
      <c r="A48574" s="26"/>
    </row>
    <row r="48575" spans="1:1">
      <c r="A48575" s="26"/>
    </row>
    <row r="48576" spans="1:1">
      <c r="A48576" s="26"/>
    </row>
    <row r="48577" spans="1:1">
      <c r="A48577" s="31"/>
    </row>
    <row r="48578" spans="1:1">
      <c r="A48578" s="24"/>
    </row>
    <row r="48579" spans="1:1">
      <c r="A48579" s="24"/>
    </row>
    <row r="48580" spans="1:1">
      <c r="A48580" s="26"/>
    </row>
    <row r="48581" spans="1:1">
      <c r="A48581" s="26"/>
    </row>
    <row r="48582" spans="1:1">
      <c r="A48582" s="26"/>
    </row>
    <row r="48583" spans="1:1">
      <c r="A48583" s="26"/>
    </row>
    <row r="48584" spans="1:1">
      <c r="A48584" s="26"/>
    </row>
    <row r="48585" spans="1:1">
      <c r="A48585" s="26"/>
    </row>
    <row r="48586" spans="1:1">
      <c r="A48586" s="26"/>
    </row>
    <row r="48587" spans="1:1">
      <c r="A48587" s="26"/>
    </row>
    <row r="48588" spans="1:1">
      <c r="A48588" s="26"/>
    </row>
    <row r="48589" spans="1:1">
      <c r="A48589" s="26"/>
    </row>
    <row r="48590" spans="1:1">
      <c r="A48590" s="26"/>
    </row>
    <row r="48591" spans="1:1">
      <c r="A48591" s="26"/>
    </row>
    <row r="48592" spans="1:1">
      <c r="A48592" s="26"/>
    </row>
    <row r="48593" spans="1:1" ht="13.5" thickBot="1">
      <c r="A48593" s="31"/>
    </row>
    <row r="48594" spans="1:1">
      <c r="A48594" s="44"/>
    </row>
    <row r="48595" spans="1:1" ht="13.5" thickBot="1">
      <c r="A48595" s="47"/>
    </row>
    <row r="48596" spans="1:1">
      <c r="A48596" s="48"/>
    </row>
    <row r="48597" spans="1:1">
      <c r="A48597" s="50"/>
    </row>
    <row r="48598" spans="1:1">
      <c r="A48598" s="50"/>
    </row>
    <row r="48599" spans="1:1">
      <c r="A48599" s="50"/>
    </row>
    <row r="48600" spans="1:1">
      <c r="A48600" s="50"/>
    </row>
    <row r="48601" spans="1:1">
      <c r="A48601" s="50"/>
    </row>
    <row r="48602" spans="1:1">
      <c r="A48602" s="50"/>
    </row>
    <row r="48603" spans="1:1">
      <c r="A48603" s="50"/>
    </row>
    <row r="48604" spans="1:1">
      <c r="A48604" s="50"/>
    </row>
    <row r="48605" spans="1:1">
      <c r="A48605" s="50"/>
    </row>
    <row r="48606" spans="1:1">
      <c r="A48606" s="50"/>
    </row>
    <row r="48607" spans="1:1">
      <c r="A48607" s="50"/>
    </row>
    <row r="48608" spans="1:1">
      <c r="A48608" s="50"/>
    </row>
    <row r="48609" spans="1:1">
      <c r="A48609" s="50"/>
    </row>
    <row r="48610" spans="1:1">
      <c r="A48610" s="50"/>
    </row>
    <row r="48611" spans="1:1">
      <c r="A48611" s="50"/>
    </row>
    <row r="48612" spans="1:1" ht="13.5" thickBot="1">
      <c r="A48612" s="47"/>
    </row>
    <row r="48613" spans="1:1">
      <c r="A48613" s="1"/>
    </row>
    <row r="48614" spans="1:1">
      <c r="A48614" s="24"/>
    </row>
    <row r="48615" spans="1:1">
      <c r="A48615" s="26"/>
    </row>
    <row r="48616" spans="1:1">
      <c r="A48616" s="26"/>
    </row>
    <row r="48617" spans="1:1">
      <c r="A48617" s="26"/>
    </row>
    <row r="48618" spans="1:1">
      <c r="A48618" s="26"/>
    </row>
    <row r="48619" spans="1:1">
      <c r="A48619" s="26"/>
    </row>
    <row r="48620" spans="1:1">
      <c r="A48620" s="26"/>
    </row>
    <row r="48621" spans="1:1">
      <c r="A48621" s="26"/>
    </row>
    <row r="48622" spans="1:1">
      <c r="A48622" s="26"/>
    </row>
    <row r="48623" spans="1:1">
      <c r="A48623" s="26"/>
    </row>
    <row r="48624" spans="1:1">
      <c r="A48624" s="26"/>
    </row>
    <row r="48625" spans="1:1">
      <c r="A48625" s="26"/>
    </row>
    <row r="48626" spans="1:1">
      <c r="A48626" s="26"/>
    </row>
    <row r="48627" spans="1:1">
      <c r="A48627" s="26"/>
    </row>
    <row r="48628" spans="1:1">
      <c r="A48628" s="26"/>
    </row>
    <row r="48629" spans="1:1">
      <c r="A48629" s="31"/>
    </row>
    <row r="48630" spans="1:1">
      <c r="A48630" s="24"/>
    </row>
    <row r="48631" spans="1:1">
      <c r="A48631" s="24"/>
    </row>
    <row r="48632" spans="1:1">
      <c r="A48632" s="26"/>
    </row>
    <row r="48633" spans="1:1">
      <c r="A48633" s="26"/>
    </row>
    <row r="48634" spans="1:1">
      <c r="A48634" s="26"/>
    </row>
    <row r="48635" spans="1:1">
      <c r="A48635" s="26"/>
    </row>
    <row r="48636" spans="1:1">
      <c r="A48636" s="26"/>
    </row>
    <row r="48637" spans="1:1">
      <c r="A48637" s="26"/>
    </row>
    <row r="48638" spans="1:1">
      <c r="A48638" s="26"/>
    </row>
    <row r="48639" spans="1:1">
      <c r="A48639" s="26"/>
    </row>
    <row r="48640" spans="1:1">
      <c r="A48640" s="26"/>
    </row>
    <row r="48641" spans="1:1">
      <c r="A48641" s="26"/>
    </row>
    <row r="48642" spans="1:1">
      <c r="A48642" s="26"/>
    </row>
    <row r="48643" spans="1:1">
      <c r="A48643" s="26"/>
    </row>
    <row r="48644" spans="1:1">
      <c r="A48644" s="26"/>
    </row>
    <row r="48645" spans="1:1" ht="13.5" thickBot="1">
      <c r="A48645" s="31"/>
    </row>
    <row r="48646" spans="1:1">
      <c r="A48646" s="44"/>
    </row>
    <row r="48647" spans="1:1" ht="13.5" thickBot="1">
      <c r="A48647" s="47"/>
    </row>
    <row r="48648" spans="1:1">
      <c r="A48648" s="48"/>
    </row>
    <row r="48649" spans="1:1">
      <c r="A48649" s="50"/>
    </row>
    <row r="48650" spans="1:1">
      <c r="A48650" s="50"/>
    </row>
    <row r="48651" spans="1:1">
      <c r="A48651" s="50"/>
    </row>
    <row r="48652" spans="1:1">
      <c r="A48652" s="50"/>
    </row>
    <row r="48653" spans="1:1">
      <c r="A48653" s="50"/>
    </row>
    <row r="48654" spans="1:1">
      <c r="A48654" s="50"/>
    </row>
    <row r="48655" spans="1:1">
      <c r="A48655" s="50"/>
    </row>
    <row r="48656" spans="1:1">
      <c r="A48656" s="50"/>
    </row>
    <row r="48657" spans="1:1">
      <c r="A48657" s="50"/>
    </row>
    <row r="48658" spans="1:1">
      <c r="A48658" s="50"/>
    </row>
    <row r="48659" spans="1:1">
      <c r="A48659" s="50"/>
    </row>
    <row r="48660" spans="1:1">
      <c r="A48660" s="50"/>
    </row>
    <row r="48661" spans="1:1">
      <c r="A48661" s="50"/>
    </row>
    <row r="48662" spans="1:1">
      <c r="A48662" s="50"/>
    </row>
    <row r="48663" spans="1:1">
      <c r="A48663" s="50"/>
    </row>
    <row r="48664" spans="1:1" ht="13.5" thickBot="1">
      <c r="A48664" s="47"/>
    </row>
    <row r="48665" spans="1:1">
      <c r="A48665" s="1"/>
    </row>
    <row r="48666" spans="1:1">
      <c r="A48666" s="24"/>
    </row>
    <row r="48667" spans="1:1">
      <c r="A48667" s="26"/>
    </row>
    <row r="48668" spans="1:1">
      <c r="A48668" s="26"/>
    </row>
    <row r="48669" spans="1:1">
      <c r="A48669" s="26"/>
    </row>
    <row r="48670" spans="1:1">
      <c r="A48670" s="26"/>
    </row>
    <row r="48671" spans="1:1">
      <c r="A48671" s="26"/>
    </row>
    <row r="48672" spans="1:1">
      <c r="A48672" s="26"/>
    </row>
    <row r="48673" spans="1:1">
      <c r="A48673" s="26"/>
    </row>
    <row r="48674" spans="1:1">
      <c r="A48674" s="26"/>
    </row>
    <row r="48675" spans="1:1">
      <c r="A48675" s="26"/>
    </row>
    <row r="48676" spans="1:1">
      <c r="A48676" s="26"/>
    </row>
    <row r="48677" spans="1:1">
      <c r="A48677" s="26"/>
    </row>
    <row r="48678" spans="1:1">
      <c r="A48678" s="26"/>
    </row>
    <row r="48679" spans="1:1">
      <c r="A48679" s="26"/>
    </row>
    <row r="48680" spans="1:1">
      <c r="A48680" s="26"/>
    </row>
    <row r="48681" spans="1:1">
      <c r="A48681" s="31"/>
    </row>
    <row r="48682" spans="1:1">
      <c r="A48682" s="24"/>
    </row>
    <row r="48683" spans="1:1">
      <c r="A48683" s="24"/>
    </row>
    <row r="48684" spans="1:1">
      <c r="A48684" s="26"/>
    </row>
    <row r="48685" spans="1:1">
      <c r="A48685" s="26"/>
    </row>
    <row r="48686" spans="1:1">
      <c r="A48686" s="26"/>
    </row>
    <row r="48687" spans="1:1">
      <c r="A48687" s="26"/>
    </row>
    <row r="48688" spans="1:1">
      <c r="A48688" s="26"/>
    </row>
    <row r="48689" spans="1:1">
      <c r="A48689" s="26"/>
    </row>
    <row r="48690" spans="1:1">
      <c r="A48690" s="26"/>
    </row>
    <row r="48691" spans="1:1">
      <c r="A48691" s="26"/>
    </row>
    <row r="48692" spans="1:1">
      <c r="A48692" s="26"/>
    </row>
    <row r="48693" spans="1:1">
      <c r="A48693" s="26"/>
    </row>
    <row r="48694" spans="1:1">
      <c r="A48694" s="26"/>
    </row>
    <row r="48695" spans="1:1">
      <c r="A48695" s="26"/>
    </row>
    <row r="48696" spans="1:1">
      <c r="A48696" s="26"/>
    </row>
    <row r="48697" spans="1:1" ht="13.5" thickBot="1">
      <c r="A48697" s="31"/>
    </row>
    <row r="48698" spans="1:1">
      <c r="A48698" s="44"/>
    </row>
    <row r="48699" spans="1:1" ht="13.5" thickBot="1">
      <c r="A48699" s="47"/>
    </row>
    <row r="48700" spans="1:1">
      <c r="A48700" s="48"/>
    </row>
    <row r="48701" spans="1:1">
      <c r="A48701" s="50"/>
    </row>
    <row r="48702" spans="1:1">
      <c r="A48702" s="50"/>
    </row>
    <row r="48703" spans="1:1">
      <c r="A48703" s="50"/>
    </row>
    <row r="48704" spans="1:1">
      <c r="A48704" s="50"/>
    </row>
    <row r="48705" spans="1:1">
      <c r="A48705" s="50"/>
    </row>
    <row r="48706" spans="1:1">
      <c r="A48706" s="50"/>
    </row>
    <row r="48707" spans="1:1">
      <c r="A48707" s="50"/>
    </row>
    <row r="48708" spans="1:1">
      <c r="A48708" s="50"/>
    </row>
    <row r="48709" spans="1:1">
      <c r="A48709" s="50"/>
    </row>
    <row r="48710" spans="1:1">
      <c r="A48710" s="50"/>
    </row>
    <row r="48711" spans="1:1">
      <c r="A48711" s="50"/>
    </row>
    <row r="48712" spans="1:1">
      <c r="A48712" s="50"/>
    </row>
    <row r="48713" spans="1:1">
      <c r="A48713" s="50"/>
    </row>
    <row r="48714" spans="1:1">
      <c r="A48714" s="50"/>
    </row>
    <row r="48715" spans="1:1">
      <c r="A48715" s="50"/>
    </row>
    <row r="48716" spans="1:1" ht="13.5" thickBot="1">
      <c r="A48716" s="47"/>
    </row>
    <row r="48717" spans="1:1">
      <c r="A48717" s="1"/>
    </row>
    <row r="48718" spans="1:1">
      <c r="A48718" s="24"/>
    </row>
    <row r="48719" spans="1:1">
      <c r="A48719" s="26"/>
    </row>
    <row r="48720" spans="1:1">
      <c r="A48720" s="26"/>
    </row>
    <row r="48721" spans="1:1">
      <c r="A48721" s="26"/>
    </row>
    <row r="48722" spans="1:1">
      <c r="A48722" s="26"/>
    </row>
    <row r="48723" spans="1:1">
      <c r="A48723" s="26"/>
    </row>
    <row r="48724" spans="1:1">
      <c r="A48724" s="26"/>
    </row>
    <row r="48725" spans="1:1">
      <c r="A48725" s="26"/>
    </row>
    <row r="48726" spans="1:1">
      <c r="A48726" s="26"/>
    </row>
    <row r="48727" spans="1:1">
      <c r="A48727" s="26"/>
    </row>
    <row r="48728" spans="1:1">
      <c r="A48728" s="26"/>
    </row>
    <row r="48729" spans="1:1">
      <c r="A48729" s="26"/>
    </row>
    <row r="48730" spans="1:1">
      <c r="A48730" s="26"/>
    </row>
    <row r="48731" spans="1:1">
      <c r="A48731" s="26"/>
    </row>
    <row r="48732" spans="1:1">
      <c r="A48732" s="26"/>
    </row>
    <row r="48733" spans="1:1">
      <c r="A48733" s="31"/>
    </row>
    <row r="48734" spans="1:1">
      <c r="A48734" s="24"/>
    </row>
    <row r="48735" spans="1:1">
      <c r="A48735" s="24"/>
    </row>
    <row r="48736" spans="1:1">
      <c r="A48736" s="26"/>
    </row>
    <row r="48737" spans="1:1">
      <c r="A48737" s="26"/>
    </row>
    <row r="48738" spans="1:1">
      <c r="A48738" s="26"/>
    </row>
    <row r="48739" spans="1:1">
      <c r="A48739" s="26"/>
    </row>
    <row r="48740" spans="1:1">
      <c r="A48740" s="26"/>
    </row>
    <row r="48741" spans="1:1">
      <c r="A48741" s="26"/>
    </row>
    <row r="48742" spans="1:1">
      <c r="A48742" s="26"/>
    </row>
    <row r="48743" spans="1:1">
      <c r="A48743" s="26"/>
    </row>
    <row r="48744" spans="1:1">
      <c r="A48744" s="26"/>
    </row>
    <row r="48745" spans="1:1">
      <c r="A48745" s="26"/>
    </row>
    <row r="48746" spans="1:1">
      <c r="A48746" s="26"/>
    </row>
    <row r="48747" spans="1:1">
      <c r="A48747" s="26"/>
    </row>
    <row r="48748" spans="1:1">
      <c r="A48748" s="26"/>
    </row>
    <row r="48749" spans="1:1" ht="13.5" thickBot="1">
      <c r="A48749" s="31"/>
    </row>
    <row r="48750" spans="1:1">
      <c r="A48750" s="44"/>
    </row>
    <row r="48751" spans="1:1" ht="13.5" thickBot="1">
      <c r="A48751" s="47"/>
    </row>
    <row r="48752" spans="1:1">
      <c r="A48752" s="48"/>
    </row>
    <row r="48753" spans="1:1">
      <c r="A48753" s="50"/>
    </row>
    <row r="48754" spans="1:1">
      <c r="A48754" s="50"/>
    </row>
    <row r="48755" spans="1:1">
      <c r="A48755" s="50"/>
    </row>
    <row r="48756" spans="1:1">
      <c r="A48756" s="50"/>
    </row>
    <row r="48757" spans="1:1">
      <c r="A48757" s="50"/>
    </row>
    <row r="48758" spans="1:1">
      <c r="A48758" s="50"/>
    </row>
    <row r="48759" spans="1:1">
      <c r="A48759" s="50"/>
    </row>
    <row r="48760" spans="1:1">
      <c r="A48760" s="50"/>
    </row>
    <row r="48761" spans="1:1">
      <c r="A48761" s="50"/>
    </row>
    <row r="48762" spans="1:1">
      <c r="A48762" s="50"/>
    </row>
    <row r="48763" spans="1:1">
      <c r="A48763" s="50"/>
    </row>
    <row r="48764" spans="1:1">
      <c r="A48764" s="50"/>
    </row>
    <row r="48765" spans="1:1">
      <c r="A48765" s="50"/>
    </row>
    <row r="48766" spans="1:1">
      <c r="A48766" s="50"/>
    </row>
    <row r="48767" spans="1:1">
      <c r="A48767" s="50"/>
    </row>
    <row r="48768" spans="1:1" ht="13.5" thickBot="1">
      <c r="A48768" s="47"/>
    </row>
    <row r="48769" spans="1:1">
      <c r="A48769" s="1"/>
    </row>
    <row r="48770" spans="1:1">
      <c r="A48770" s="24"/>
    </row>
    <row r="48771" spans="1:1">
      <c r="A48771" s="26"/>
    </row>
    <row r="48772" spans="1:1">
      <c r="A48772" s="26"/>
    </row>
    <row r="48773" spans="1:1">
      <c r="A48773" s="26"/>
    </row>
    <row r="48774" spans="1:1">
      <c r="A48774" s="26"/>
    </row>
    <row r="48775" spans="1:1">
      <c r="A48775" s="26"/>
    </row>
    <row r="48776" spans="1:1">
      <c r="A48776" s="26"/>
    </row>
    <row r="48777" spans="1:1">
      <c r="A48777" s="26"/>
    </row>
    <row r="48778" spans="1:1">
      <c r="A48778" s="26"/>
    </row>
    <row r="48779" spans="1:1">
      <c r="A48779" s="26"/>
    </row>
    <row r="48780" spans="1:1">
      <c r="A48780" s="26"/>
    </row>
    <row r="48781" spans="1:1">
      <c r="A48781" s="26"/>
    </row>
    <row r="48782" spans="1:1">
      <c r="A48782" s="26"/>
    </row>
    <row r="48783" spans="1:1">
      <c r="A48783" s="26"/>
    </row>
    <row r="48784" spans="1:1">
      <c r="A48784" s="26"/>
    </row>
    <row r="48785" spans="1:1">
      <c r="A48785" s="31"/>
    </row>
    <row r="48786" spans="1:1">
      <c r="A48786" s="24"/>
    </row>
    <row r="48787" spans="1:1">
      <c r="A48787" s="24"/>
    </row>
    <row r="48788" spans="1:1">
      <c r="A48788" s="26"/>
    </row>
    <row r="48789" spans="1:1">
      <c r="A48789" s="26"/>
    </row>
    <row r="48790" spans="1:1">
      <c r="A48790" s="26"/>
    </row>
    <row r="48791" spans="1:1">
      <c r="A48791" s="26"/>
    </row>
    <row r="48792" spans="1:1">
      <c r="A48792" s="26"/>
    </row>
    <row r="48793" spans="1:1">
      <c r="A48793" s="26"/>
    </row>
    <row r="48794" spans="1:1">
      <c r="A48794" s="26"/>
    </row>
    <row r="48795" spans="1:1">
      <c r="A48795" s="26"/>
    </row>
    <row r="48796" spans="1:1">
      <c r="A48796" s="26"/>
    </row>
    <row r="48797" spans="1:1">
      <c r="A48797" s="26"/>
    </row>
    <row r="48798" spans="1:1">
      <c r="A48798" s="26"/>
    </row>
    <row r="48799" spans="1:1">
      <c r="A48799" s="26"/>
    </row>
    <row r="48800" spans="1:1">
      <c r="A48800" s="26"/>
    </row>
    <row r="48801" spans="1:1" ht="13.5" thickBot="1">
      <c r="A48801" s="31"/>
    </row>
    <row r="48802" spans="1:1">
      <c r="A48802" s="44"/>
    </row>
    <row r="48803" spans="1:1" ht="13.5" thickBot="1">
      <c r="A48803" s="47"/>
    </row>
    <row r="48804" spans="1:1">
      <c r="A48804" s="48"/>
    </row>
    <row r="48805" spans="1:1">
      <c r="A48805" s="50"/>
    </row>
    <row r="48806" spans="1:1">
      <c r="A48806" s="50"/>
    </row>
    <row r="48807" spans="1:1">
      <c r="A48807" s="50"/>
    </row>
    <row r="48808" spans="1:1">
      <c r="A48808" s="50"/>
    </row>
    <row r="48809" spans="1:1">
      <c r="A48809" s="50"/>
    </row>
    <row r="48810" spans="1:1">
      <c r="A48810" s="50"/>
    </row>
    <row r="48811" spans="1:1">
      <c r="A48811" s="50"/>
    </row>
    <row r="48812" spans="1:1">
      <c r="A48812" s="50"/>
    </row>
    <row r="48813" spans="1:1">
      <c r="A48813" s="50"/>
    </row>
    <row r="48814" spans="1:1">
      <c r="A48814" s="50"/>
    </row>
    <row r="48815" spans="1:1">
      <c r="A48815" s="50"/>
    </row>
    <row r="48816" spans="1:1">
      <c r="A48816" s="50"/>
    </row>
    <row r="48817" spans="1:1">
      <c r="A48817" s="50"/>
    </row>
    <row r="48818" spans="1:1">
      <c r="A48818" s="50"/>
    </row>
    <row r="48819" spans="1:1">
      <c r="A48819" s="50"/>
    </row>
    <row r="48820" spans="1:1" ht="13.5" thickBot="1">
      <c r="A48820" s="47"/>
    </row>
    <row r="48821" spans="1:1">
      <c r="A48821" s="1"/>
    </row>
    <row r="48822" spans="1:1">
      <c r="A48822" s="24"/>
    </row>
    <row r="48823" spans="1:1">
      <c r="A48823" s="26"/>
    </row>
    <row r="48824" spans="1:1">
      <c r="A48824" s="26"/>
    </row>
    <row r="48825" spans="1:1">
      <c r="A48825" s="26"/>
    </row>
    <row r="48826" spans="1:1">
      <c r="A48826" s="26"/>
    </row>
    <row r="48827" spans="1:1">
      <c r="A48827" s="26"/>
    </row>
    <row r="48828" spans="1:1">
      <c r="A48828" s="26"/>
    </row>
    <row r="48829" spans="1:1">
      <c r="A48829" s="26"/>
    </row>
    <row r="48830" spans="1:1">
      <c r="A48830" s="26"/>
    </row>
    <row r="48831" spans="1:1">
      <c r="A48831" s="26"/>
    </row>
    <row r="48832" spans="1:1">
      <c r="A48832" s="26"/>
    </row>
    <row r="48833" spans="1:1">
      <c r="A48833" s="26"/>
    </row>
    <row r="48834" spans="1:1">
      <c r="A48834" s="26"/>
    </row>
    <row r="48835" spans="1:1">
      <c r="A48835" s="26"/>
    </row>
    <row r="48836" spans="1:1">
      <c r="A48836" s="26"/>
    </row>
    <row r="48837" spans="1:1">
      <c r="A48837" s="31"/>
    </row>
    <row r="48838" spans="1:1">
      <c r="A48838" s="24"/>
    </row>
    <row r="48839" spans="1:1">
      <c r="A48839" s="24"/>
    </row>
    <row r="48840" spans="1:1">
      <c r="A48840" s="26"/>
    </row>
    <row r="48841" spans="1:1">
      <c r="A48841" s="26"/>
    </row>
    <row r="48842" spans="1:1">
      <c r="A48842" s="26"/>
    </row>
    <row r="48843" spans="1:1">
      <c r="A48843" s="26"/>
    </row>
    <row r="48844" spans="1:1">
      <c r="A48844" s="26"/>
    </row>
    <row r="48845" spans="1:1">
      <c r="A48845" s="26"/>
    </row>
    <row r="48846" spans="1:1">
      <c r="A48846" s="26"/>
    </row>
    <row r="48847" spans="1:1">
      <c r="A48847" s="26"/>
    </row>
    <row r="48848" spans="1:1">
      <c r="A48848" s="26"/>
    </row>
    <row r="48849" spans="1:1">
      <c r="A48849" s="26"/>
    </row>
    <row r="48850" spans="1:1">
      <c r="A48850" s="26"/>
    </row>
    <row r="48851" spans="1:1">
      <c r="A48851" s="26"/>
    </row>
    <row r="48852" spans="1:1">
      <c r="A48852" s="26"/>
    </row>
    <row r="48853" spans="1:1" ht="13.5" thickBot="1">
      <c r="A48853" s="31"/>
    </row>
    <row r="48854" spans="1:1">
      <c r="A48854" s="44"/>
    </row>
    <row r="48855" spans="1:1" ht="13.5" thickBot="1">
      <c r="A48855" s="47"/>
    </row>
    <row r="48856" spans="1:1">
      <c r="A48856" s="48"/>
    </row>
    <row r="48857" spans="1:1">
      <c r="A48857" s="50"/>
    </row>
    <row r="48858" spans="1:1">
      <c r="A48858" s="50"/>
    </row>
    <row r="48859" spans="1:1">
      <c r="A48859" s="50"/>
    </row>
    <row r="48860" spans="1:1">
      <c r="A48860" s="50"/>
    </row>
    <row r="48861" spans="1:1">
      <c r="A48861" s="50"/>
    </row>
    <row r="48862" spans="1:1">
      <c r="A48862" s="50"/>
    </row>
    <row r="48863" spans="1:1">
      <c r="A48863" s="50"/>
    </row>
    <row r="48864" spans="1:1">
      <c r="A48864" s="50"/>
    </row>
    <row r="48865" spans="1:1">
      <c r="A48865" s="50"/>
    </row>
    <row r="48866" spans="1:1">
      <c r="A48866" s="50"/>
    </row>
    <row r="48867" spans="1:1">
      <c r="A48867" s="50"/>
    </row>
    <row r="48868" spans="1:1">
      <c r="A48868" s="50"/>
    </row>
    <row r="48869" spans="1:1">
      <c r="A48869" s="50"/>
    </row>
    <row r="48870" spans="1:1">
      <c r="A48870" s="50"/>
    </row>
    <row r="48871" spans="1:1">
      <c r="A48871" s="50"/>
    </row>
    <row r="48872" spans="1:1" ht="13.5" thickBot="1">
      <c r="A48872" s="47"/>
    </row>
    <row r="48873" spans="1:1">
      <c r="A48873" s="1"/>
    </row>
    <row r="48874" spans="1:1">
      <c r="A48874" s="24"/>
    </row>
    <row r="48875" spans="1:1">
      <c r="A48875" s="26"/>
    </row>
    <row r="48876" spans="1:1">
      <c r="A48876" s="26"/>
    </row>
    <row r="48877" spans="1:1">
      <c r="A48877" s="26"/>
    </row>
    <row r="48878" spans="1:1">
      <c r="A48878" s="26"/>
    </row>
    <row r="48879" spans="1:1">
      <c r="A48879" s="26"/>
    </row>
    <row r="48880" spans="1:1">
      <c r="A48880" s="26"/>
    </row>
    <row r="48881" spans="1:1">
      <c r="A48881" s="26"/>
    </row>
    <row r="48882" spans="1:1">
      <c r="A48882" s="26"/>
    </row>
    <row r="48883" spans="1:1">
      <c r="A48883" s="26"/>
    </row>
    <row r="48884" spans="1:1">
      <c r="A48884" s="26"/>
    </row>
    <row r="48885" spans="1:1">
      <c r="A48885" s="26"/>
    </row>
    <row r="48886" spans="1:1">
      <c r="A48886" s="26"/>
    </row>
    <row r="48887" spans="1:1">
      <c r="A48887" s="26"/>
    </row>
    <row r="48888" spans="1:1">
      <c r="A48888" s="26"/>
    </row>
    <row r="48889" spans="1:1">
      <c r="A48889" s="31"/>
    </row>
    <row r="48890" spans="1:1">
      <c r="A48890" s="24"/>
    </row>
    <row r="48891" spans="1:1">
      <c r="A48891" s="24"/>
    </row>
    <row r="48892" spans="1:1">
      <c r="A48892" s="26"/>
    </row>
    <row r="48893" spans="1:1">
      <c r="A48893" s="26"/>
    </row>
    <row r="48894" spans="1:1">
      <c r="A48894" s="26"/>
    </row>
    <row r="48895" spans="1:1">
      <c r="A48895" s="26"/>
    </row>
    <row r="48896" spans="1:1">
      <c r="A48896" s="26"/>
    </row>
    <row r="48897" spans="1:1">
      <c r="A48897" s="26"/>
    </row>
    <row r="48898" spans="1:1">
      <c r="A48898" s="26"/>
    </row>
    <row r="48899" spans="1:1">
      <c r="A48899" s="26"/>
    </row>
    <row r="48900" spans="1:1">
      <c r="A48900" s="26"/>
    </row>
    <row r="48901" spans="1:1">
      <c r="A48901" s="26"/>
    </row>
    <row r="48902" spans="1:1">
      <c r="A48902" s="26"/>
    </row>
    <row r="48903" spans="1:1">
      <c r="A48903" s="26"/>
    </row>
    <row r="48904" spans="1:1">
      <c r="A48904" s="26"/>
    </row>
    <row r="48905" spans="1:1" ht="13.5" thickBot="1">
      <c r="A48905" s="31"/>
    </row>
    <row r="48906" spans="1:1">
      <c r="A48906" s="44"/>
    </row>
    <row r="48907" spans="1:1" ht="13.5" thickBot="1">
      <c r="A48907" s="47"/>
    </row>
    <row r="48908" spans="1:1">
      <c r="A48908" s="48"/>
    </row>
    <row r="48909" spans="1:1">
      <c r="A48909" s="50"/>
    </row>
    <row r="48910" spans="1:1">
      <c r="A48910" s="50"/>
    </row>
    <row r="48911" spans="1:1">
      <c r="A48911" s="50"/>
    </row>
    <row r="48912" spans="1:1">
      <c r="A48912" s="50"/>
    </row>
    <row r="48913" spans="1:1">
      <c r="A48913" s="50"/>
    </row>
    <row r="48914" spans="1:1">
      <c r="A48914" s="50"/>
    </row>
    <row r="48915" spans="1:1">
      <c r="A48915" s="50"/>
    </row>
    <row r="48916" spans="1:1">
      <c r="A48916" s="50"/>
    </row>
    <row r="48917" spans="1:1">
      <c r="A48917" s="50"/>
    </row>
    <row r="48918" spans="1:1">
      <c r="A48918" s="50"/>
    </row>
    <row r="48919" spans="1:1">
      <c r="A48919" s="50"/>
    </row>
    <row r="48920" spans="1:1">
      <c r="A48920" s="50"/>
    </row>
    <row r="48921" spans="1:1">
      <c r="A48921" s="50"/>
    </row>
    <row r="48922" spans="1:1">
      <c r="A48922" s="50"/>
    </row>
    <row r="48923" spans="1:1">
      <c r="A48923" s="50"/>
    </row>
    <row r="48924" spans="1:1" ht="13.5" thickBot="1">
      <c r="A48924" s="47"/>
    </row>
    <row r="48925" spans="1:1">
      <c r="A48925" s="1"/>
    </row>
    <row r="48926" spans="1:1">
      <c r="A48926" s="24"/>
    </row>
    <row r="48927" spans="1:1">
      <c r="A48927" s="26"/>
    </row>
    <row r="48928" spans="1:1">
      <c r="A48928" s="26"/>
    </row>
    <row r="48929" spans="1:1">
      <c r="A48929" s="26"/>
    </row>
    <row r="48930" spans="1:1">
      <c r="A48930" s="26"/>
    </row>
    <row r="48931" spans="1:1">
      <c r="A48931" s="26"/>
    </row>
    <row r="48932" spans="1:1">
      <c r="A48932" s="26"/>
    </row>
    <row r="48933" spans="1:1">
      <c r="A48933" s="26"/>
    </row>
    <row r="48934" spans="1:1">
      <c r="A48934" s="26"/>
    </row>
    <row r="48935" spans="1:1">
      <c r="A48935" s="26"/>
    </row>
    <row r="48936" spans="1:1">
      <c r="A48936" s="26"/>
    </row>
    <row r="48937" spans="1:1">
      <c r="A48937" s="26"/>
    </row>
    <row r="48938" spans="1:1">
      <c r="A48938" s="26"/>
    </row>
    <row r="48939" spans="1:1">
      <c r="A48939" s="26"/>
    </row>
    <row r="48940" spans="1:1">
      <c r="A48940" s="26"/>
    </row>
    <row r="48941" spans="1:1">
      <c r="A48941" s="31"/>
    </row>
    <row r="48942" spans="1:1">
      <c r="A48942" s="24"/>
    </row>
    <row r="48943" spans="1:1">
      <c r="A48943" s="24"/>
    </row>
    <row r="48944" spans="1:1">
      <c r="A48944" s="26"/>
    </row>
    <row r="48945" spans="1:1">
      <c r="A48945" s="26"/>
    </row>
    <row r="48946" spans="1:1">
      <c r="A48946" s="26"/>
    </row>
    <row r="48947" spans="1:1">
      <c r="A48947" s="26"/>
    </row>
    <row r="48948" spans="1:1">
      <c r="A48948" s="26"/>
    </row>
    <row r="48949" spans="1:1">
      <c r="A48949" s="26"/>
    </row>
    <row r="48950" spans="1:1">
      <c r="A48950" s="26"/>
    </row>
    <row r="48951" spans="1:1">
      <c r="A48951" s="26"/>
    </row>
    <row r="48952" spans="1:1">
      <c r="A48952" s="26"/>
    </row>
    <row r="48953" spans="1:1">
      <c r="A48953" s="26"/>
    </row>
    <row r="48954" spans="1:1">
      <c r="A48954" s="26"/>
    </row>
    <row r="48955" spans="1:1">
      <c r="A48955" s="26"/>
    </row>
    <row r="48956" spans="1:1">
      <c r="A48956" s="26"/>
    </row>
    <row r="48957" spans="1:1" ht="13.5" thickBot="1">
      <c r="A48957" s="31"/>
    </row>
    <row r="48958" spans="1:1">
      <c r="A48958" s="44"/>
    </row>
    <row r="48959" spans="1:1" ht="13.5" thickBot="1">
      <c r="A48959" s="47"/>
    </row>
    <row r="48960" spans="1:1">
      <c r="A48960" s="48"/>
    </row>
    <row r="48961" spans="1:1">
      <c r="A48961" s="50"/>
    </row>
    <row r="48962" spans="1:1">
      <c r="A48962" s="50"/>
    </row>
    <row r="48963" spans="1:1">
      <c r="A48963" s="50"/>
    </row>
    <row r="48964" spans="1:1">
      <c r="A48964" s="50"/>
    </row>
    <row r="48965" spans="1:1">
      <c r="A48965" s="50"/>
    </row>
    <row r="48966" spans="1:1">
      <c r="A48966" s="50"/>
    </row>
    <row r="48967" spans="1:1">
      <c r="A48967" s="50"/>
    </row>
    <row r="48968" spans="1:1">
      <c r="A48968" s="50"/>
    </row>
    <row r="48969" spans="1:1">
      <c r="A48969" s="50"/>
    </row>
    <row r="48970" spans="1:1">
      <c r="A48970" s="50"/>
    </row>
    <row r="48971" spans="1:1">
      <c r="A48971" s="50"/>
    </row>
    <row r="48972" spans="1:1">
      <c r="A48972" s="50"/>
    </row>
    <row r="48973" spans="1:1">
      <c r="A48973" s="50"/>
    </row>
    <row r="48974" spans="1:1">
      <c r="A48974" s="50"/>
    </row>
    <row r="48975" spans="1:1">
      <c r="A48975" s="50"/>
    </row>
    <row r="48976" spans="1:1" ht="13.5" thickBot="1">
      <c r="A48976" s="47"/>
    </row>
    <row r="48977" spans="1:1">
      <c r="A48977" s="1"/>
    </row>
    <row r="48978" spans="1:1">
      <c r="A48978" s="24"/>
    </row>
    <row r="48979" spans="1:1">
      <c r="A48979" s="26"/>
    </row>
    <row r="48980" spans="1:1">
      <c r="A48980" s="26"/>
    </row>
    <row r="48981" spans="1:1">
      <c r="A48981" s="26"/>
    </row>
    <row r="48982" spans="1:1">
      <c r="A48982" s="26"/>
    </row>
    <row r="48983" spans="1:1">
      <c r="A48983" s="26"/>
    </row>
    <row r="48984" spans="1:1">
      <c r="A48984" s="26"/>
    </row>
    <row r="48985" spans="1:1">
      <c r="A48985" s="26"/>
    </row>
    <row r="48986" spans="1:1">
      <c r="A48986" s="26"/>
    </row>
    <row r="48987" spans="1:1">
      <c r="A48987" s="26"/>
    </row>
    <row r="48988" spans="1:1">
      <c r="A48988" s="26"/>
    </row>
    <row r="48989" spans="1:1">
      <c r="A48989" s="26"/>
    </row>
    <row r="48990" spans="1:1">
      <c r="A48990" s="26"/>
    </row>
    <row r="48991" spans="1:1">
      <c r="A48991" s="26"/>
    </row>
    <row r="48992" spans="1:1">
      <c r="A48992" s="26"/>
    </row>
    <row r="48993" spans="1:1">
      <c r="A48993" s="31"/>
    </row>
    <row r="48994" spans="1:1">
      <c r="A48994" s="24"/>
    </row>
    <row r="48995" spans="1:1">
      <c r="A48995" s="24"/>
    </row>
    <row r="48996" spans="1:1">
      <c r="A48996" s="26"/>
    </row>
    <row r="48997" spans="1:1">
      <c r="A48997" s="26"/>
    </row>
    <row r="48998" spans="1:1">
      <c r="A48998" s="26"/>
    </row>
    <row r="48999" spans="1:1">
      <c r="A48999" s="26"/>
    </row>
    <row r="49000" spans="1:1">
      <c r="A49000" s="26"/>
    </row>
    <row r="49001" spans="1:1">
      <c r="A49001" s="26"/>
    </row>
    <row r="49002" spans="1:1">
      <c r="A49002" s="26"/>
    </row>
    <row r="49003" spans="1:1">
      <c r="A49003" s="26"/>
    </row>
    <row r="49004" spans="1:1">
      <c r="A49004" s="26"/>
    </row>
    <row r="49005" spans="1:1">
      <c r="A49005" s="26"/>
    </row>
    <row r="49006" spans="1:1">
      <c r="A49006" s="26"/>
    </row>
    <row r="49007" spans="1:1">
      <c r="A49007" s="26"/>
    </row>
    <row r="49008" spans="1:1">
      <c r="A49008" s="26"/>
    </row>
    <row r="49009" spans="1:1" ht="13.5" thickBot="1">
      <c r="A49009" s="31"/>
    </row>
    <row r="49010" spans="1:1">
      <c r="A49010" s="44"/>
    </row>
    <row r="49011" spans="1:1" ht="13.5" thickBot="1">
      <c r="A49011" s="47"/>
    </row>
    <row r="49012" spans="1:1">
      <c r="A49012" s="48"/>
    </row>
    <row r="49013" spans="1:1">
      <c r="A49013" s="50"/>
    </row>
    <row r="49014" spans="1:1">
      <c r="A49014" s="50"/>
    </row>
    <row r="49015" spans="1:1">
      <c r="A49015" s="50"/>
    </row>
    <row r="49016" spans="1:1">
      <c r="A49016" s="50"/>
    </row>
    <row r="49017" spans="1:1">
      <c r="A49017" s="50"/>
    </row>
    <row r="49018" spans="1:1">
      <c r="A49018" s="50"/>
    </row>
    <row r="49019" spans="1:1">
      <c r="A49019" s="50"/>
    </row>
    <row r="49020" spans="1:1">
      <c r="A49020" s="50"/>
    </row>
    <row r="49021" spans="1:1">
      <c r="A49021" s="50"/>
    </row>
    <row r="49022" spans="1:1">
      <c r="A49022" s="50"/>
    </row>
    <row r="49023" spans="1:1">
      <c r="A49023" s="50"/>
    </row>
    <row r="49024" spans="1:1">
      <c r="A49024" s="50"/>
    </row>
    <row r="49025" spans="1:1">
      <c r="A49025" s="50"/>
    </row>
    <row r="49026" spans="1:1">
      <c r="A49026" s="50"/>
    </row>
    <row r="49027" spans="1:1">
      <c r="A49027" s="50"/>
    </row>
    <row r="49028" spans="1:1" ht="13.5" thickBot="1">
      <c r="A49028" s="47"/>
    </row>
    <row r="49029" spans="1:1">
      <c r="A49029" s="1"/>
    </row>
    <row r="49030" spans="1:1">
      <c r="A49030" s="24"/>
    </row>
    <row r="49031" spans="1:1">
      <c r="A49031" s="26"/>
    </row>
    <row r="49032" spans="1:1">
      <c r="A49032" s="26"/>
    </row>
    <row r="49033" spans="1:1">
      <c r="A49033" s="26"/>
    </row>
    <row r="49034" spans="1:1">
      <c r="A49034" s="26"/>
    </row>
    <row r="49035" spans="1:1">
      <c r="A49035" s="26"/>
    </row>
    <row r="49036" spans="1:1">
      <c r="A49036" s="26"/>
    </row>
    <row r="49037" spans="1:1">
      <c r="A49037" s="26"/>
    </row>
    <row r="49038" spans="1:1">
      <c r="A49038" s="26"/>
    </row>
    <row r="49039" spans="1:1">
      <c r="A49039" s="26"/>
    </row>
    <row r="49040" spans="1:1">
      <c r="A49040" s="26"/>
    </row>
    <row r="49041" spans="1:1">
      <c r="A49041" s="26"/>
    </row>
    <row r="49042" spans="1:1">
      <c r="A49042" s="26"/>
    </row>
    <row r="49043" spans="1:1">
      <c r="A49043" s="26"/>
    </row>
    <row r="49044" spans="1:1">
      <c r="A49044" s="26"/>
    </row>
    <row r="49045" spans="1:1">
      <c r="A49045" s="31"/>
    </row>
    <row r="49046" spans="1:1">
      <c r="A49046" s="24"/>
    </row>
    <row r="49047" spans="1:1">
      <c r="A49047" s="24"/>
    </row>
    <row r="49048" spans="1:1">
      <c r="A49048" s="26"/>
    </row>
    <row r="49049" spans="1:1">
      <c r="A49049" s="26"/>
    </row>
    <row r="49050" spans="1:1">
      <c r="A49050" s="26"/>
    </row>
    <row r="49051" spans="1:1">
      <c r="A49051" s="26"/>
    </row>
    <row r="49052" spans="1:1">
      <c r="A49052" s="26"/>
    </row>
    <row r="49053" spans="1:1">
      <c r="A49053" s="26"/>
    </row>
    <row r="49054" spans="1:1">
      <c r="A49054" s="26"/>
    </row>
    <row r="49055" spans="1:1">
      <c r="A49055" s="26"/>
    </row>
    <row r="49056" spans="1:1">
      <c r="A49056" s="26"/>
    </row>
    <row r="49057" spans="1:1">
      <c r="A49057" s="26"/>
    </row>
    <row r="49058" spans="1:1">
      <c r="A49058" s="26"/>
    </row>
    <row r="49059" spans="1:1">
      <c r="A49059" s="26"/>
    </row>
    <row r="49060" spans="1:1">
      <c r="A49060" s="26"/>
    </row>
    <row r="49061" spans="1:1" ht="13.5" thickBot="1">
      <c r="A49061" s="31"/>
    </row>
    <row r="49062" spans="1:1">
      <c r="A49062" s="44"/>
    </row>
    <row r="49063" spans="1:1" ht="13.5" thickBot="1">
      <c r="A49063" s="47"/>
    </row>
    <row r="49064" spans="1:1">
      <c r="A49064" s="48"/>
    </row>
    <row r="49065" spans="1:1">
      <c r="A49065" s="50"/>
    </row>
    <row r="49066" spans="1:1">
      <c r="A49066" s="50"/>
    </row>
    <row r="49067" spans="1:1">
      <c r="A49067" s="50"/>
    </row>
    <row r="49068" spans="1:1">
      <c r="A49068" s="50"/>
    </row>
    <row r="49069" spans="1:1">
      <c r="A49069" s="50"/>
    </row>
    <row r="49070" spans="1:1">
      <c r="A49070" s="50"/>
    </row>
    <row r="49071" spans="1:1">
      <c r="A49071" s="50"/>
    </row>
    <row r="49072" spans="1:1">
      <c r="A49072" s="50"/>
    </row>
    <row r="49073" spans="1:1">
      <c r="A49073" s="50"/>
    </row>
    <row r="49074" spans="1:1">
      <c r="A49074" s="50"/>
    </row>
    <row r="49075" spans="1:1">
      <c r="A49075" s="50"/>
    </row>
    <row r="49076" spans="1:1">
      <c r="A49076" s="50"/>
    </row>
    <row r="49077" spans="1:1">
      <c r="A49077" s="50"/>
    </row>
    <row r="49078" spans="1:1">
      <c r="A49078" s="50"/>
    </row>
    <row r="49079" spans="1:1">
      <c r="A49079" s="50"/>
    </row>
    <row r="49080" spans="1:1" ht="13.5" thickBot="1">
      <c r="A49080" s="47"/>
    </row>
    <row r="49081" spans="1:1">
      <c r="A49081" s="1"/>
    </row>
    <row r="49082" spans="1:1">
      <c r="A49082" s="24"/>
    </row>
    <row r="49083" spans="1:1">
      <c r="A49083" s="26"/>
    </row>
    <row r="49084" spans="1:1">
      <c r="A49084" s="26"/>
    </row>
    <row r="49085" spans="1:1">
      <c r="A49085" s="26"/>
    </row>
    <row r="49086" spans="1:1">
      <c r="A49086" s="26"/>
    </row>
    <row r="49087" spans="1:1">
      <c r="A49087" s="26"/>
    </row>
    <row r="49088" spans="1:1">
      <c r="A49088" s="26"/>
    </row>
    <row r="49089" spans="1:1">
      <c r="A49089" s="26"/>
    </row>
    <row r="49090" spans="1:1">
      <c r="A49090" s="26"/>
    </row>
    <row r="49091" spans="1:1">
      <c r="A49091" s="26"/>
    </row>
    <row r="49092" spans="1:1">
      <c r="A49092" s="26"/>
    </row>
    <row r="49093" spans="1:1">
      <c r="A49093" s="26"/>
    </row>
    <row r="49094" spans="1:1">
      <c r="A49094" s="26"/>
    </row>
    <row r="49095" spans="1:1">
      <c r="A49095" s="26"/>
    </row>
    <row r="49096" spans="1:1">
      <c r="A49096" s="26"/>
    </row>
    <row r="49097" spans="1:1">
      <c r="A49097" s="31"/>
    </row>
    <row r="49098" spans="1:1">
      <c r="A49098" s="24"/>
    </row>
    <row r="49099" spans="1:1">
      <c r="A49099" s="24"/>
    </row>
    <row r="49100" spans="1:1">
      <c r="A49100" s="26"/>
    </row>
    <row r="49101" spans="1:1">
      <c r="A49101" s="26"/>
    </row>
    <row r="49102" spans="1:1">
      <c r="A49102" s="26"/>
    </row>
    <row r="49103" spans="1:1">
      <c r="A49103" s="26"/>
    </row>
    <row r="49104" spans="1:1">
      <c r="A49104" s="26"/>
    </row>
    <row r="49105" spans="1:1">
      <c r="A49105" s="26"/>
    </row>
    <row r="49106" spans="1:1">
      <c r="A49106" s="26"/>
    </row>
    <row r="49107" spans="1:1">
      <c r="A49107" s="26"/>
    </row>
    <row r="49108" spans="1:1">
      <c r="A49108" s="26"/>
    </row>
    <row r="49109" spans="1:1">
      <c r="A49109" s="26"/>
    </row>
    <row r="49110" spans="1:1">
      <c r="A49110" s="26"/>
    </row>
    <row r="49111" spans="1:1">
      <c r="A49111" s="26"/>
    </row>
    <row r="49112" spans="1:1">
      <c r="A49112" s="26"/>
    </row>
    <row r="49113" spans="1:1" ht="13.5" thickBot="1">
      <c r="A49113" s="31"/>
    </row>
    <row r="49114" spans="1:1">
      <c r="A49114" s="44"/>
    </row>
    <row r="49115" spans="1:1" ht="13.5" thickBot="1">
      <c r="A49115" s="47"/>
    </row>
    <row r="49116" spans="1:1">
      <c r="A49116" s="48"/>
    </row>
    <row r="49117" spans="1:1">
      <c r="A49117" s="50"/>
    </row>
    <row r="49118" spans="1:1">
      <c r="A49118" s="50"/>
    </row>
    <row r="49119" spans="1:1">
      <c r="A49119" s="50"/>
    </row>
    <row r="49120" spans="1:1">
      <c r="A49120" s="50"/>
    </row>
    <row r="49121" spans="1:1">
      <c r="A49121" s="50"/>
    </row>
    <row r="49122" spans="1:1">
      <c r="A49122" s="50"/>
    </row>
    <row r="49123" spans="1:1">
      <c r="A49123" s="50"/>
    </row>
    <row r="49124" spans="1:1">
      <c r="A49124" s="50"/>
    </row>
    <row r="49125" spans="1:1">
      <c r="A49125" s="50"/>
    </row>
    <row r="49126" spans="1:1">
      <c r="A49126" s="50"/>
    </row>
    <row r="49127" spans="1:1">
      <c r="A49127" s="50"/>
    </row>
    <row r="49128" spans="1:1">
      <c r="A49128" s="50"/>
    </row>
    <row r="49129" spans="1:1">
      <c r="A49129" s="50"/>
    </row>
    <row r="49130" spans="1:1">
      <c r="A49130" s="50"/>
    </row>
    <row r="49131" spans="1:1">
      <c r="A49131" s="50"/>
    </row>
    <row r="49132" spans="1:1" ht="13.5" thickBot="1">
      <c r="A49132" s="47"/>
    </row>
    <row r="49133" spans="1:1">
      <c r="A49133" s="1"/>
    </row>
    <row r="49134" spans="1:1">
      <c r="A49134" s="24"/>
    </row>
    <row r="49135" spans="1:1">
      <c r="A49135" s="26"/>
    </row>
    <row r="49136" spans="1:1">
      <c r="A49136" s="26"/>
    </row>
    <row r="49137" spans="1:1">
      <c r="A49137" s="26"/>
    </row>
    <row r="49138" spans="1:1">
      <c r="A49138" s="26"/>
    </row>
    <row r="49139" spans="1:1">
      <c r="A49139" s="26"/>
    </row>
    <row r="49140" spans="1:1">
      <c r="A49140" s="26"/>
    </row>
    <row r="49141" spans="1:1">
      <c r="A49141" s="26"/>
    </row>
    <row r="49142" spans="1:1">
      <c r="A49142" s="26"/>
    </row>
    <row r="49143" spans="1:1">
      <c r="A49143" s="26"/>
    </row>
    <row r="49144" spans="1:1">
      <c r="A49144" s="26"/>
    </row>
    <row r="49145" spans="1:1">
      <c r="A49145" s="26"/>
    </row>
    <row r="49146" spans="1:1">
      <c r="A49146" s="26"/>
    </row>
    <row r="49147" spans="1:1">
      <c r="A49147" s="26"/>
    </row>
    <row r="49148" spans="1:1">
      <c r="A49148" s="26"/>
    </row>
    <row r="49149" spans="1:1">
      <c r="A49149" s="31"/>
    </row>
    <row r="49150" spans="1:1">
      <c r="A49150" s="24"/>
    </row>
    <row r="49151" spans="1:1">
      <c r="A49151" s="24"/>
    </row>
    <row r="49152" spans="1:1">
      <c r="A49152" s="26"/>
    </row>
    <row r="49153" spans="1:1">
      <c r="A49153" s="26"/>
    </row>
    <row r="49154" spans="1:1">
      <c r="A49154" s="26"/>
    </row>
    <row r="49155" spans="1:1">
      <c r="A49155" s="26"/>
    </row>
    <row r="49156" spans="1:1">
      <c r="A49156" s="26"/>
    </row>
    <row r="49157" spans="1:1">
      <c r="A49157" s="26"/>
    </row>
    <row r="49158" spans="1:1">
      <c r="A49158" s="26"/>
    </row>
    <row r="49159" spans="1:1">
      <c r="A49159" s="26"/>
    </row>
    <row r="49160" spans="1:1">
      <c r="A49160" s="26"/>
    </row>
    <row r="49161" spans="1:1">
      <c r="A49161" s="26"/>
    </row>
    <row r="49162" spans="1:1">
      <c r="A49162" s="26"/>
    </row>
    <row r="49163" spans="1:1">
      <c r="A49163" s="26"/>
    </row>
    <row r="49164" spans="1:1">
      <c r="A49164" s="26"/>
    </row>
    <row r="49165" spans="1:1" ht="13.5" thickBot="1">
      <c r="A49165" s="31"/>
    </row>
    <row r="49166" spans="1:1">
      <c r="A49166" s="44"/>
    </row>
    <row r="49167" spans="1:1" ht="13.5" thickBot="1">
      <c r="A49167" s="47"/>
    </row>
    <row r="49168" spans="1:1">
      <c r="A49168" s="48"/>
    </row>
    <row r="49169" spans="1:1">
      <c r="A49169" s="50"/>
    </row>
    <row r="49170" spans="1:1">
      <c r="A49170" s="50"/>
    </row>
    <row r="49171" spans="1:1">
      <c r="A49171" s="50"/>
    </row>
    <row r="49172" spans="1:1">
      <c r="A49172" s="50"/>
    </row>
    <row r="49173" spans="1:1">
      <c r="A49173" s="50"/>
    </row>
    <row r="49174" spans="1:1">
      <c r="A49174" s="50"/>
    </row>
    <row r="49175" spans="1:1">
      <c r="A49175" s="50"/>
    </row>
    <row r="49176" spans="1:1">
      <c r="A49176" s="50"/>
    </row>
    <row r="49177" spans="1:1">
      <c r="A49177" s="50"/>
    </row>
    <row r="49178" spans="1:1">
      <c r="A49178" s="50"/>
    </row>
    <row r="49179" spans="1:1">
      <c r="A49179" s="50"/>
    </row>
    <row r="49180" spans="1:1">
      <c r="A49180" s="50"/>
    </row>
    <row r="49181" spans="1:1">
      <c r="A49181" s="50"/>
    </row>
    <row r="49182" spans="1:1">
      <c r="A49182" s="50"/>
    </row>
    <row r="49183" spans="1:1">
      <c r="A49183" s="50"/>
    </row>
    <row r="49184" spans="1:1" ht="13.5" thickBot="1">
      <c r="A49184" s="47"/>
    </row>
    <row r="49185" spans="1:1">
      <c r="A49185" s="1"/>
    </row>
    <row r="49186" spans="1:1">
      <c r="A49186" s="24"/>
    </row>
    <row r="49187" spans="1:1">
      <c r="A49187" s="26"/>
    </row>
    <row r="49188" spans="1:1">
      <c r="A49188" s="26"/>
    </row>
    <row r="49189" spans="1:1">
      <c r="A49189" s="26"/>
    </row>
    <row r="49190" spans="1:1">
      <c r="A49190" s="26"/>
    </row>
    <row r="49191" spans="1:1">
      <c r="A49191" s="26"/>
    </row>
    <row r="49192" spans="1:1">
      <c r="A49192" s="26"/>
    </row>
    <row r="49193" spans="1:1">
      <c r="A49193" s="26"/>
    </row>
    <row r="49194" spans="1:1">
      <c r="A49194" s="26"/>
    </row>
    <row r="49195" spans="1:1">
      <c r="A49195" s="26"/>
    </row>
    <row r="49196" spans="1:1">
      <c r="A49196" s="26"/>
    </row>
    <row r="49197" spans="1:1">
      <c r="A49197" s="26"/>
    </row>
    <row r="49198" spans="1:1">
      <c r="A49198" s="26"/>
    </row>
    <row r="49199" spans="1:1">
      <c r="A49199" s="26"/>
    </row>
    <row r="49200" spans="1:1">
      <c r="A49200" s="26"/>
    </row>
    <row r="49201" spans="1:1">
      <c r="A49201" s="31"/>
    </row>
    <row r="49202" spans="1:1">
      <c r="A49202" s="24"/>
    </row>
    <row r="49203" spans="1:1">
      <c r="A49203" s="24"/>
    </row>
    <row r="49204" spans="1:1">
      <c r="A49204" s="26"/>
    </row>
    <row r="49205" spans="1:1">
      <c r="A49205" s="26"/>
    </row>
    <row r="49206" spans="1:1">
      <c r="A49206" s="26"/>
    </row>
    <row r="49207" spans="1:1">
      <c r="A49207" s="26"/>
    </row>
    <row r="49208" spans="1:1">
      <c r="A49208" s="26"/>
    </row>
    <row r="49209" spans="1:1">
      <c r="A49209" s="26"/>
    </row>
    <row r="49210" spans="1:1">
      <c r="A49210" s="26"/>
    </row>
    <row r="49211" spans="1:1">
      <c r="A49211" s="26"/>
    </row>
    <row r="49212" spans="1:1">
      <c r="A49212" s="26"/>
    </row>
    <row r="49213" spans="1:1">
      <c r="A49213" s="26"/>
    </row>
    <row r="49214" spans="1:1">
      <c r="A49214" s="26"/>
    </row>
    <row r="49215" spans="1:1">
      <c r="A49215" s="26"/>
    </row>
    <row r="49216" spans="1:1">
      <c r="A49216" s="26"/>
    </row>
    <row r="49217" spans="1:1" ht="13.5" thickBot="1">
      <c r="A49217" s="31"/>
    </row>
    <row r="49218" spans="1:1">
      <c r="A49218" s="44"/>
    </row>
    <row r="49219" spans="1:1" ht="13.5" thickBot="1">
      <c r="A49219" s="47"/>
    </row>
    <row r="49220" spans="1:1">
      <c r="A49220" s="48"/>
    </row>
    <row r="49221" spans="1:1">
      <c r="A49221" s="50"/>
    </row>
    <row r="49222" spans="1:1">
      <c r="A49222" s="50"/>
    </row>
    <row r="49223" spans="1:1">
      <c r="A49223" s="50"/>
    </row>
    <row r="49224" spans="1:1">
      <c r="A49224" s="50"/>
    </row>
    <row r="49225" spans="1:1">
      <c r="A49225" s="50"/>
    </row>
    <row r="49226" spans="1:1">
      <c r="A49226" s="50"/>
    </row>
    <row r="49227" spans="1:1">
      <c r="A49227" s="50"/>
    </row>
    <row r="49228" spans="1:1">
      <c r="A49228" s="50"/>
    </row>
    <row r="49229" spans="1:1">
      <c r="A49229" s="50"/>
    </row>
    <row r="49230" spans="1:1">
      <c r="A49230" s="50"/>
    </row>
    <row r="49231" spans="1:1">
      <c r="A49231" s="50"/>
    </row>
    <row r="49232" spans="1:1">
      <c r="A49232" s="50"/>
    </row>
    <row r="49233" spans="1:1">
      <c r="A49233" s="50"/>
    </row>
    <row r="49234" spans="1:1">
      <c r="A49234" s="50"/>
    </row>
    <row r="49235" spans="1:1">
      <c r="A49235" s="50"/>
    </row>
    <row r="49236" spans="1:1" ht="13.5" thickBot="1">
      <c r="A49236" s="47"/>
    </row>
    <row r="49237" spans="1:1">
      <c r="A49237" s="1"/>
    </row>
    <row r="49238" spans="1:1">
      <c r="A49238" s="24"/>
    </row>
    <row r="49239" spans="1:1">
      <c r="A49239" s="26"/>
    </row>
    <row r="49240" spans="1:1">
      <c r="A49240" s="26"/>
    </row>
    <row r="49241" spans="1:1">
      <c r="A49241" s="26"/>
    </row>
    <row r="49242" spans="1:1">
      <c r="A49242" s="26"/>
    </row>
    <row r="49243" spans="1:1">
      <c r="A49243" s="26"/>
    </row>
    <row r="49244" spans="1:1">
      <c r="A49244" s="26"/>
    </row>
    <row r="49245" spans="1:1">
      <c r="A49245" s="26"/>
    </row>
    <row r="49246" spans="1:1">
      <c r="A49246" s="26"/>
    </row>
    <row r="49247" spans="1:1">
      <c r="A49247" s="26"/>
    </row>
    <row r="49248" spans="1:1">
      <c r="A49248" s="26"/>
    </row>
    <row r="49249" spans="1:1">
      <c r="A49249" s="26"/>
    </row>
    <row r="49250" spans="1:1">
      <c r="A49250" s="26"/>
    </row>
    <row r="49251" spans="1:1">
      <c r="A49251" s="26"/>
    </row>
    <row r="49252" spans="1:1">
      <c r="A49252" s="26"/>
    </row>
    <row r="49253" spans="1:1">
      <c r="A49253" s="31"/>
    </row>
    <row r="49254" spans="1:1">
      <c r="A49254" s="24"/>
    </row>
    <row r="49255" spans="1:1">
      <c r="A49255" s="24"/>
    </row>
    <row r="49256" spans="1:1">
      <c r="A49256" s="26"/>
    </row>
    <row r="49257" spans="1:1">
      <c r="A49257" s="26"/>
    </row>
    <row r="49258" spans="1:1">
      <c r="A49258" s="26"/>
    </row>
    <row r="49259" spans="1:1">
      <c r="A49259" s="26"/>
    </row>
    <row r="49260" spans="1:1">
      <c r="A49260" s="26"/>
    </row>
    <row r="49261" spans="1:1">
      <c r="A49261" s="26"/>
    </row>
    <row r="49262" spans="1:1">
      <c r="A49262" s="26"/>
    </row>
    <row r="49263" spans="1:1">
      <c r="A49263" s="26"/>
    </row>
    <row r="49264" spans="1:1">
      <c r="A49264" s="26"/>
    </row>
    <row r="49265" spans="1:1">
      <c r="A49265" s="26"/>
    </row>
    <row r="49266" spans="1:1">
      <c r="A49266" s="26"/>
    </row>
    <row r="49267" spans="1:1">
      <c r="A49267" s="26"/>
    </row>
    <row r="49268" spans="1:1">
      <c r="A49268" s="26"/>
    </row>
    <row r="49269" spans="1:1" ht="13.5" thickBot="1">
      <c r="A49269" s="31"/>
    </row>
    <row r="49270" spans="1:1">
      <c r="A49270" s="44"/>
    </row>
    <row r="49271" spans="1:1" ht="13.5" thickBot="1">
      <c r="A49271" s="47"/>
    </row>
    <row r="49272" spans="1:1">
      <c r="A49272" s="48"/>
    </row>
    <row r="49273" spans="1:1">
      <c r="A49273" s="50"/>
    </row>
    <row r="49274" spans="1:1">
      <c r="A49274" s="50"/>
    </row>
    <row r="49275" spans="1:1">
      <c r="A49275" s="50"/>
    </row>
    <row r="49276" spans="1:1">
      <c r="A49276" s="50"/>
    </row>
    <row r="49277" spans="1:1">
      <c r="A49277" s="50"/>
    </row>
    <row r="49278" spans="1:1">
      <c r="A49278" s="50"/>
    </row>
    <row r="49279" spans="1:1">
      <c r="A49279" s="50"/>
    </row>
    <row r="49280" spans="1:1">
      <c r="A49280" s="50"/>
    </row>
    <row r="49281" spans="1:1">
      <c r="A49281" s="50"/>
    </row>
    <row r="49282" spans="1:1">
      <c r="A49282" s="50"/>
    </row>
    <row r="49283" spans="1:1">
      <c r="A49283" s="50"/>
    </row>
    <row r="49284" spans="1:1">
      <c r="A49284" s="50"/>
    </row>
    <row r="49285" spans="1:1">
      <c r="A49285" s="50"/>
    </row>
    <row r="49286" spans="1:1">
      <c r="A49286" s="50"/>
    </row>
    <row r="49287" spans="1:1">
      <c r="A49287" s="50"/>
    </row>
    <row r="49288" spans="1:1" ht="13.5" thickBot="1">
      <c r="A49288" s="47"/>
    </row>
    <row r="49289" spans="1:1">
      <c r="A49289" s="1"/>
    </row>
    <row r="49290" spans="1:1">
      <c r="A49290" s="24"/>
    </row>
    <row r="49291" spans="1:1">
      <c r="A49291" s="26"/>
    </row>
    <row r="49292" spans="1:1">
      <c r="A49292" s="26"/>
    </row>
    <row r="49293" spans="1:1">
      <c r="A49293" s="26"/>
    </row>
    <row r="49294" spans="1:1">
      <c r="A49294" s="26"/>
    </row>
    <row r="49295" spans="1:1">
      <c r="A49295" s="26"/>
    </row>
    <row r="49296" spans="1:1">
      <c r="A49296" s="26"/>
    </row>
    <row r="49297" spans="1:1">
      <c r="A49297" s="26"/>
    </row>
    <row r="49298" spans="1:1">
      <c r="A49298" s="26"/>
    </row>
    <row r="49299" spans="1:1">
      <c r="A49299" s="26"/>
    </row>
    <row r="49300" spans="1:1">
      <c r="A49300" s="26"/>
    </row>
    <row r="49301" spans="1:1">
      <c r="A49301" s="26"/>
    </row>
    <row r="49302" spans="1:1">
      <c r="A49302" s="26"/>
    </row>
    <row r="49303" spans="1:1">
      <c r="A49303" s="26"/>
    </row>
    <row r="49304" spans="1:1">
      <c r="A49304" s="26"/>
    </row>
    <row r="49305" spans="1:1">
      <c r="A49305" s="31"/>
    </row>
    <row r="49306" spans="1:1">
      <c r="A49306" s="24"/>
    </row>
    <row r="49307" spans="1:1">
      <c r="A49307" s="24"/>
    </row>
    <row r="49308" spans="1:1">
      <c r="A49308" s="26"/>
    </row>
    <row r="49309" spans="1:1">
      <c r="A49309" s="26"/>
    </row>
    <row r="49310" spans="1:1">
      <c r="A49310" s="26"/>
    </row>
    <row r="49311" spans="1:1">
      <c r="A49311" s="26"/>
    </row>
    <row r="49312" spans="1:1">
      <c r="A49312" s="26"/>
    </row>
    <row r="49313" spans="1:1">
      <c r="A49313" s="26"/>
    </row>
    <row r="49314" spans="1:1">
      <c r="A49314" s="26"/>
    </row>
    <row r="49315" spans="1:1">
      <c r="A49315" s="26"/>
    </row>
    <row r="49316" spans="1:1">
      <c r="A49316" s="26"/>
    </row>
    <row r="49317" spans="1:1">
      <c r="A49317" s="26"/>
    </row>
    <row r="49318" spans="1:1">
      <c r="A49318" s="26"/>
    </row>
    <row r="49319" spans="1:1">
      <c r="A49319" s="26"/>
    </row>
    <row r="49320" spans="1:1">
      <c r="A49320" s="26"/>
    </row>
    <row r="49321" spans="1:1" ht="13.5" thickBot="1">
      <c r="A49321" s="31"/>
    </row>
    <row r="49322" spans="1:1">
      <c r="A49322" s="44"/>
    </row>
    <row r="49323" spans="1:1" ht="13.5" thickBot="1">
      <c r="A49323" s="47"/>
    </row>
    <row r="49324" spans="1:1">
      <c r="A49324" s="48"/>
    </row>
    <row r="49325" spans="1:1">
      <c r="A49325" s="50"/>
    </row>
    <row r="49326" spans="1:1">
      <c r="A49326" s="50"/>
    </row>
    <row r="49327" spans="1:1">
      <c r="A49327" s="50"/>
    </row>
    <row r="49328" spans="1:1">
      <c r="A49328" s="50"/>
    </row>
    <row r="49329" spans="1:1">
      <c r="A49329" s="50"/>
    </row>
    <row r="49330" spans="1:1">
      <c r="A49330" s="50"/>
    </row>
    <row r="49331" spans="1:1">
      <c r="A49331" s="50"/>
    </row>
    <row r="49332" spans="1:1">
      <c r="A49332" s="50"/>
    </row>
    <row r="49333" spans="1:1">
      <c r="A49333" s="50"/>
    </row>
    <row r="49334" spans="1:1">
      <c r="A49334" s="50"/>
    </row>
    <row r="49335" spans="1:1">
      <c r="A49335" s="50"/>
    </row>
    <row r="49336" spans="1:1">
      <c r="A49336" s="50"/>
    </row>
    <row r="49337" spans="1:1">
      <c r="A49337" s="50"/>
    </row>
    <row r="49338" spans="1:1">
      <c r="A49338" s="50"/>
    </row>
    <row r="49339" spans="1:1">
      <c r="A49339" s="50"/>
    </row>
    <row r="49340" spans="1:1" ht="13.5" thickBot="1">
      <c r="A49340" s="47"/>
    </row>
    <row r="49341" spans="1:1">
      <c r="A49341" s="1"/>
    </row>
    <row r="49342" spans="1:1">
      <c r="A49342" s="24"/>
    </row>
    <row r="49343" spans="1:1">
      <c r="A49343" s="26"/>
    </row>
    <row r="49344" spans="1:1">
      <c r="A49344" s="26"/>
    </row>
    <row r="49345" spans="1:1">
      <c r="A49345" s="26"/>
    </row>
    <row r="49346" spans="1:1">
      <c r="A49346" s="26"/>
    </row>
    <row r="49347" spans="1:1">
      <c r="A49347" s="26"/>
    </row>
    <row r="49348" spans="1:1">
      <c r="A49348" s="26"/>
    </row>
    <row r="49349" spans="1:1">
      <c r="A49349" s="26"/>
    </row>
    <row r="49350" spans="1:1">
      <c r="A49350" s="26"/>
    </row>
    <row r="49351" spans="1:1">
      <c r="A49351" s="26"/>
    </row>
    <row r="49352" spans="1:1">
      <c r="A49352" s="26"/>
    </row>
    <row r="49353" spans="1:1">
      <c r="A49353" s="26"/>
    </row>
    <row r="49354" spans="1:1">
      <c r="A49354" s="26"/>
    </row>
    <row r="49355" spans="1:1">
      <c r="A49355" s="26"/>
    </row>
    <row r="49356" spans="1:1">
      <c r="A49356" s="26"/>
    </row>
    <row r="49357" spans="1:1">
      <c r="A49357" s="31"/>
    </row>
    <row r="49358" spans="1:1">
      <c r="A49358" s="24"/>
    </row>
    <row r="49359" spans="1:1">
      <c r="A49359" s="24"/>
    </row>
    <row r="49360" spans="1:1">
      <c r="A49360" s="26"/>
    </row>
    <row r="49361" spans="1:1">
      <c r="A49361" s="26"/>
    </row>
    <row r="49362" spans="1:1">
      <c r="A49362" s="26"/>
    </row>
    <row r="49363" spans="1:1">
      <c r="A49363" s="26"/>
    </row>
    <row r="49364" spans="1:1">
      <c r="A49364" s="26"/>
    </row>
    <row r="49365" spans="1:1">
      <c r="A49365" s="26"/>
    </row>
    <row r="49366" spans="1:1">
      <c r="A49366" s="26"/>
    </row>
    <row r="49367" spans="1:1">
      <c r="A49367" s="26"/>
    </row>
    <row r="49368" spans="1:1">
      <c r="A49368" s="26"/>
    </row>
    <row r="49369" spans="1:1">
      <c r="A49369" s="26"/>
    </row>
    <row r="49370" spans="1:1">
      <c r="A49370" s="26"/>
    </row>
    <row r="49371" spans="1:1">
      <c r="A49371" s="26"/>
    </row>
    <row r="49372" spans="1:1">
      <c r="A49372" s="26"/>
    </row>
    <row r="49373" spans="1:1" ht="13.5" thickBot="1">
      <c r="A49373" s="31"/>
    </row>
    <row r="49374" spans="1:1">
      <c r="A49374" s="44"/>
    </row>
    <row r="49375" spans="1:1" ht="13.5" thickBot="1">
      <c r="A49375" s="47"/>
    </row>
    <row r="49376" spans="1:1">
      <c r="A49376" s="48"/>
    </row>
    <row r="49377" spans="1:1">
      <c r="A49377" s="50"/>
    </row>
    <row r="49378" spans="1:1">
      <c r="A49378" s="50"/>
    </row>
    <row r="49379" spans="1:1">
      <c r="A49379" s="50"/>
    </row>
    <row r="49380" spans="1:1">
      <c r="A49380" s="50"/>
    </row>
    <row r="49381" spans="1:1">
      <c r="A49381" s="50"/>
    </row>
    <row r="49382" spans="1:1">
      <c r="A49382" s="50"/>
    </row>
    <row r="49383" spans="1:1">
      <c r="A49383" s="50"/>
    </row>
    <row r="49384" spans="1:1">
      <c r="A49384" s="50"/>
    </row>
    <row r="49385" spans="1:1">
      <c r="A49385" s="50"/>
    </row>
    <row r="49386" spans="1:1">
      <c r="A49386" s="50"/>
    </row>
    <row r="49387" spans="1:1">
      <c r="A49387" s="50"/>
    </row>
    <row r="49388" spans="1:1">
      <c r="A49388" s="50"/>
    </row>
    <row r="49389" spans="1:1">
      <c r="A49389" s="50"/>
    </row>
    <row r="49390" spans="1:1">
      <c r="A49390" s="50"/>
    </row>
    <row r="49391" spans="1:1">
      <c r="A49391" s="50"/>
    </row>
    <row r="49392" spans="1:1" ht="13.5" thickBot="1">
      <c r="A49392" s="47"/>
    </row>
    <row r="49393" spans="1:1">
      <c r="A49393" s="1"/>
    </row>
    <row r="49394" spans="1:1">
      <c r="A49394" s="24"/>
    </row>
    <row r="49395" spans="1:1">
      <c r="A49395" s="26"/>
    </row>
    <row r="49396" spans="1:1">
      <c r="A49396" s="26"/>
    </row>
    <row r="49397" spans="1:1">
      <c r="A49397" s="26"/>
    </row>
    <row r="49398" spans="1:1">
      <c r="A49398" s="26"/>
    </row>
    <row r="49399" spans="1:1">
      <c r="A49399" s="26"/>
    </row>
    <row r="49400" spans="1:1">
      <c r="A49400" s="26"/>
    </row>
    <row r="49401" spans="1:1">
      <c r="A49401" s="26"/>
    </row>
    <row r="49402" spans="1:1">
      <c r="A49402" s="26"/>
    </row>
    <row r="49403" spans="1:1">
      <c r="A49403" s="26"/>
    </row>
    <row r="49404" spans="1:1">
      <c r="A49404" s="26"/>
    </row>
    <row r="49405" spans="1:1">
      <c r="A49405" s="26"/>
    </row>
    <row r="49406" spans="1:1">
      <c r="A49406" s="26"/>
    </row>
    <row r="49407" spans="1:1">
      <c r="A49407" s="26"/>
    </row>
    <row r="49408" spans="1:1">
      <c r="A49408" s="26"/>
    </row>
    <row r="49409" spans="1:1">
      <c r="A49409" s="31"/>
    </row>
    <row r="49410" spans="1:1">
      <c r="A49410" s="24"/>
    </row>
    <row r="49411" spans="1:1">
      <c r="A49411" s="24"/>
    </row>
    <row r="49412" spans="1:1">
      <c r="A49412" s="26"/>
    </row>
    <row r="49413" spans="1:1">
      <c r="A49413" s="26"/>
    </row>
    <row r="49414" spans="1:1">
      <c r="A49414" s="26"/>
    </row>
    <row r="49415" spans="1:1">
      <c r="A49415" s="26"/>
    </row>
    <row r="49416" spans="1:1">
      <c r="A49416" s="26"/>
    </row>
    <row r="49417" spans="1:1">
      <c r="A49417" s="26"/>
    </row>
    <row r="49418" spans="1:1">
      <c r="A49418" s="26"/>
    </row>
    <row r="49419" spans="1:1">
      <c r="A49419" s="26"/>
    </row>
    <row r="49420" spans="1:1">
      <c r="A49420" s="26"/>
    </row>
    <row r="49421" spans="1:1">
      <c r="A49421" s="26"/>
    </row>
    <row r="49422" spans="1:1">
      <c r="A49422" s="26"/>
    </row>
    <row r="49423" spans="1:1">
      <c r="A49423" s="26"/>
    </row>
    <row r="49424" spans="1:1">
      <c r="A49424" s="26"/>
    </row>
    <row r="49425" spans="1:1" ht="13.5" thickBot="1">
      <c r="A49425" s="31"/>
    </row>
    <row r="49426" spans="1:1">
      <c r="A49426" s="44"/>
    </row>
    <row r="49427" spans="1:1" ht="13.5" thickBot="1">
      <c r="A49427" s="47"/>
    </row>
    <row r="49428" spans="1:1">
      <c r="A49428" s="48"/>
    </row>
    <row r="49429" spans="1:1">
      <c r="A49429" s="50"/>
    </row>
    <row r="49430" spans="1:1">
      <c r="A49430" s="50"/>
    </row>
    <row r="49431" spans="1:1">
      <c r="A49431" s="50"/>
    </row>
    <row r="49432" spans="1:1">
      <c r="A49432" s="50"/>
    </row>
    <row r="49433" spans="1:1">
      <c r="A49433" s="50"/>
    </row>
    <row r="49434" spans="1:1">
      <c r="A49434" s="50"/>
    </row>
    <row r="49435" spans="1:1">
      <c r="A49435" s="50"/>
    </row>
    <row r="49436" spans="1:1">
      <c r="A49436" s="50"/>
    </row>
    <row r="49437" spans="1:1">
      <c r="A49437" s="50"/>
    </row>
    <row r="49438" spans="1:1">
      <c r="A49438" s="50"/>
    </row>
    <row r="49439" spans="1:1">
      <c r="A49439" s="50"/>
    </row>
    <row r="49440" spans="1:1">
      <c r="A49440" s="50"/>
    </row>
    <row r="49441" spans="1:1">
      <c r="A49441" s="50"/>
    </row>
    <row r="49442" spans="1:1">
      <c r="A49442" s="50"/>
    </row>
    <row r="49443" spans="1:1">
      <c r="A49443" s="50"/>
    </row>
    <row r="49444" spans="1:1" ht="13.5" thickBot="1">
      <c r="A49444" s="47"/>
    </row>
    <row r="49445" spans="1:1">
      <c r="A49445" s="1"/>
    </row>
    <row r="49446" spans="1:1">
      <c r="A49446" s="24"/>
    </row>
    <row r="49447" spans="1:1">
      <c r="A49447" s="26"/>
    </row>
    <row r="49448" spans="1:1">
      <c r="A49448" s="26"/>
    </row>
    <row r="49449" spans="1:1">
      <c r="A49449" s="26"/>
    </row>
    <row r="49450" spans="1:1">
      <c r="A49450" s="26"/>
    </row>
    <row r="49451" spans="1:1">
      <c r="A49451" s="26"/>
    </row>
    <row r="49452" spans="1:1">
      <c r="A49452" s="26"/>
    </row>
    <row r="49453" spans="1:1">
      <c r="A49453" s="26"/>
    </row>
    <row r="49454" spans="1:1">
      <c r="A49454" s="26"/>
    </row>
    <row r="49455" spans="1:1">
      <c r="A49455" s="26"/>
    </row>
    <row r="49456" spans="1:1">
      <c r="A49456" s="26"/>
    </row>
    <row r="49457" spans="1:1">
      <c r="A49457" s="26"/>
    </row>
    <row r="49458" spans="1:1">
      <c r="A49458" s="26"/>
    </row>
    <row r="49459" spans="1:1">
      <c r="A49459" s="26"/>
    </row>
    <row r="49460" spans="1:1">
      <c r="A49460" s="26"/>
    </row>
    <row r="49461" spans="1:1">
      <c r="A49461" s="31"/>
    </row>
    <row r="49462" spans="1:1">
      <c r="A49462" s="24"/>
    </row>
    <row r="49463" spans="1:1">
      <c r="A49463" s="24"/>
    </row>
    <row r="49464" spans="1:1">
      <c r="A49464" s="26"/>
    </row>
    <row r="49465" spans="1:1">
      <c r="A49465" s="26"/>
    </row>
    <row r="49466" spans="1:1">
      <c r="A49466" s="26"/>
    </row>
    <row r="49467" spans="1:1">
      <c r="A49467" s="26"/>
    </row>
    <row r="49468" spans="1:1">
      <c r="A49468" s="26"/>
    </row>
    <row r="49469" spans="1:1">
      <c r="A49469" s="26"/>
    </row>
    <row r="49470" spans="1:1">
      <c r="A49470" s="26"/>
    </row>
    <row r="49471" spans="1:1">
      <c r="A49471" s="26"/>
    </row>
    <row r="49472" spans="1:1">
      <c r="A49472" s="26"/>
    </row>
    <row r="49473" spans="1:1">
      <c r="A49473" s="26"/>
    </row>
    <row r="49474" spans="1:1">
      <c r="A49474" s="26"/>
    </row>
    <row r="49475" spans="1:1">
      <c r="A49475" s="26"/>
    </row>
    <row r="49476" spans="1:1">
      <c r="A49476" s="26"/>
    </row>
    <row r="49477" spans="1:1" ht="13.5" thickBot="1">
      <c r="A49477" s="31"/>
    </row>
    <row r="49478" spans="1:1">
      <c r="A49478" s="44"/>
    </row>
    <row r="49479" spans="1:1" ht="13.5" thickBot="1">
      <c r="A49479" s="47"/>
    </row>
    <row r="49480" spans="1:1">
      <c r="A49480" s="48"/>
    </row>
    <row r="49481" spans="1:1">
      <c r="A49481" s="50"/>
    </row>
    <row r="49482" spans="1:1">
      <c r="A49482" s="50"/>
    </row>
    <row r="49483" spans="1:1">
      <c r="A49483" s="50"/>
    </row>
    <row r="49484" spans="1:1">
      <c r="A49484" s="50"/>
    </row>
    <row r="49485" spans="1:1">
      <c r="A49485" s="50"/>
    </row>
    <row r="49486" spans="1:1">
      <c r="A49486" s="50"/>
    </row>
    <row r="49487" spans="1:1">
      <c r="A49487" s="50"/>
    </row>
    <row r="49488" spans="1:1">
      <c r="A49488" s="50"/>
    </row>
    <row r="49489" spans="1:1">
      <c r="A49489" s="50"/>
    </row>
    <row r="49490" spans="1:1">
      <c r="A49490" s="50"/>
    </row>
    <row r="49491" spans="1:1">
      <c r="A49491" s="50"/>
    </row>
    <row r="49492" spans="1:1">
      <c r="A49492" s="50"/>
    </row>
    <row r="49493" spans="1:1">
      <c r="A49493" s="50"/>
    </row>
    <row r="49494" spans="1:1">
      <c r="A49494" s="50"/>
    </row>
    <row r="49495" spans="1:1">
      <c r="A49495" s="50"/>
    </row>
    <row r="49496" spans="1:1" ht="13.5" thickBot="1">
      <c r="A49496" s="47"/>
    </row>
    <row r="49497" spans="1:1">
      <c r="A49497" s="1"/>
    </row>
    <row r="49498" spans="1:1">
      <c r="A49498" s="24"/>
    </row>
    <row r="49499" spans="1:1">
      <c r="A49499" s="26"/>
    </row>
    <row r="49500" spans="1:1">
      <c r="A49500" s="26"/>
    </row>
    <row r="49501" spans="1:1">
      <c r="A49501" s="26"/>
    </row>
    <row r="49502" spans="1:1">
      <c r="A49502" s="26"/>
    </row>
    <row r="49503" spans="1:1">
      <c r="A49503" s="26"/>
    </row>
    <row r="49504" spans="1:1">
      <c r="A49504" s="26"/>
    </row>
    <row r="49505" spans="1:1">
      <c r="A49505" s="26"/>
    </row>
    <row r="49506" spans="1:1">
      <c r="A49506" s="26"/>
    </row>
    <row r="49507" spans="1:1">
      <c r="A49507" s="26"/>
    </row>
    <row r="49508" spans="1:1">
      <c r="A49508" s="26"/>
    </row>
    <row r="49509" spans="1:1">
      <c r="A49509" s="26"/>
    </row>
    <row r="49510" spans="1:1">
      <c r="A49510" s="26"/>
    </row>
    <row r="49511" spans="1:1">
      <c r="A49511" s="26"/>
    </row>
    <row r="49512" spans="1:1">
      <c r="A49512" s="26"/>
    </row>
    <row r="49513" spans="1:1">
      <c r="A49513" s="31"/>
    </row>
    <row r="49514" spans="1:1">
      <c r="A49514" s="24"/>
    </row>
    <row r="49515" spans="1:1">
      <c r="A49515" s="24"/>
    </row>
    <row r="49516" spans="1:1">
      <c r="A49516" s="26"/>
    </row>
    <row r="49517" spans="1:1">
      <c r="A49517" s="26"/>
    </row>
    <row r="49518" spans="1:1">
      <c r="A49518" s="26"/>
    </row>
    <row r="49519" spans="1:1">
      <c r="A49519" s="26"/>
    </row>
    <row r="49520" spans="1:1">
      <c r="A49520" s="26"/>
    </row>
    <row r="49521" spans="1:1">
      <c r="A49521" s="26"/>
    </row>
    <row r="49522" spans="1:1">
      <c r="A49522" s="26"/>
    </row>
    <row r="49523" spans="1:1">
      <c r="A49523" s="26"/>
    </row>
    <row r="49524" spans="1:1">
      <c r="A49524" s="26"/>
    </row>
    <row r="49525" spans="1:1">
      <c r="A49525" s="26"/>
    </row>
    <row r="49526" spans="1:1">
      <c r="A49526" s="26"/>
    </row>
    <row r="49527" spans="1:1">
      <c r="A49527" s="26"/>
    </row>
    <row r="49528" spans="1:1">
      <c r="A49528" s="26"/>
    </row>
    <row r="49529" spans="1:1" ht="13.5" thickBot="1">
      <c r="A49529" s="31"/>
    </row>
    <row r="49530" spans="1:1">
      <c r="A49530" s="44"/>
    </row>
    <row r="49531" spans="1:1" ht="13.5" thickBot="1">
      <c r="A49531" s="47"/>
    </row>
    <row r="49532" spans="1:1">
      <c r="A49532" s="48"/>
    </row>
    <row r="49533" spans="1:1">
      <c r="A49533" s="50"/>
    </row>
    <row r="49534" spans="1:1">
      <c r="A49534" s="50"/>
    </row>
    <row r="49535" spans="1:1">
      <c r="A49535" s="50"/>
    </row>
    <row r="49536" spans="1:1">
      <c r="A49536" s="50"/>
    </row>
    <row r="49537" spans="1:1">
      <c r="A49537" s="50"/>
    </row>
    <row r="49538" spans="1:1">
      <c r="A49538" s="50"/>
    </row>
    <row r="49539" spans="1:1">
      <c r="A49539" s="50"/>
    </row>
    <row r="49540" spans="1:1">
      <c r="A49540" s="50"/>
    </row>
    <row r="49541" spans="1:1">
      <c r="A49541" s="50"/>
    </row>
    <row r="49542" spans="1:1">
      <c r="A49542" s="50"/>
    </row>
    <row r="49543" spans="1:1">
      <c r="A49543" s="50"/>
    </row>
    <row r="49544" spans="1:1">
      <c r="A49544" s="50"/>
    </row>
    <row r="49545" spans="1:1">
      <c r="A49545" s="50"/>
    </row>
    <row r="49546" spans="1:1">
      <c r="A49546" s="50"/>
    </row>
    <row r="49547" spans="1:1">
      <c r="A49547" s="50"/>
    </row>
    <row r="49548" spans="1:1" ht="13.5" thickBot="1">
      <c r="A49548" s="47"/>
    </row>
    <row r="49549" spans="1:1">
      <c r="A49549" s="1"/>
    </row>
    <row r="49550" spans="1:1">
      <c r="A49550" s="24"/>
    </row>
    <row r="49551" spans="1:1">
      <c r="A49551" s="26"/>
    </row>
    <row r="49552" spans="1:1">
      <c r="A49552" s="26"/>
    </row>
    <row r="49553" spans="1:1">
      <c r="A49553" s="26"/>
    </row>
    <row r="49554" spans="1:1">
      <c r="A49554" s="26"/>
    </row>
    <row r="49555" spans="1:1">
      <c r="A49555" s="26"/>
    </row>
    <row r="49556" spans="1:1">
      <c r="A49556" s="26"/>
    </row>
    <row r="49557" spans="1:1">
      <c r="A49557" s="26"/>
    </row>
    <row r="49558" spans="1:1">
      <c r="A49558" s="26"/>
    </row>
    <row r="49559" spans="1:1">
      <c r="A49559" s="26"/>
    </row>
    <row r="49560" spans="1:1">
      <c r="A49560" s="26"/>
    </row>
    <row r="49561" spans="1:1">
      <c r="A49561" s="26"/>
    </row>
    <row r="49562" spans="1:1">
      <c r="A49562" s="26"/>
    </row>
    <row r="49563" spans="1:1">
      <c r="A49563" s="26"/>
    </row>
    <row r="49564" spans="1:1">
      <c r="A49564" s="26"/>
    </row>
    <row r="49565" spans="1:1">
      <c r="A49565" s="31"/>
    </row>
    <row r="49566" spans="1:1">
      <c r="A49566" s="24"/>
    </row>
    <row r="49567" spans="1:1">
      <c r="A49567" s="24"/>
    </row>
    <row r="49568" spans="1:1">
      <c r="A49568" s="26"/>
    </row>
    <row r="49569" spans="1:1">
      <c r="A49569" s="26"/>
    </row>
    <row r="49570" spans="1:1">
      <c r="A49570" s="26"/>
    </row>
    <row r="49571" spans="1:1">
      <c r="A49571" s="26"/>
    </row>
    <row r="49572" spans="1:1">
      <c r="A49572" s="26"/>
    </row>
    <row r="49573" spans="1:1">
      <c r="A49573" s="26"/>
    </row>
    <row r="49574" spans="1:1">
      <c r="A49574" s="26"/>
    </row>
    <row r="49575" spans="1:1">
      <c r="A49575" s="26"/>
    </row>
    <row r="49576" spans="1:1">
      <c r="A49576" s="26"/>
    </row>
    <row r="49577" spans="1:1">
      <c r="A49577" s="26"/>
    </row>
    <row r="49578" spans="1:1">
      <c r="A49578" s="26"/>
    </row>
    <row r="49579" spans="1:1">
      <c r="A49579" s="26"/>
    </row>
    <row r="49580" spans="1:1">
      <c r="A49580" s="26"/>
    </row>
    <row r="49581" spans="1:1" ht="13.5" thickBot="1">
      <c r="A49581" s="31"/>
    </row>
    <row r="49582" spans="1:1">
      <c r="A49582" s="44"/>
    </row>
    <row r="49583" spans="1:1" ht="13.5" thickBot="1">
      <c r="A49583" s="47"/>
    </row>
    <row r="49584" spans="1:1">
      <c r="A49584" s="48"/>
    </row>
    <row r="49585" spans="1:1">
      <c r="A49585" s="50"/>
    </row>
    <row r="49586" spans="1:1">
      <c r="A49586" s="50"/>
    </row>
    <row r="49587" spans="1:1">
      <c r="A49587" s="50"/>
    </row>
    <row r="49588" spans="1:1">
      <c r="A49588" s="50"/>
    </row>
    <row r="49589" spans="1:1">
      <c r="A49589" s="50"/>
    </row>
    <row r="49590" spans="1:1">
      <c r="A49590" s="50"/>
    </row>
    <row r="49591" spans="1:1">
      <c r="A49591" s="50"/>
    </row>
    <row r="49592" spans="1:1">
      <c r="A49592" s="50"/>
    </row>
    <row r="49593" spans="1:1">
      <c r="A49593" s="50"/>
    </row>
    <row r="49594" spans="1:1">
      <c r="A49594" s="50"/>
    </row>
    <row r="49595" spans="1:1">
      <c r="A49595" s="50"/>
    </row>
    <row r="49596" spans="1:1">
      <c r="A49596" s="50"/>
    </row>
    <row r="49597" spans="1:1">
      <c r="A49597" s="50"/>
    </row>
    <row r="49598" spans="1:1">
      <c r="A49598" s="50"/>
    </row>
    <row r="49599" spans="1:1">
      <c r="A49599" s="50"/>
    </row>
    <row r="49600" spans="1:1" ht="13.5" thickBot="1">
      <c r="A49600" s="47"/>
    </row>
    <row r="49601" spans="1:1">
      <c r="A49601" s="1"/>
    </row>
    <row r="49602" spans="1:1">
      <c r="A49602" s="24"/>
    </row>
    <row r="49603" spans="1:1">
      <c r="A49603" s="26"/>
    </row>
    <row r="49604" spans="1:1">
      <c r="A49604" s="26"/>
    </row>
    <row r="49605" spans="1:1">
      <c r="A49605" s="26"/>
    </row>
    <row r="49606" spans="1:1">
      <c r="A49606" s="26"/>
    </row>
    <row r="49607" spans="1:1">
      <c r="A49607" s="26"/>
    </row>
    <row r="49608" spans="1:1">
      <c r="A49608" s="26"/>
    </row>
    <row r="49609" spans="1:1">
      <c r="A49609" s="26"/>
    </row>
    <row r="49610" spans="1:1">
      <c r="A49610" s="26"/>
    </row>
    <row r="49611" spans="1:1">
      <c r="A49611" s="26"/>
    </row>
    <row r="49612" spans="1:1">
      <c r="A49612" s="26"/>
    </row>
    <row r="49613" spans="1:1">
      <c r="A49613" s="26"/>
    </row>
    <row r="49614" spans="1:1">
      <c r="A49614" s="26"/>
    </row>
    <row r="49615" spans="1:1">
      <c r="A49615" s="26"/>
    </row>
    <row r="49616" spans="1:1">
      <c r="A49616" s="26"/>
    </row>
    <row r="49617" spans="1:1">
      <c r="A49617" s="31"/>
    </row>
    <row r="49618" spans="1:1">
      <c r="A49618" s="24"/>
    </row>
    <row r="49619" spans="1:1">
      <c r="A49619" s="24"/>
    </row>
    <row r="49620" spans="1:1">
      <c r="A49620" s="26"/>
    </row>
    <row r="49621" spans="1:1">
      <c r="A49621" s="26"/>
    </row>
    <row r="49622" spans="1:1">
      <c r="A49622" s="26"/>
    </row>
    <row r="49623" spans="1:1">
      <c r="A49623" s="26"/>
    </row>
    <row r="49624" spans="1:1">
      <c r="A49624" s="26"/>
    </row>
    <row r="49625" spans="1:1">
      <c r="A49625" s="26"/>
    </row>
    <row r="49626" spans="1:1">
      <c r="A49626" s="26"/>
    </row>
    <row r="49627" spans="1:1">
      <c r="A49627" s="26"/>
    </row>
    <row r="49628" spans="1:1">
      <c r="A49628" s="26"/>
    </row>
    <row r="49629" spans="1:1">
      <c r="A49629" s="26"/>
    </row>
    <row r="49630" spans="1:1">
      <c r="A49630" s="26"/>
    </row>
    <row r="49631" spans="1:1">
      <c r="A49631" s="26"/>
    </row>
    <row r="49632" spans="1:1">
      <c r="A49632" s="26"/>
    </row>
    <row r="49633" spans="1:1" ht="13.5" thickBot="1">
      <c r="A49633" s="31"/>
    </row>
    <row r="49634" spans="1:1">
      <c r="A49634" s="44"/>
    </row>
    <row r="49635" spans="1:1" ht="13.5" thickBot="1">
      <c r="A49635" s="47"/>
    </row>
    <row r="49636" spans="1:1">
      <c r="A49636" s="48"/>
    </row>
    <row r="49637" spans="1:1">
      <c r="A49637" s="50"/>
    </row>
    <row r="49638" spans="1:1">
      <c r="A49638" s="50"/>
    </row>
    <row r="49639" spans="1:1">
      <c r="A49639" s="50"/>
    </row>
    <row r="49640" spans="1:1">
      <c r="A49640" s="50"/>
    </row>
    <row r="49641" spans="1:1">
      <c r="A49641" s="50"/>
    </row>
    <row r="49642" spans="1:1">
      <c r="A49642" s="50"/>
    </row>
    <row r="49643" spans="1:1">
      <c r="A49643" s="50"/>
    </row>
    <row r="49644" spans="1:1">
      <c r="A49644" s="50"/>
    </row>
    <row r="49645" spans="1:1">
      <c r="A49645" s="50"/>
    </row>
    <row r="49646" spans="1:1">
      <c r="A49646" s="50"/>
    </row>
    <row r="49647" spans="1:1">
      <c r="A49647" s="50"/>
    </row>
    <row r="49648" spans="1:1">
      <c r="A49648" s="50"/>
    </row>
    <row r="49649" spans="1:1">
      <c r="A49649" s="50"/>
    </row>
    <row r="49650" spans="1:1">
      <c r="A49650" s="50"/>
    </row>
    <row r="49651" spans="1:1">
      <c r="A49651" s="50"/>
    </row>
    <row r="49652" spans="1:1" ht="13.5" thickBot="1">
      <c r="A49652" s="47"/>
    </row>
    <row r="49653" spans="1:1">
      <c r="A49653" s="1"/>
    </row>
    <row r="49654" spans="1:1">
      <c r="A49654" s="24"/>
    </row>
    <row r="49655" spans="1:1">
      <c r="A49655" s="26"/>
    </row>
    <row r="49656" spans="1:1">
      <c r="A49656" s="26"/>
    </row>
    <row r="49657" spans="1:1">
      <c r="A49657" s="26"/>
    </row>
    <row r="49658" spans="1:1">
      <c r="A49658" s="26"/>
    </row>
    <row r="49659" spans="1:1">
      <c r="A49659" s="26"/>
    </row>
    <row r="49660" spans="1:1">
      <c r="A49660" s="26"/>
    </row>
    <row r="49661" spans="1:1">
      <c r="A49661" s="26"/>
    </row>
    <row r="49662" spans="1:1">
      <c r="A49662" s="26"/>
    </row>
    <row r="49663" spans="1:1">
      <c r="A49663" s="26"/>
    </row>
    <row r="49664" spans="1:1">
      <c r="A49664" s="26"/>
    </row>
    <row r="49665" spans="1:1">
      <c r="A49665" s="26"/>
    </row>
    <row r="49666" spans="1:1">
      <c r="A49666" s="26"/>
    </row>
    <row r="49667" spans="1:1">
      <c r="A49667" s="26"/>
    </row>
    <row r="49668" spans="1:1">
      <c r="A49668" s="26"/>
    </row>
    <row r="49669" spans="1:1">
      <c r="A49669" s="31"/>
    </row>
    <row r="49670" spans="1:1">
      <c r="A49670" s="24"/>
    </row>
    <row r="49671" spans="1:1">
      <c r="A49671" s="24"/>
    </row>
    <row r="49672" spans="1:1">
      <c r="A49672" s="26"/>
    </row>
    <row r="49673" spans="1:1">
      <c r="A49673" s="26"/>
    </row>
    <row r="49674" spans="1:1">
      <c r="A49674" s="26"/>
    </row>
    <row r="49675" spans="1:1">
      <c r="A49675" s="26"/>
    </row>
    <row r="49676" spans="1:1">
      <c r="A49676" s="26"/>
    </row>
    <row r="49677" spans="1:1">
      <c r="A49677" s="26"/>
    </row>
    <row r="49678" spans="1:1">
      <c r="A49678" s="26"/>
    </row>
    <row r="49679" spans="1:1">
      <c r="A49679" s="26"/>
    </row>
    <row r="49680" spans="1:1">
      <c r="A49680" s="26"/>
    </row>
    <row r="49681" spans="1:1">
      <c r="A49681" s="26"/>
    </row>
    <row r="49682" spans="1:1">
      <c r="A49682" s="26"/>
    </row>
    <row r="49683" spans="1:1">
      <c r="A49683" s="26"/>
    </row>
    <row r="49684" spans="1:1">
      <c r="A49684" s="26"/>
    </row>
    <row r="49685" spans="1:1" ht="13.5" thickBot="1">
      <c r="A49685" s="31"/>
    </row>
    <row r="49686" spans="1:1">
      <c r="A49686" s="44"/>
    </row>
    <row r="49687" spans="1:1" ht="13.5" thickBot="1">
      <c r="A49687" s="47"/>
    </row>
    <row r="49688" spans="1:1">
      <c r="A49688" s="48"/>
    </row>
    <row r="49689" spans="1:1">
      <c r="A49689" s="50"/>
    </row>
    <row r="49690" spans="1:1">
      <c r="A49690" s="50"/>
    </row>
    <row r="49691" spans="1:1">
      <c r="A49691" s="50"/>
    </row>
    <row r="49692" spans="1:1">
      <c r="A49692" s="50"/>
    </row>
    <row r="49693" spans="1:1">
      <c r="A49693" s="50"/>
    </row>
    <row r="49694" spans="1:1">
      <c r="A49694" s="50"/>
    </row>
    <row r="49695" spans="1:1">
      <c r="A49695" s="50"/>
    </row>
    <row r="49696" spans="1:1">
      <c r="A49696" s="50"/>
    </row>
    <row r="49697" spans="1:1">
      <c r="A49697" s="50"/>
    </row>
    <row r="49698" spans="1:1">
      <c r="A49698" s="50"/>
    </row>
    <row r="49699" spans="1:1">
      <c r="A49699" s="50"/>
    </row>
    <row r="49700" spans="1:1">
      <c r="A49700" s="50"/>
    </row>
    <row r="49701" spans="1:1">
      <c r="A49701" s="50"/>
    </row>
    <row r="49702" spans="1:1">
      <c r="A49702" s="50"/>
    </row>
    <row r="49703" spans="1:1">
      <c r="A49703" s="50"/>
    </row>
    <row r="49704" spans="1:1" ht="13.5" thickBot="1">
      <c r="A49704" s="47"/>
    </row>
    <row r="49705" spans="1:1">
      <c r="A49705" s="1"/>
    </row>
    <row r="49706" spans="1:1">
      <c r="A49706" s="24"/>
    </row>
    <row r="49707" spans="1:1">
      <c r="A49707" s="26"/>
    </row>
    <row r="49708" spans="1:1">
      <c r="A49708" s="26"/>
    </row>
    <row r="49709" spans="1:1">
      <c r="A49709" s="26"/>
    </row>
    <row r="49710" spans="1:1">
      <c r="A49710" s="26"/>
    </row>
    <row r="49711" spans="1:1">
      <c r="A49711" s="26"/>
    </row>
    <row r="49712" spans="1:1">
      <c r="A49712" s="26"/>
    </row>
    <row r="49713" spans="1:1">
      <c r="A49713" s="26"/>
    </row>
    <row r="49714" spans="1:1">
      <c r="A49714" s="26"/>
    </row>
    <row r="49715" spans="1:1">
      <c r="A49715" s="26"/>
    </row>
    <row r="49716" spans="1:1">
      <c r="A49716" s="26"/>
    </row>
    <row r="49717" spans="1:1">
      <c r="A49717" s="26"/>
    </row>
    <row r="49718" spans="1:1">
      <c r="A49718" s="26"/>
    </row>
    <row r="49719" spans="1:1">
      <c r="A49719" s="26"/>
    </row>
    <row r="49720" spans="1:1">
      <c r="A49720" s="26"/>
    </row>
    <row r="49721" spans="1:1">
      <c r="A49721" s="31"/>
    </row>
    <row r="49722" spans="1:1">
      <c r="A49722" s="24"/>
    </row>
    <row r="49723" spans="1:1">
      <c r="A49723" s="24"/>
    </row>
    <row r="49724" spans="1:1">
      <c r="A49724" s="26"/>
    </row>
    <row r="49725" spans="1:1">
      <c r="A49725" s="26"/>
    </row>
    <row r="49726" spans="1:1">
      <c r="A49726" s="26"/>
    </row>
    <row r="49727" spans="1:1">
      <c r="A49727" s="26"/>
    </row>
    <row r="49728" spans="1:1">
      <c r="A49728" s="26"/>
    </row>
    <row r="49729" spans="1:1">
      <c r="A49729" s="26"/>
    </row>
    <row r="49730" spans="1:1">
      <c r="A49730" s="26"/>
    </row>
    <row r="49731" spans="1:1">
      <c r="A49731" s="26"/>
    </row>
    <row r="49732" spans="1:1">
      <c r="A49732" s="26"/>
    </row>
    <row r="49733" spans="1:1">
      <c r="A49733" s="26"/>
    </row>
    <row r="49734" spans="1:1">
      <c r="A49734" s="26"/>
    </row>
    <row r="49735" spans="1:1">
      <c r="A49735" s="26"/>
    </row>
    <row r="49736" spans="1:1">
      <c r="A49736" s="26"/>
    </row>
    <row r="49737" spans="1:1" ht="13.5" thickBot="1">
      <c r="A49737" s="31"/>
    </row>
    <row r="49738" spans="1:1">
      <c r="A49738" s="44"/>
    </row>
    <row r="49739" spans="1:1" ht="13.5" thickBot="1">
      <c r="A49739" s="47"/>
    </row>
    <row r="49740" spans="1:1">
      <c r="A49740" s="48"/>
    </row>
    <row r="49741" spans="1:1">
      <c r="A49741" s="50"/>
    </row>
    <row r="49742" spans="1:1">
      <c r="A49742" s="50"/>
    </row>
    <row r="49743" spans="1:1">
      <c r="A49743" s="50"/>
    </row>
    <row r="49744" spans="1:1">
      <c r="A49744" s="50"/>
    </row>
    <row r="49745" spans="1:1">
      <c r="A49745" s="50"/>
    </row>
    <row r="49746" spans="1:1">
      <c r="A49746" s="50"/>
    </row>
    <row r="49747" spans="1:1">
      <c r="A49747" s="50"/>
    </row>
    <row r="49748" spans="1:1">
      <c r="A49748" s="50"/>
    </row>
    <row r="49749" spans="1:1">
      <c r="A49749" s="50"/>
    </row>
    <row r="49750" spans="1:1">
      <c r="A49750" s="50"/>
    </row>
    <row r="49751" spans="1:1">
      <c r="A49751" s="50"/>
    </row>
    <row r="49752" spans="1:1">
      <c r="A49752" s="50"/>
    </row>
    <row r="49753" spans="1:1">
      <c r="A49753" s="50"/>
    </row>
    <row r="49754" spans="1:1">
      <c r="A49754" s="50"/>
    </row>
    <row r="49755" spans="1:1">
      <c r="A49755" s="50"/>
    </row>
    <row r="49756" spans="1:1" ht="13.5" thickBot="1">
      <c r="A49756" s="47"/>
    </row>
    <row r="49757" spans="1:1">
      <c r="A49757" s="1"/>
    </row>
    <row r="49758" spans="1:1">
      <c r="A49758" s="24"/>
    </row>
    <row r="49759" spans="1:1">
      <c r="A49759" s="26"/>
    </row>
    <row r="49760" spans="1:1">
      <c r="A49760" s="26"/>
    </row>
    <row r="49761" spans="1:1">
      <c r="A49761" s="26"/>
    </row>
    <row r="49762" spans="1:1">
      <c r="A49762" s="26"/>
    </row>
    <row r="49763" spans="1:1">
      <c r="A49763" s="26"/>
    </row>
    <row r="49764" spans="1:1">
      <c r="A49764" s="26"/>
    </row>
    <row r="49765" spans="1:1">
      <c r="A49765" s="26"/>
    </row>
    <row r="49766" spans="1:1">
      <c r="A49766" s="26"/>
    </row>
    <row r="49767" spans="1:1">
      <c r="A49767" s="26"/>
    </row>
    <row r="49768" spans="1:1">
      <c r="A49768" s="26"/>
    </row>
    <row r="49769" spans="1:1">
      <c r="A49769" s="26"/>
    </row>
    <row r="49770" spans="1:1">
      <c r="A49770" s="26"/>
    </row>
    <row r="49771" spans="1:1">
      <c r="A49771" s="26"/>
    </row>
    <row r="49772" spans="1:1">
      <c r="A49772" s="26"/>
    </row>
    <row r="49773" spans="1:1">
      <c r="A49773" s="31"/>
    </row>
    <row r="49774" spans="1:1">
      <c r="A49774" s="24"/>
    </row>
    <row r="49775" spans="1:1">
      <c r="A49775" s="24"/>
    </row>
    <row r="49776" spans="1:1">
      <c r="A49776" s="26"/>
    </row>
    <row r="49777" spans="1:1">
      <c r="A49777" s="26"/>
    </row>
    <row r="49778" spans="1:1">
      <c r="A49778" s="26"/>
    </row>
    <row r="49779" spans="1:1">
      <c r="A49779" s="26"/>
    </row>
    <row r="49780" spans="1:1">
      <c r="A49780" s="26"/>
    </row>
    <row r="49781" spans="1:1">
      <c r="A49781" s="26"/>
    </row>
    <row r="49782" spans="1:1">
      <c r="A49782" s="26"/>
    </row>
    <row r="49783" spans="1:1">
      <c r="A49783" s="26"/>
    </row>
    <row r="49784" spans="1:1">
      <c r="A49784" s="26"/>
    </row>
    <row r="49785" spans="1:1">
      <c r="A49785" s="26"/>
    </row>
    <row r="49786" spans="1:1">
      <c r="A49786" s="26"/>
    </row>
    <row r="49787" spans="1:1">
      <c r="A49787" s="26"/>
    </row>
    <row r="49788" spans="1:1">
      <c r="A49788" s="26"/>
    </row>
    <row r="49789" spans="1:1" ht="13.5" thickBot="1">
      <c r="A49789" s="31"/>
    </row>
    <row r="49790" spans="1:1">
      <c r="A49790" s="44"/>
    </row>
    <row r="49791" spans="1:1" ht="13.5" thickBot="1">
      <c r="A49791" s="47"/>
    </row>
    <row r="49792" spans="1:1">
      <c r="A49792" s="48"/>
    </row>
    <row r="49793" spans="1:1">
      <c r="A49793" s="50"/>
    </row>
    <row r="49794" spans="1:1">
      <c r="A49794" s="50"/>
    </row>
    <row r="49795" spans="1:1">
      <c r="A49795" s="50"/>
    </row>
    <row r="49796" spans="1:1">
      <c r="A49796" s="50"/>
    </row>
    <row r="49797" spans="1:1">
      <c r="A49797" s="50"/>
    </row>
    <row r="49798" spans="1:1">
      <c r="A49798" s="50"/>
    </row>
    <row r="49799" spans="1:1">
      <c r="A49799" s="50"/>
    </row>
    <row r="49800" spans="1:1">
      <c r="A49800" s="50"/>
    </row>
    <row r="49801" spans="1:1">
      <c r="A49801" s="50"/>
    </row>
    <row r="49802" spans="1:1">
      <c r="A49802" s="50"/>
    </row>
    <row r="49803" spans="1:1">
      <c r="A49803" s="50"/>
    </row>
    <row r="49804" spans="1:1">
      <c r="A49804" s="50"/>
    </row>
    <row r="49805" spans="1:1">
      <c r="A49805" s="50"/>
    </row>
    <row r="49806" spans="1:1">
      <c r="A49806" s="50"/>
    </row>
    <row r="49807" spans="1:1">
      <c r="A49807" s="50"/>
    </row>
    <row r="49808" spans="1:1" ht="13.5" thickBot="1">
      <c r="A49808" s="47"/>
    </row>
    <row r="49809" spans="1:1">
      <c r="A49809" s="1"/>
    </row>
    <row r="49810" spans="1:1">
      <c r="A49810" s="24"/>
    </row>
    <row r="49811" spans="1:1">
      <c r="A49811" s="26"/>
    </row>
    <row r="49812" spans="1:1">
      <c r="A49812" s="26"/>
    </row>
    <row r="49813" spans="1:1">
      <c r="A49813" s="26"/>
    </row>
    <row r="49814" spans="1:1">
      <c r="A49814" s="26"/>
    </row>
    <row r="49815" spans="1:1">
      <c r="A49815" s="26"/>
    </row>
    <row r="49816" spans="1:1">
      <c r="A49816" s="26"/>
    </row>
    <row r="49817" spans="1:1">
      <c r="A49817" s="26"/>
    </row>
    <row r="49818" spans="1:1">
      <c r="A49818" s="26"/>
    </row>
    <row r="49819" spans="1:1">
      <c r="A49819" s="26"/>
    </row>
    <row r="49820" spans="1:1">
      <c r="A49820" s="26"/>
    </row>
    <row r="49821" spans="1:1">
      <c r="A49821" s="26"/>
    </row>
    <row r="49822" spans="1:1">
      <c r="A49822" s="26"/>
    </row>
    <row r="49823" spans="1:1">
      <c r="A49823" s="26"/>
    </row>
    <row r="49824" spans="1:1">
      <c r="A49824" s="26"/>
    </row>
    <row r="49825" spans="1:1">
      <c r="A49825" s="31"/>
    </row>
    <row r="49826" spans="1:1">
      <c r="A49826" s="24"/>
    </row>
    <row r="49827" spans="1:1">
      <c r="A49827" s="24"/>
    </row>
    <row r="49828" spans="1:1">
      <c r="A49828" s="26"/>
    </row>
    <row r="49829" spans="1:1">
      <c r="A49829" s="26"/>
    </row>
    <row r="49830" spans="1:1">
      <c r="A49830" s="26"/>
    </row>
    <row r="49831" spans="1:1">
      <c r="A49831" s="26"/>
    </row>
    <row r="49832" spans="1:1">
      <c r="A49832" s="26"/>
    </row>
    <row r="49833" spans="1:1">
      <c r="A49833" s="26"/>
    </row>
    <row r="49834" spans="1:1">
      <c r="A49834" s="26"/>
    </row>
    <row r="49835" spans="1:1">
      <c r="A49835" s="26"/>
    </row>
    <row r="49836" spans="1:1">
      <c r="A49836" s="26"/>
    </row>
    <row r="49837" spans="1:1">
      <c r="A49837" s="26"/>
    </row>
    <row r="49838" spans="1:1">
      <c r="A49838" s="26"/>
    </row>
    <row r="49839" spans="1:1">
      <c r="A49839" s="26"/>
    </row>
    <row r="49840" spans="1:1">
      <c r="A49840" s="26"/>
    </row>
    <row r="49841" spans="1:1" ht="13.5" thickBot="1">
      <c r="A49841" s="31"/>
    </row>
    <row r="49842" spans="1:1">
      <c r="A49842" s="44"/>
    </row>
    <row r="49843" spans="1:1" ht="13.5" thickBot="1">
      <c r="A49843" s="47"/>
    </row>
    <row r="49844" spans="1:1">
      <c r="A49844" s="48"/>
    </row>
    <row r="49845" spans="1:1">
      <c r="A49845" s="50"/>
    </row>
    <row r="49846" spans="1:1">
      <c r="A49846" s="50"/>
    </row>
    <row r="49847" spans="1:1">
      <c r="A49847" s="50"/>
    </row>
    <row r="49848" spans="1:1">
      <c r="A49848" s="50"/>
    </row>
    <row r="49849" spans="1:1">
      <c r="A49849" s="50"/>
    </row>
    <row r="49850" spans="1:1">
      <c r="A49850" s="50"/>
    </row>
    <row r="49851" spans="1:1">
      <c r="A49851" s="50"/>
    </row>
    <row r="49852" spans="1:1">
      <c r="A49852" s="50"/>
    </row>
    <row r="49853" spans="1:1">
      <c r="A49853" s="50"/>
    </row>
    <row r="49854" spans="1:1">
      <c r="A49854" s="50"/>
    </row>
    <row r="49855" spans="1:1">
      <c r="A49855" s="50"/>
    </row>
    <row r="49856" spans="1:1">
      <c r="A49856" s="50"/>
    </row>
    <row r="49857" spans="1:1">
      <c r="A49857" s="50"/>
    </row>
    <row r="49858" spans="1:1">
      <c r="A49858" s="50"/>
    </row>
    <row r="49859" spans="1:1">
      <c r="A49859" s="50"/>
    </row>
    <row r="49860" spans="1:1" ht="13.5" thickBot="1">
      <c r="A49860" s="47"/>
    </row>
    <row r="49861" spans="1:1">
      <c r="A49861" s="1"/>
    </row>
    <row r="49862" spans="1:1">
      <c r="A49862" s="24"/>
    </row>
    <row r="49863" spans="1:1">
      <c r="A49863" s="26"/>
    </row>
    <row r="49864" spans="1:1">
      <c r="A49864" s="26"/>
    </row>
    <row r="49865" spans="1:1">
      <c r="A49865" s="26"/>
    </row>
    <row r="49866" spans="1:1">
      <c r="A49866" s="26"/>
    </row>
    <row r="49867" spans="1:1">
      <c r="A49867" s="26"/>
    </row>
    <row r="49868" spans="1:1">
      <c r="A49868" s="26"/>
    </row>
    <row r="49869" spans="1:1">
      <c r="A49869" s="26"/>
    </row>
    <row r="49870" spans="1:1">
      <c r="A49870" s="26"/>
    </row>
    <row r="49871" spans="1:1">
      <c r="A49871" s="26"/>
    </row>
    <row r="49872" spans="1:1">
      <c r="A49872" s="26"/>
    </row>
    <row r="49873" spans="1:1">
      <c r="A49873" s="26"/>
    </row>
    <row r="49874" spans="1:1">
      <c r="A49874" s="26"/>
    </row>
    <row r="49875" spans="1:1">
      <c r="A49875" s="26"/>
    </row>
    <row r="49876" spans="1:1">
      <c r="A49876" s="26"/>
    </row>
    <row r="49877" spans="1:1">
      <c r="A49877" s="31"/>
    </row>
    <row r="49878" spans="1:1">
      <c r="A49878" s="24"/>
    </row>
    <row r="49879" spans="1:1">
      <c r="A49879" s="24"/>
    </row>
    <row r="49880" spans="1:1">
      <c r="A49880" s="26"/>
    </row>
    <row r="49881" spans="1:1">
      <c r="A49881" s="26"/>
    </row>
    <row r="49882" spans="1:1">
      <c r="A49882" s="26"/>
    </row>
    <row r="49883" spans="1:1">
      <c r="A49883" s="26"/>
    </row>
    <row r="49884" spans="1:1">
      <c r="A49884" s="26"/>
    </row>
    <row r="49885" spans="1:1">
      <c r="A49885" s="26"/>
    </row>
    <row r="49886" spans="1:1">
      <c r="A49886" s="26"/>
    </row>
    <row r="49887" spans="1:1">
      <c r="A49887" s="26"/>
    </row>
    <row r="49888" spans="1:1">
      <c r="A49888" s="26"/>
    </row>
    <row r="49889" spans="1:1">
      <c r="A49889" s="26"/>
    </row>
    <row r="49890" spans="1:1">
      <c r="A49890" s="26"/>
    </row>
    <row r="49891" spans="1:1">
      <c r="A49891" s="26"/>
    </row>
    <row r="49892" spans="1:1">
      <c r="A49892" s="26"/>
    </row>
    <row r="49893" spans="1:1" ht="13.5" thickBot="1">
      <c r="A49893" s="31"/>
    </row>
    <row r="49894" spans="1:1">
      <c r="A49894" s="44"/>
    </row>
    <row r="49895" spans="1:1" ht="13.5" thickBot="1">
      <c r="A49895" s="47"/>
    </row>
    <row r="49896" spans="1:1">
      <c r="A49896" s="48"/>
    </row>
    <row r="49897" spans="1:1">
      <c r="A49897" s="50"/>
    </row>
    <row r="49898" spans="1:1">
      <c r="A49898" s="50"/>
    </row>
    <row r="49899" spans="1:1">
      <c r="A49899" s="50"/>
    </row>
    <row r="49900" spans="1:1">
      <c r="A49900" s="50"/>
    </row>
    <row r="49901" spans="1:1">
      <c r="A49901" s="50"/>
    </row>
    <row r="49902" spans="1:1">
      <c r="A49902" s="50"/>
    </row>
    <row r="49903" spans="1:1">
      <c r="A49903" s="50"/>
    </row>
    <row r="49904" spans="1:1">
      <c r="A49904" s="50"/>
    </row>
    <row r="49905" spans="1:1">
      <c r="A49905" s="50"/>
    </row>
    <row r="49906" spans="1:1">
      <c r="A49906" s="50"/>
    </row>
    <row r="49907" spans="1:1">
      <c r="A49907" s="50"/>
    </row>
    <row r="49908" spans="1:1">
      <c r="A49908" s="50"/>
    </row>
    <row r="49909" spans="1:1">
      <c r="A49909" s="50"/>
    </row>
    <row r="49910" spans="1:1">
      <c r="A49910" s="50"/>
    </row>
    <row r="49911" spans="1:1">
      <c r="A49911" s="50"/>
    </row>
    <row r="49912" spans="1:1" ht="13.5" thickBot="1">
      <c r="A49912" s="47"/>
    </row>
    <row r="49913" spans="1:1">
      <c r="A49913" s="1"/>
    </row>
    <row r="49914" spans="1:1">
      <c r="A49914" s="24"/>
    </row>
    <row r="49915" spans="1:1">
      <c r="A49915" s="26"/>
    </row>
    <row r="49916" spans="1:1">
      <c r="A49916" s="26"/>
    </row>
    <row r="49917" spans="1:1">
      <c r="A49917" s="26"/>
    </row>
    <row r="49918" spans="1:1">
      <c r="A49918" s="26"/>
    </row>
    <row r="49919" spans="1:1">
      <c r="A49919" s="26"/>
    </row>
    <row r="49920" spans="1:1">
      <c r="A49920" s="26"/>
    </row>
    <row r="49921" spans="1:1">
      <c r="A49921" s="26"/>
    </row>
    <row r="49922" spans="1:1">
      <c r="A49922" s="26"/>
    </row>
    <row r="49923" spans="1:1">
      <c r="A49923" s="26"/>
    </row>
    <row r="49924" spans="1:1">
      <c r="A49924" s="26"/>
    </row>
    <row r="49925" spans="1:1">
      <c r="A49925" s="26"/>
    </row>
    <row r="49926" spans="1:1">
      <c r="A49926" s="26"/>
    </row>
    <row r="49927" spans="1:1">
      <c r="A49927" s="26"/>
    </row>
    <row r="49928" spans="1:1">
      <c r="A49928" s="26"/>
    </row>
    <row r="49929" spans="1:1">
      <c r="A49929" s="31"/>
    </row>
    <row r="49930" spans="1:1">
      <c r="A49930" s="24"/>
    </row>
    <row r="49931" spans="1:1">
      <c r="A49931" s="24"/>
    </row>
    <row r="49932" spans="1:1">
      <c r="A49932" s="26"/>
    </row>
    <row r="49933" spans="1:1">
      <c r="A49933" s="26"/>
    </row>
    <row r="49934" spans="1:1">
      <c r="A49934" s="26"/>
    </row>
    <row r="49935" spans="1:1">
      <c r="A49935" s="26"/>
    </row>
    <row r="49936" spans="1:1">
      <c r="A49936" s="26"/>
    </row>
    <row r="49937" spans="1:1">
      <c r="A49937" s="26"/>
    </row>
    <row r="49938" spans="1:1">
      <c r="A49938" s="26"/>
    </row>
    <row r="49939" spans="1:1">
      <c r="A49939" s="26"/>
    </row>
    <row r="49940" spans="1:1">
      <c r="A49940" s="26"/>
    </row>
    <row r="49941" spans="1:1">
      <c r="A49941" s="26"/>
    </row>
    <row r="49942" spans="1:1">
      <c r="A49942" s="26"/>
    </row>
    <row r="49943" spans="1:1">
      <c r="A49943" s="26"/>
    </row>
    <row r="49944" spans="1:1">
      <c r="A49944" s="26"/>
    </row>
    <row r="49945" spans="1:1" ht="13.5" thickBot="1">
      <c r="A49945" s="31"/>
    </row>
    <row r="49946" spans="1:1">
      <c r="A49946" s="44"/>
    </row>
    <row r="49947" spans="1:1" ht="13.5" thickBot="1">
      <c r="A49947" s="47"/>
    </row>
    <row r="49948" spans="1:1">
      <c r="A49948" s="48"/>
    </row>
    <row r="49949" spans="1:1">
      <c r="A49949" s="50"/>
    </row>
    <row r="49950" spans="1:1">
      <c r="A49950" s="50"/>
    </row>
    <row r="49951" spans="1:1">
      <c r="A49951" s="50"/>
    </row>
    <row r="49952" spans="1:1">
      <c r="A49952" s="50"/>
    </row>
    <row r="49953" spans="1:1">
      <c r="A49953" s="50"/>
    </row>
    <row r="49954" spans="1:1">
      <c r="A49954" s="50"/>
    </row>
    <row r="49955" spans="1:1">
      <c r="A49955" s="50"/>
    </row>
    <row r="49956" spans="1:1">
      <c r="A49956" s="50"/>
    </row>
    <row r="49957" spans="1:1">
      <c r="A49957" s="50"/>
    </row>
    <row r="49958" spans="1:1">
      <c r="A49958" s="50"/>
    </row>
    <row r="49959" spans="1:1">
      <c r="A49959" s="50"/>
    </row>
    <row r="49960" spans="1:1">
      <c r="A49960" s="50"/>
    </row>
    <row r="49961" spans="1:1">
      <c r="A49961" s="50"/>
    </row>
    <row r="49962" spans="1:1">
      <c r="A49962" s="50"/>
    </row>
    <row r="49963" spans="1:1">
      <c r="A49963" s="50"/>
    </row>
    <row r="49964" spans="1:1" ht="13.5" thickBot="1">
      <c r="A49964" s="47"/>
    </row>
    <row r="49965" spans="1:1">
      <c r="A49965" s="1"/>
    </row>
    <row r="49966" spans="1:1">
      <c r="A49966" s="24"/>
    </row>
    <row r="49967" spans="1:1">
      <c r="A49967" s="26"/>
    </row>
    <row r="49968" spans="1:1">
      <c r="A49968" s="26"/>
    </row>
    <row r="49969" spans="1:1">
      <c r="A49969" s="26"/>
    </row>
    <row r="49970" spans="1:1">
      <c r="A49970" s="26"/>
    </row>
    <row r="49971" spans="1:1">
      <c r="A49971" s="26"/>
    </row>
    <row r="49972" spans="1:1">
      <c r="A49972" s="26"/>
    </row>
    <row r="49973" spans="1:1">
      <c r="A49973" s="26"/>
    </row>
    <row r="49974" spans="1:1">
      <c r="A49974" s="26"/>
    </row>
    <row r="49975" spans="1:1">
      <c r="A49975" s="26"/>
    </row>
    <row r="49976" spans="1:1">
      <c r="A49976" s="26"/>
    </row>
    <row r="49977" spans="1:1">
      <c r="A49977" s="26"/>
    </row>
    <row r="49978" spans="1:1">
      <c r="A49978" s="26"/>
    </row>
    <row r="49979" spans="1:1">
      <c r="A49979" s="26"/>
    </row>
    <row r="49980" spans="1:1">
      <c r="A49980" s="26"/>
    </row>
    <row r="49981" spans="1:1">
      <c r="A49981" s="31"/>
    </row>
    <row r="49982" spans="1:1">
      <c r="A49982" s="24"/>
    </row>
    <row r="49983" spans="1:1">
      <c r="A49983" s="24"/>
    </row>
    <row r="49984" spans="1:1">
      <c r="A49984" s="26"/>
    </row>
    <row r="49985" spans="1:1">
      <c r="A49985" s="26"/>
    </row>
    <row r="49986" spans="1:1">
      <c r="A49986" s="26"/>
    </row>
    <row r="49987" spans="1:1">
      <c r="A49987" s="26"/>
    </row>
    <row r="49988" spans="1:1">
      <c r="A49988" s="26"/>
    </row>
    <row r="49989" spans="1:1">
      <c r="A49989" s="26"/>
    </row>
    <row r="49990" spans="1:1">
      <c r="A49990" s="26"/>
    </row>
    <row r="49991" spans="1:1">
      <c r="A49991" s="26"/>
    </row>
    <row r="49992" spans="1:1">
      <c r="A49992" s="26"/>
    </row>
    <row r="49993" spans="1:1">
      <c r="A49993" s="26"/>
    </row>
    <row r="49994" spans="1:1">
      <c r="A49994" s="26"/>
    </row>
    <row r="49995" spans="1:1">
      <c r="A49995" s="26"/>
    </row>
    <row r="49996" spans="1:1">
      <c r="A49996" s="26"/>
    </row>
    <row r="49997" spans="1:1" ht="13.5" thickBot="1">
      <c r="A49997" s="31"/>
    </row>
    <row r="49998" spans="1:1">
      <c r="A49998" s="44"/>
    </row>
    <row r="49999" spans="1:1" ht="13.5" thickBot="1">
      <c r="A49999" s="47"/>
    </row>
    <row r="50000" spans="1:1">
      <c r="A50000" s="48"/>
    </row>
    <row r="50001" spans="1:1">
      <c r="A50001" s="50"/>
    </row>
    <row r="50002" spans="1:1">
      <c r="A50002" s="50"/>
    </row>
    <row r="50003" spans="1:1">
      <c r="A50003" s="50"/>
    </row>
    <row r="50004" spans="1:1">
      <c r="A50004" s="50"/>
    </row>
    <row r="50005" spans="1:1">
      <c r="A50005" s="50"/>
    </row>
    <row r="50006" spans="1:1">
      <c r="A50006" s="50"/>
    </row>
    <row r="50007" spans="1:1">
      <c r="A50007" s="50"/>
    </row>
    <row r="50008" spans="1:1">
      <c r="A50008" s="50"/>
    </row>
    <row r="50009" spans="1:1">
      <c r="A50009" s="50"/>
    </row>
    <row r="50010" spans="1:1">
      <c r="A50010" s="50"/>
    </row>
    <row r="50011" spans="1:1">
      <c r="A50011" s="50"/>
    </row>
    <row r="50012" spans="1:1">
      <c r="A50012" s="50"/>
    </row>
    <row r="50013" spans="1:1">
      <c r="A50013" s="50"/>
    </row>
    <row r="50014" spans="1:1">
      <c r="A50014" s="50"/>
    </row>
    <row r="50015" spans="1:1">
      <c r="A50015" s="50"/>
    </row>
    <row r="50016" spans="1:1" ht="13.5" thickBot="1">
      <c r="A50016" s="47"/>
    </row>
    <row r="50017" spans="1:1">
      <c r="A50017" s="1"/>
    </row>
    <row r="50018" spans="1:1">
      <c r="A50018" s="24"/>
    </row>
    <row r="50019" spans="1:1">
      <c r="A50019" s="26"/>
    </row>
    <row r="50020" spans="1:1">
      <c r="A50020" s="26"/>
    </row>
    <row r="50021" spans="1:1">
      <c r="A50021" s="26"/>
    </row>
    <row r="50022" spans="1:1">
      <c r="A50022" s="26"/>
    </row>
    <row r="50023" spans="1:1">
      <c r="A50023" s="26"/>
    </row>
    <row r="50024" spans="1:1">
      <c r="A50024" s="26"/>
    </row>
    <row r="50025" spans="1:1">
      <c r="A50025" s="26"/>
    </row>
    <row r="50026" spans="1:1">
      <c r="A50026" s="26"/>
    </row>
    <row r="50027" spans="1:1">
      <c r="A50027" s="26"/>
    </row>
    <row r="50028" spans="1:1">
      <c r="A50028" s="26"/>
    </row>
    <row r="50029" spans="1:1">
      <c r="A50029" s="26"/>
    </row>
    <row r="50030" spans="1:1">
      <c r="A50030" s="26"/>
    </row>
    <row r="50031" spans="1:1">
      <c r="A50031" s="26"/>
    </row>
    <row r="50032" spans="1:1">
      <c r="A50032" s="26"/>
    </row>
    <row r="50033" spans="1:1">
      <c r="A50033" s="31"/>
    </row>
    <row r="50034" spans="1:1">
      <c r="A50034" s="24"/>
    </row>
    <row r="50035" spans="1:1">
      <c r="A50035" s="24"/>
    </row>
    <row r="50036" spans="1:1">
      <c r="A50036" s="26"/>
    </row>
    <row r="50037" spans="1:1">
      <c r="A50037" s="26"/>
    </row>
    <row r="50038" spans="1:1">
      <c r="A50038" s="26"/>
    </row>
    <row r="50039" spans="1:1">
      <c r="A50039" s="26"/>
    </row>
    <row r="50040" spans="1:1">
      <c r="A50040" s="26"/>
    </row>
    <row r="50041" spans="1:1">
      <c r="A50041" s="26"/>
    </row>
    <row r="50042" spans="1:1">
      <c r="A50042" s="26"/>
    </row>
    <row r="50043" spans="1:1">
      <c r="A50043" s="26"/>
    </row>
    <row r="50044" spans="1:1">
      <c r="A50044" s="26"/>
    </row>
    <row r="50045" spans="1:1">
      <c r="A50045" s="26"/>
    </row>
    <row r="50046" spans="1:1">
      <c r="A50046" s="26"/>
    </row>
    <row r="50047" spans="1:1">
      <c r="A50047" s="26"/>
    </row>
    <row r="50048" spans="1:1">
      <c r="A50048" s="26"/>
    </row>
    <row r="50049" spans="1:1" ht="13.5" thickBot="1">
      <c r="A50049" s="31"/>
    </row>
    <row r="50050" spans="1:1">
      <c r="A50050" s="44"/>
    </row>
    <row r="50051" spans="1:1" ht="13.5" thickBot="1">
      <c r="A50051" s="47"/>
    </row>
    <row r="50052" spans="1:1">
      <c r="A50052" s="48"/>
    </row>
    <row r="50053" spans="1:1">
      <c r="A50053" s="50"/>
    </row>
    <row r="50054" spans="1:1">
      <c r="A50054" s="50"/>
    </row>
    <row r="50055" spans="1:1">
      <c r="A50055" s="50"/>
    </row>
    <row r="50056" spans="1:1">
      <c r="A50056" s="50"/>
    </row>
    <row r="50057" spans="1:1">
      <c r="A50057" s="50"/>
    </row>
    <row r="50058" spans="1:1">
      <c r="A50058" s="50"/>
    </row>
    <row r="50059" spans="1:1">
      <c r="A50059" s="50"/>
    </row>
    <row r="50060" spans="1:1">
      <c r="A50060" s="50"/>
    </row>
    <row r="50061" spans="1:1">
      <c r="A50061" s="50"/>
    </row>
    <row r="50062" spans="1:1">
      <c r="A50062" s="50"/>
    </row>
    <row r="50063" spans="1:1">
      <c r="A50063" s="50"/>
    </row>
    <row r="50064" spans="1:1">
      <c r="A50064" s="50"/>
    </row>
    <row r="50065" spans="1:1">
      <c r="A50065" s="50"/>
    </row>
    <row r="50066" spans="1:1">
      <c r="A50066" s="50"/>
    </row>
    <row r="50067" spans="1:1">
      <c r="A50067" s="50"/>
    </row>
    <row r="50068" spans="1:1" ht="13.5" thickBot="1">
      <c r="A50068" s="47"/>
    </row>
    <row r="50069" spans="1:1">
      <c r="A50069" s="1"/>
    </row>
    <row r="50070" spans="1:1">
      <c r="A50070" s="24"/>
    </row>
    <row r="50071" spans="1:1">
      <c r="A50071" s="26"/>
    </row>
    <row r="50072" spans="1:1">
      <c r="A50072" s="26"/>
    </row>
    <row r="50073" spans="1:1">
      <c r="A50073" s="26"/>
    </row>
    <row r="50074" spans="1:1">
      <c r="A50074" s="26"/>
    </row>
    <row r="50075" spans="1:1">
      <c r="A50075" s="26"/>
    </row>
    <row r="50076" spans="1:1">
      <c r="A50076" s="26"/>
    </row>
    <row r="50077" spans="1:1">
      <c r="A50077" s="26"/>
    </row>
    <row r="50078" spans="1:1">
      <c r="A50078" s="26"/>
    </row>
    <row r="50079" spans="1:1">
      <c r="A50079" s="26"/>
    </row>
    <row r="50080" spans="1:1">
      <c r="A50080" s="26"/>
    </row>
    <row r="50081" spans="1:1">
      <c r="A50081" s="26"/>
    </row>
    <row r="50082" spans="1:1">
      <c r="A50082" s="26"/>
    </row>
    <row r="50083" spans="1:1">
      <c r="A50083" s="26"/>
    </row>
    <row r="50084" spans="1:1">
      <c r="A50084" s="26"/>
    </row>
    <row r="50085" spans="1:1">
      <c r="A50085" s="31"/>
    </row>
    <row r="50086" spans="1:1">
      <c r="A50086" s="24"/>
    </row>
    <row r="50087" spans="1:1">
      <c r="A50087" s="24"/>
    </row>
    <row r="50088" spans="1:1">
      <c r="A50088" s="26"/>
    </row>
    <row r="50089" spans="1:1">
      <c r="A50089" s="26"/>
    </row>
    <row r="50090" spans="1:1">
      <c r="A50090" s="26"/>
    </row>
    <row r="50091" spans="1:1">
      <c r="A50091" s="26"/>
    </row>
    <row r="50092" spans="1:1">
      <c r="A50092" s="26"/>
    </row>
    <row r="50093" spans="1:1">
      <c r="A50093" s="26"/>
    </row>
    <row r="50094" spans="1:1">
      <c r="A50094" s="26"/>
    </row>
    <row r="50095" spans="1:1">
      <c r="A50095" s="26"/>
    </row>
    <row r="50096" spans="1:1">
      <c r="A50096" s="26"/>
    </row>
    <row r="50097" spans="1:1">
      <c r="A50097" s="26"/>
    </row>
    <row r="50098" spans="1:1">
      <c r="A50098" s="26"/>
    </row>
    <row r="50099" spans="1:1">
      <c r="A50099" s="26"/>
    </row>
    <row r="50100" spans="1:1">
      <c r="A50100" s="26"/>
    </row>
    <row r="50101" spans="1:1" ht="13.5" thickBot="1">
      <c r="A50101" s="31"/>
    </row>
    <row r="50102" spans="1:1">
      <c r="A50102" s="44"/>
    </row>
    <row r="50103" spans="1:1" ht="13.5" thickBot="1">
      <c r="A50103" s="47"/>
    </row>
    <row r="50104" spans="1:1">
      <c r="A50104" s="48"/>
    </row>
    <row r="50105" spans="1:1">
      <c r="A50105" s="50"/>
    </row>
    <row r="50106" spans="1:1">
      <c r="A50106" s="50"/>
    </row>
    <row r="50107" spans="1:1">
      <c r="A50107" s="50"/>
    </row>
    <row r="50108" spans="1:1">
      <c r="A50108" s="50"/>
    </row>
    <row r="50109" spans="1:1">
      <c r="A50109" s="50"/>
    </row>
    <row r="50110" spans="1:1">
      <c r="A50110" s="50"/>
    </row>
    <row r="50111" spans="1:1">
      <c r="A50111" s="50"/>
    </row>
    <row r="50112" spans="1:1">
      <c r="A50112" s="50"/>
    </row>
    <row r="50113" spans="1:1">
      <c r="A50113" s="50"/>
    </row>
    <row r="50114" spans="1:1">
      <c r="A50114" s="50"/>
    </row>
    <row r="50115" spans="1:1">
      <c r="A50115" s="50"/>
    </row>
    <row r="50116" spans="1:1">
      <c r="A50116" s="50"/>
    </row>
    <row r="50117" spans="1:1">
      <c r="A50117" s="50"/>
    </row>
    <row r="50118" spans="1:1">
      <c r="A50118" s="50"/>
    </row>
    <row r="50119" spans="1:1">
      <c r="A50119" s="50"/>
    </row>
    <row r="50120" spans="1:1" ht="13.5" thickBot="1">
      <c r="A50120" s="47"/>
    </row>
    <row r="50121" spans="1:1">
      <c r="A50121" s="1"/>
    </row>
    <row r="50122" spans="1:1">
      <c r="A50122" s="24"/>
    </row>
    <row r="50123" spans="1:1">
      <c r="A50123" s="26"/>
    </row>
    <row r="50124" spans="1:1">
      <c r="A50124" s="26"/>
    </row>
    <row r="50125" spans="1:1">
      <c r="A50125" s="26"/>
    </row>
    <row r="50126" spans="1:1">
      <c r="A50126" s="26"/>
    </row>
    <row r="50127" spans="1:1">
      <c r="A50127" s="26"/>
    </row>
    <row r="50128" spans="1:1">
      <c r="A50128" s="26"/>
    </row>
    <row r="50129" spans="1:1">
      <c r="A50129" s="26"/>
    </row>
    <row r="50130" spans="1:1">
      <c r="A50130" s="26"/>
    </row>
    <row r="50131" spans="1:1">
      <c r="A50131" s="26"/>
    </row>
    <row r="50132" spans="1:1">
      <c r="A50132" s="26"/>
    </row>
    <row r="50133" spans="1:1">
      <c r="A50133" s="26"/>
    </row>
    <row r="50134" spans="1:1">
      <c r="A50134" s="26"/>
    </row>
    <row r="50135" spans="1:1">
      <c r="A50135" s="26"/>
    </row>
    <row r="50136" spans="1:1">
      <c r="A50136" s="26"/>
    </row>
    <row r="50137" spans="1:1">
      <c r="A50137" s="31"/>
    </row>
    <row r="50138" spans="1:1">
      <c r="A50138" s="24"/>
    </row>
    <row r="50139" spans="1:1">
      <c r="A50139" s="24"/>
    </row>
    <row r="50140" spans="1:1">
      <c r="A50140" s="26"/>
    </row>
    <row r="50141" spans="1:1">
      <c r="A50141" s="26"/>
    </row>
    <row r="50142" spans="1:1">
      <c r="A50142" s="26"/>
    </row>
    <row r="50143" spans="1:1">
      <c r="A50143" s="26"/>
    </row>
    <row r="50144" spans="1:1">
      <c r="A50144" s="26"/>
    </row>
    <row r="50145" spans="1:1">
      <c r="A50145" s="26"/>
    </row>
    <row r="50146" spans="1:1">
      <c r="A50146" s="26"/>
    </row>
    <row r="50147" spans="1:1">
      <c r="A50147" s="26"/>
    </row>
    <row r="50148" spans="1:1">
      <c r="A50148" s="26"/>
    </row>
    <row r="50149" spans="1:1">
      <c r="A50149" s="26"/>
    </row>
    <row r="50150" spans="1:1">
      <c r="A50150" s="26"/>
    </row>
    <row r="50151" spans="1:1">
      <c r="A50151" s="26"/>
    </row>
    <row r="50152" spans="1:1">
      <c r="A50152" s="26"/>
    </row>
    <row r="50153" spans="1:1" ht="13.5" thickBot="1">
      <c r="A50153" s="31"/>
    </row>
    <row r="50154" spans="1:1">
      <c r="A50154" s="44"/>
    </row>
    <row r="50155" spans="1:1" ht="13.5" thickBot="1">
      <c r="A50155" s="47"/>
    </row>
    <row r="50156" spans="1:1">
      <c r="A50156" s="48"/>
    </row>
    <row r="50157" spans="1:1">
      <c r="A50157" s="50"/>
    </row>
    <row r="50158" spans="1:1">
      <c r="A50158" s="50"/>
    </row>
    <row r="50159" spans="1:1">
      <c r="A50159" s="50"/>
    </row>
    <row r="50160" spans="1:1">
      <c r="A50160" s="50"/>
    </row>
    <row r="50161" spans="1:1">
      <c r="A50161" s="50"/>
    </row>
    <row r="50162" spans="1:1">
      <c r="A50162" s="50"/>
    </row>
    <row r="50163" spans="1:1">
      <c r="A50163" s="50"/>
    </row>
    <row r="50164" spans="1:1">
      <c r="A50164" s="50"/>
    </row>
    <row r="50165" spans="1:1">
      <c r="A50165" s="50"/>
    </row>
    <row r="50166" spans="1:1">
      <c r="A50166" s="50"/>
    </row>
    <row r="50167" spans="1:1">
      <c r="A50167" s="50"/>
    </row>
    <row r="50168" spans="1:1">
      <c r="A50168" s="50"/>
    </row>
    <row r="50169" spans="1:1">
      <c r="A50169" s="50"/>
    </row>
    <row r="50170" spans="1:1">
      <c r="A50170" s="50"/>
    </row>
    <row r="50171" spans="1:1">
      <c r="A50171" s="50"/>
    </row>
    <row r="50172" spans="1:1" ht="13.5" thickBot="1">
      <c r="A50172" s="47"/>
    </row>
    <row r="50173" spans="1:1">
      <c r="A50173" s="1"/>
    </row>
    <row r="50174" spans="1:1">
      <c r="A50174" s="24"/>
    </row>
    <row r="50175" spans="1:1">
      <c r="A50175" s="26"/>
    </row>
    <row r="50176" spans="1:1">
      <c r="A50176" s="26"/>
    </row>
    <row r="50177" spans="1:1">
      <c r="A50177" s="26"/>
    </row>
    <row r="50178" spans="1:1">
      <c r="A50178" s="26"/>
    </row>
    <row r="50179" spans="1:1">
      <c r="A50179" s="26"/>
    </row>
    <row r="50180" spans="1:1">
      <c r="A50180" s="26"/>
    </row>
    <row r="50181" spans="1:1">
      <c r="A50181" s="26"/>
    </row>
    <row r="50182" spans="1:1">
      <c r="A50182" s="26"/>
    </row>
    <row r="50183" spans="1:1">
      <c r="A50183" s="26"/>
    </row>
    <row r="50184" spans="1:1">
      <c r="A50184" s="26"/>
    </row>
    <row r="50185" spans="1:1">
      <c r="A50185" s="26"/>
    </row>
    <row r="50186" spans="1:1">
      <c r="A50186" s="26"/>
    </row>
    <row r="50187" spans="1:1">
      <c r="A50187" s="26"/>
    </row>
    <row r="50188" spans="1:1">
      <c r="A50188" s="26"/>
    </row>
    <row r="50189" spans="1:1">
      <c r="A50189" s="31"/>
    </row>
    <row r="50190" spans="1:1">
      <c r="A50190" s="24"/>
    </row>
    <row r="50191" spans="1:1">
      <c r="A50191" s="24"/>
    </row>
    <row r="50192" spans="1:1">
      <c r="A50192" s="26"/>
    </row>
    <row r="50193" spans="1:1">
      <c r="A50193" s="26"/>
    </row>
    <row r="50194" spans="1:1">
      <c r="A50194" s="26"/>
    </row>
    <row r="50195" spans="1:1">
      <c r="A50195" s="26"/>
    </row>
    <row r="50196" spans="1:1">
      <c r="A50196" s="26"/>
    </row>
    <row r="50197" spans="1:1">
      <c r="A50197" s="26"/>
    </row>
    <row r="50198" spans="1:1">
      <c r="A50198" s="26"/>
    </row>
    <row r="50199" spans="1:1">
      <c r="A50199" s="26"/>
    </row>
    <row r="50200" spans="1:1">
      <c r="A50200" s="26"/>
    </row>
    <row r="50201" spans="1:1">
      <c r="A50201" s="26"/>
    </row>
    <row r="50202" spans="1:1">
      <c r="A50202" s="26"/>
    </row>
    <row r="50203" spans="1:1">
      <c r="A50203" s="26"/>
    </row>
    <row r="50204" spans="1:1">
      <c r="A50204" s="26"/>
    </row>
    <row r="50205" spans="1:1" ht="13.5" thickBot="1">
      <c r="A50205" s="31"/>
    </row>
    <row r="50206" spans="1:1">
      <c r="A50206" s="44"/>
    </row>
    <row r="50207" spans="1:1" ht="13.5" thickBot="1">
      <c r="A50207" s="47"/>
    </row>
    <row r="50208" spans="1:1">
      <c r="A50208" s="48"/>
    </row>
    <row r="50209" spans="1:1">
      <c r="A50209" s="50"/>
    </row>
    <row r="50210" spans="1:1">
      <c r="A50210" s="50"/>
    </row>
    <row r="50211" spans="1:1">
      <c r="A50211" s="50"/>
    </row>
    <row r="50212" spans="1:1">
      <c r="A50212" s="50"/>
    </row>
    <row r="50213" spans="1:1">
      <c r="A50213" s="50"/>
    </row>
    <row r="50214" spans="1:1">
      <c r="A50214" s="50"/>
    </row>
    <row r="50215" spans="1:1">
      <c r="A50215" s="50"/>
    </row>
    <row r="50216" spans="1:1">
      <c r="A50216" s="50"/>
    </row>
    <row r="50217" spans="1:1">
      <c r="A50217" s="50"/>
    </row>
    <row r="50218" spans="1:1">
      <c r="A50218" s="50"/>
    </row>
    <row r="50219" spans="1:1">
      <c r="A50219" s="50"/>
    </row>
    <row r="50220" spans="1:1">
      <c r="A50220" s="50"/>
    </row>
    <row r="50221" spans="1:1">
      <c r="A50221" s="50"/>
    </row>
    <row r="50222" spans="1:1">
      <c r="A50222" s="50"/>
    </row>
    <row r="50223" spans="1:1">
      <c r="A50223" s="50"/>
    </row>
    <row r="50224" spans="1:1" ht="13.5" thickBot="1">
      <c r="A50224" s="47"/>
    </row>
    <row r="50225" spans="1:1">
      <c r="A50225" s="1"/>
    </row>
    <row r="50226" spans="1:1">
      <c r="A50226" s="24"/>
    </row>
    <row r="50227" spans="1:1">
      <c r="A50227" s="26"/>
    </row>
    <row r="50228" spans="1:1">
      <c r="A50228" s="26"/>
    </row>
    <row r="50229" spans="1:1">
      <c r="A50229" s="26"/>
    </row>
    <row r="50230" spans="1:1">
      <c r="A50230" s="26"/>
    </row>
    <row r="50231" spans="1:1">
      <c r="A50231" s="26"/>
    </row>
    <row r="50232" spans="1:1">
      <c r="A50232" s="26"/>
    </row>
    <row r="50233" spans="1:1">
      <c r="A50233" s="26"/>
    </row>
    <row r="50234" spans="1:1">
      <c r="A50234" s="26"/>
    </row>
    <row r="50235" spans="1:1">
      <c r="A50235" s="26"/>
    </row>
    <row r="50236" spans="1:1">
      <c r="A50236" s="26"/>
    </row>
    <row r="50237" spans="1:1">
      <c r="A50237" s="26"/>
    </row>
    <row r="50238" spans="1:1">
      <c r="A50238" s="26"/>
    </row>
    <row r="50239" spans="1:1">
      <c r="A50239" s="26"/>
    </row>
    <row r="50240" spans="1:1">
      <c r="A50240" s="26"/>
    </row>
    <row r="50241" spans="1:1">
      <c r="A50241" s="31"/>
    </row>
    <row r="50242" spans="1:1">
      <c r="A50242" s="24"/>
    </row>
    <row r="50243" spans="1:1">
      <c r="A50243" s="24"/>
    </row>
    <row r="50244" spans="1:1">
      <c r="A50244" s="26"/>
    </row>
    <row r="50245" spans="1:1">
      <c r="A50245" s="26"/>
    </row>
    <row r="50246" spans="1:1">
      <c r="A50246" s="26"/>
    </row>
    <row r="50247" spans="1:1">
      <c r="A50247" s="26"/>
    </row>
    <row r="50248" spans="1:1">
      <c r="A50248" s="26"/>
    </row>
    <row r="50249" spans="1:1">
      <c r="A50249" s="26"/>
    </row>
    <row r="50250" spans="1:1">
      <c r="A50250" s="26"/>
    </row>
    <row r="50251" spans="1:1">
      <c r="A50251" s="26"/>
    </row>
    <row r="50252" spans="1:1">
      <c r="A50252" s="26"/>
    </row>
    <row r="50253" spans="1:1">
      <c r="A50253" s="26"/>
    </row>
    <row r="50254" spans="1:1">
      <c r="A50254" s="26"/>
    </row>
    <row r="50255" spans="1:1">
      <c r="A50255" s="26"/>
    </row>
    <row r="50256" spans="1:1">
      <c r="A50256" s="26"/>
    </row>
    <row r="50257" spans="1:1" ht="13.5" thickBot="1">
      <c r="A50257" s="31"/>
    </row>
    <row r="50258" spans="1:1">
      <c r="A50258" s="44"/>
    </row>
    <row r="50259" spans="1:1" ht="13.5" thickBot="1">
      <c r="A50259" s="47"/>
    </row>
    <row r="50260" spans="1:1">
      <c r="A50260" s="48"/>
    </row>
    <row r="50261" spans="1:1">
      <c r="A50261" s="50"/>
    </row>
    <row r="50262" spans="1:1">
      <c r="A50262" s="50"/>
    </row>
    <row r="50263" spans="1:1">
      <c r="A50263" s="50"/>
    </row>
    <row r="50264" spans="1:1">
      <c r="A50264" s="50"/>
    </row>
    <row r="50265" spans="1:1">
      <c r="A50265" s="50"/>
    </row>
    <row r="50266" spans="1:1">
      <c r="A50266" s="50"/>
    </row>
    <row r="50267" spans="1:1">
      <c r="A50267" s="50"/>
    </row>
    <row r="50268" spans="1:1">
      <c r="A50268" s="50"/>
    </row>
    <row r="50269" spans="1:1">
      <c r="A50269" s="50"/>
    </row>
    <row r="50270" spans="1:1">
      <c r="A50270" s="50"/>
    </row>
    <row r="50271" spans="1:1">
      <c r="A50271" s="50"/>
    </row>
    <row r="50272" spans="1:1">
      <c r="A50272" s="50"/>
    </row>
    <row r="50273" spans="1:1">
      <c r="A50273" s="50"/>
    </row>
    <row r="50274" spans="1:1">
      <c r="A50274" s="50"/>
    </row>
    <row r="50275" spans="1:1">
      <c r="A50275" s="50"/>
    </row>
    <row r="50276" spans="1:1" ht="13.5" thickBot="1">
      <c r="A50276" s="47"/>
    </row>
    <row r="50277" spans="1:1">
      <c r="A50277" s="1"/>
    </row>
    <row r="50278" spans="1:1">
      <c r="A50278" s="24"/>
    </row>
    <row r="50279" spans="1:1">
      <c r="A50279" s="26"/>
    </row>
    <row r="50280" spans="1:1">
      <c r="A50280" s="26"/>
    </row>
    <row r="50281" spans="1:1">
      <c r="A50281" s="26"/>
    </row>
    <row r="50282" spans="1:1">
      <c r="A50282" s="26"/>
    </row>
    <row r="50283" spans="1:1">
      <c r="A50283" s="26"/>
    </row>
    <row r="50284" spans="1:1">
      <c r="A50284" s="26"/>
    </row>
    <row r="50285" spans="1:1">
      <c r="A50285" s="26"/>
    </row>
    <row r="50286" spans="1:1">
      <c r="A50286" s="26"/>
    </row>
    <row r="50287" spans="1:1">
      <c r="A50287" s="26"/>
    </row>
    <row r="50288" spans="1:1">
      <c r="A50288" s="26"/>
    </row>
    <row r="50289" spans="1:1">
      <c r="A50289" s="26"/>
    </row>
    <row r="50290" spans="1:1">
      <c r="A50290" s="26"/>
    </row>
    <row r="50291" spans="1:1">
      <c r="A50291" s="26"/>
    </row>
    <row r="50292" spans="1:1">
      <c r="A50292" s="26"/>
    </row>
    <row r="50293" spans="1:1">
      <c r="A50293" s="31"/>
    </row>
    <row r="50294" spans="1:1">
      <c r="A50294" s="24"/>
    </row>
    <row r="50295" spans="1:1">
      <c r="A50295" s="24"/>
    </row>
    <row r="50296" spans="1:1">
      <c r="A50296" s="26"/>
    </row>
    <row r="50297" spans="1:1">
      <c r="A50297" s="26"/>
    </row>
    <row r="50298" spans="1:1">
      <c r="A50298" s="26"/>
    </row>
    <row r="50299" spans="1:1">
      <c r="A50299" s="26"/>
    </row>
    <row r="50300" spans="1:1">
      <c r="A50300" s="26"/>
    </row>
    <row r="50301" spans="1:1">
      <c r="A50301" s="26"/>
    </row>
    <row r="50302" spans="1:1">
      <c r="A50302" s="26"/>
    </row>
    <row r="50303" spans="1:1">
      <c r="A50303" s="26"/>
    </row>
    <row r="50304" spans="1:1">
      <c r="A50304" s="26"/>
    </row>
    <row r="50305" spans="1:1">
      <c r="A50305" s="26"/>
    </row>
    <row r="50306" spans="1:1">
      <c r="A50306" s="26"/>
    </row>
    <row r="50307" spans="1:1">
      <c r="A50307" s="26"/>
    </row>
    <row r="50308" spans="1:1">
      <c r="A50308" s="26"/>
    </row>
    <row r="50309" spans="1:1" ht="13.5" thickBot="1">
      <c r="A50309" s="31"/>
    </row>
    <row r="50310" spans="1:1">
      <c r="A50310" s="44"/>
    </row>
    <row r="50311" spans="1:1" ht="13.5" thickBot="1">
      <c r="A50311" s="47"/>
    </row>
    <row r="50312" spans="1:1">
      <c r="A50312" s="48"/>
    </row>
    <row r="50313" spans="1:1">
      <c r="A50313" s="50"/>
    </row>
    <row r="50314" spans="1:1">
      <c r="A50314" s="50"/>
    </row>
    <row r="50315" spans="1:1">
      <c r="A50315" s="50"/>
    </row>
    <row r="50316" spans="1:1">
      <c r="A50316" s="50"/>
    </row>
    <row r="50317" spans="1:1">
      <c r="A50317" s="50"/>
    </row>
    <row r="50318" spans="1:1">
      <c r="A50318" s="50"/>
    </row>
    <row r="50319" spans="1:1">
      <c r="A50319" s="50"/>
    </row>
    <row r="50320" spans="1:1">
      <c r="A50320" s="50"/>
    </row>
    <row r="50321" spans="1:1">
      <c r="A50321" s="50"/>
    </row>
    <row r="50322" spans="1:1">
      <c r="A50322" s="50"/>
    </row>
    <row r="50323" spans="1:1">
      <c r="A50323" s="50"/>
    </row>
    <row r="50324" spans="1:1">
      <c r="A50324" s="50"/>
    </row>
    <row r="50325" spans="1:1">
      <c r="A50325" s="50"/>
    </row>
    <row r="50326" spans="1:1">
      <c r="A50326" s="50"/>
    </row>
    <row r="50327" spans="1:1">
      <c r="A50327" s="50"/>
    </row>
    <row r="50328" spans="1:1" ht="13.5" thickBot="1">
      <c r="A50328" s="47"/>
    </row>
    <row r="50329" spans="1:1">
      <c r="A50329" s="1"/>
    </row>
    <row r="50330" spans="1:1">
      <c r="A50330" s="24"/>
    </row>
    <row r="50331" spans="1:1">
      <c r="A50331" s="26"/>
    </row>
    <row r="50332" spans="1:1">
      <c r="A50332" s="26"/>
    </row>
    <row r="50333" spans="1:1">
      <c r="A50333" s="26"/>
    </row>
    <row r="50334" spans="1:1">
      <c r="A50334" s="26"/>
    </row>
    <row r="50335" spans="1:1">
      <c r="A50335" s="26"/>
    </row>
    <row r="50336" spans="1:1">
      <c r="A50336" s="26"/>
    </row>
    <row r="50337" spans="1:1">
      <c r="A50337" s="26"/>
    </row>
    <row r="50338" spans="1:1">
      <c r="A50338" s="26"/>
    </row>
    <row r="50339" spans="1:1">
      <c r="A50339" s="26"/>
    </row>
    <row r="50340" spans="1:1">
      <c r="A50340" s="26"/>
    </row>
    <row r="50341" spans="1:1">
      <c r="A50341" s="26"/>
    </row>
    <row r="50342" spans="1:1">
      <c r="A50342" s="26"/>
    </row>
    <row r="50343" spans="1:1">
      <c r="A50343" s="26"/>
    </row>
    <row r="50344" spans="1:1">
      <c r="A50344" s="26"/>
    </row>
    <row r="50345" spans="1:1">
      <c r="A50345" s="31"/>
    </row>
    <row r="50346" spans="1:1">
      <c r="A50346" s="24"/>
    </row>
    <row r="50347" spans="1:1">
      <c r="A50347" s="24"/>
    </row>
    <row r="50348" spans="1:1">
      <c r="A50348" s="26"/>
    </row>
    <row r="50349" spans="1:1">
      <c r="A50349" s="26"/>
    </row>
    <row r="50350" spans="1:1">
      <c r="A50350" s="26"/>
    </row>
    <row r="50351" spans="1:1">
      <c r="A50351" s="26"/>
    </row>
    <row r="50352" spans="1:1">
      <c r="A50352" s="26"/>
    </row>
    <row r="50353" spans="1:1">
      <c r="A50353" s="26"/>
    </row>
    <row r="50354" spans="1:1">
      <c r="A50354" s="26"/>
    </row>
    <row r="50355" spans="1:1">
      <c r="A50355" s="26"/>
    </row>
    <row r="50356" spans="1:1">
      <c r="A50356" s="26"/>
    </row>
    <row r="50357" spans="1:1">
      <c r="A50357" s="26"/>
    </row>
    <row r="50358" spans="1:1">
      <c r="A50358" s="26"/>
    </row>
    <row r="50359" spans="1:1">
      <c r="A50359" s="26"/>
    </row>
    <row r="50360" spans="1:1">
      <c r="A50360" s="26"/>
    </row>
    <row r="50361" spans="1:1" ht="13.5" thickBot="1">
      <c r="A50361" s="31"/>
    </row>
    <row r="50362" spans="1:1">
      <c r="A50362" s="44"/>
    </row>
    <row r="50363" spans="1:1" ht="13.5" thickBot="1">
      <c r="A50363" s="47"/>
    </row>
    <row r="50364" spans="1:1">
      <c r="A50364" s="48"/>
    </row>
    <row r="50365" spans="1:1">
      <c r="A50365" s="50"/>
    </row>
    <row r="50366" spans="1:1">
      <c r="A50366" s="50"/>
    </row>
    <row r="50367" spans="1:1">
      <c r="A50367" s="50"/>
    </row>
    <row r="50368" spans="1:1">
      <c r="A50368" s="50"/>
    </row>
    <row r="50369" spans="1:1">
      <c r="A50369" s="50"/>
    </row>
    <row r="50370" spans="1:1">
      <c r="A50370" s="50"/>
    </row>
    <row r="50371" spans="1:1">
      <c r="A50371" s="50"/>
    </row>
    <row r="50372" spans="1:1">
      <c r="A50372" s="50"/>
    </row>
    <row r="50373" spans="1:1">
      <c r="A50373" s="50"/>
    </row>
    <row r="50374" spans="1:1">
      <c r="A50374" s="50"/>
    </row>
    <row r="50375" spans="1:1">
      <c r="A50375" s="50"/>
    </row>
    <row r="50376" spans="1:1">
      <c r="A50376" s="50"/>
    </row>
    <row r="50377" spans="1:1">
      <c r="A50377" s="50"/>
    </row>
    <row r="50378" spans="1:1">
      <c r="A50378" s="50"/>
    </row>
    <row r="50379" spans="1:1">
      <c r="A50379" s="50"/>
    </row>
    <row r="50380" spans="1:1" ht="13.5" thickBot="1">
      <c r="A50380" s="47"/>
    </row>
    <row r="50381" spans="1:1">
      <c r="A50381" s="1"/>
    </row>
    <row r="50382" spans="1:1">
      <c r="A50382" s="24"/>
    </row>
    <row r="50383" spans="1:1">
      <c r="A50383" s="26"/>
    </row>
    <row r="50384" spans="1:1">
      <c r="A50384" s="26"/>
    </row>
    <row r="50385" spans="1:1">
      <c r="A50385" s="26"/>
    </row>
    <row r="50386" spans="1:1">
      <c r="A50386" s="26"/>
    </row>
    <row r="50387" spans="1:1">
      <c r="A50387" s="26"/>
    </row>
    <row r="50388" spans="1:1">
      <c r="A50388" s="26"/>
    </row>
    <row r="50389" spans="1:1">
      <c r="A50389" s="26"/>
    </row>
    <row r="50390" spans="1:1">
      <c r="A50390" s="26"/>
    </row>
    <row r="50391" spans="1:1">
      <c r="A50391" s="26"/>
    </row>
    <row r="50392" spans="1:1">
      <c r="A50392" s="26"/>
    </row>
    <row r="50393" spans="1:1">
      <c r="A50393" s="26"/>
    </row>
    <row r="50394" spans="1:1">
      <c r="A50394" s="26"/>
    </row>
    <row r="50395" spans="1:1">
      <c r="A50395" s="26"/>
    </row>
    <row r="50396" spans="1:1">
      <c r="A50396" s="26"/>
    </row>
    <row r="50397" spans="1:1">
      <c r="A50397" s="31"/>
    </row>
    <row r="50398" spans="1:1">
      <c r="A50398" s="24"/>
    </row>
    <row r="50399" spans="1:1">
      <c r="A50399" s="24"/>
    </row>
    <row r="50400" spans="1:1">
      <c r="A50400" s="26"/>
    </row>
    <row r="50401" spans="1:1">
      <c r="A50401" s="26"/>
    </row>
    <row r="50402" spans="1:1">
      <c r="A50402" s="26"/>
    </row>
    <row r="50403" spans="1:1">
      <c r="A50403" s="26"/>
    </row>
    <row r="50404" spans="1:1">
      <c r="A50404" s="26"/>
    </row>
    <row r="50405" spans="1:1">
      <c r="A50405" s="26"/>
    </row>
    <row r="50406" spans="1:1">
      <c r="A50406" s="26"/>
    </row>
    <row r="50407" spans="1:1">
      <c r="A50407" s="26"/>
    </row>
    <row r="50408" spans="1:1">
      <c r="A50408" s="26"/>
    </row>
    <row r="50409" spans="1:1">
      <c r="A50409" s="26"/>
    </row>
    <row r="50410" spans="1:1">
      <c r="A50410" s="26"/>
    </row>
    <row r="50411" spans="1:1">
      <c r="A50411" s="26"/>
    </row>
    <row r="50412" spans="1:1">
      <c r="A50412" s="26"/>
    </row>
    <row r="50413" spans="1:1" ht="13.5" thickBot="1">
      <c r="A50413" s="31"/>
    </row>
    <row r="50414" spans="1:1">
      <c r="A50414" s="44"/>
    </row>
    <row r="50415" spans="1:1" ht="13.5" thickBot="1">
      <c r="A50415" s="47"/>
    </row>
    <row r="50416" spans="1:1">
      <c r="A50416" s="48"/>
    </row>
    <row r="50417" spans="1:1">
      <c r="A50417" s="50"/>
    </row>
    <row r="50418" spans="1:1">
      <c r="A50418" s="50"/>
    </row>
    <row r="50419" spans="1:1">
      <c r="A50419" s="50"/>
    </row>
    <row r="50420" spans="1:1">
      <c r="A50420" s="50"/>
    </row>
    <row r="50421" spans="1:1">
      <c r="A50421" s="50"/>
    </row>
    <row r="50422" spans="1:1">
      <c r="A50422" s="50"/>
    </row>
    <row r="50423" spans="1:1">
      <c r="A50423" s="50"/>
    </row>
    <row r="50424" spans="1:1">
      <c r="A50424" s="50"/>
    </row>
    <row r="50425" spans="1:1">
      <c r="A50425" s="50"/>
    </row>
    <row r="50426" spans="1:1">
      <c r="A50426" s="50"/>
    </row>
    <row r="50427" spans="1:1">
      <c r="A50427" s="50"/>
    </row>
    <row r="50428" spans="1:1">
      <c r="A50428" s="50"/>
    </row>
    <row r="50429" spans="1:1">
      <c r="A50429" s="50"/>
    </row>
    <row r="50430" spans="1:1">
      <c r="A50430" s="50"/>
    </row>
    <row r="50431" spans="1:1">
      <c r="A50431" s="50"/>
    </row>
    <row r="50432" spans="1:1" ht="13.5" thickBot="1">
      <c r="A50432" s="47"/>
    </row>
    <row r="50433" spans="1:1">
      <c r="A50433" s="1"/>
    </row>
    <row r="50434" spans="1:1">
      <c r="A50434" s="24"/>
    </row>
    <row r="50435" spans="1:1">
      <c r="A50435" s="26"/>
    </row>
    <row r="50436" spans="1:1">
      <c r="A50436" s="26"/>
    </row>
    <row r="50437" spans="1:1">
      <c r="A50437" s="26"/>
    </row>
    <row r="50438" spans="1:1">
      <c r="A50438" s="26"/>
    </row>
    <row r="50439" spans="1:1">
      <c r="A50439" s="26"/>
    </row>
    <row r="50440" spans="1:1">
      <c r="A50440" s="26"/>
    </row>
    <row r="50441" spans="1:1">
      <c r="A50441" s="26"/>
    </row>
    <row r="50442" spans="1:1">
      <c r="A50442" s="26"/>
    </row>
    <row r="50443" spans="1:1">
      <c r="A50443" s="26"/>
    </row>
    <row r="50444" spans="1:1">
      <c r="A50444" s="26"/>
    </row>
    <row r="50445" spans="1:1">
      <c r="A50445" s="26"/>
    </row>
    <row r="50446" spans="1:1">
      <c r="A50446" s="26"/>
    </row>
    <row r="50447" spans="1:1">
      <c r="A50447" s="26"/>
    </row>
    <row r="50448" spans="1:1">
      <c r="A50448" s="26"/>
    </row>
    <row r="50449" spans="1:1">
      <c r="A50449" s="31"/>
    </row>
    <row r="50450" spans="1:1">
      <c r="A50450" s="24"/>
    </row>
    <row r="50451" spans="1:1">
      <c r="A50451" s="24"/>
    </row>
    <row r="50452" spans="1:1">
      <c r="A50452" s="26"/>
    </row>
    <row r="50453" spans="1:1">
      <c r="A50453" s="26"/>
    </row>
    <row r="50454" spans="1:1">
      <c r="A50454" s="26"/>
    </row>
    <row r="50455" spans="1:1">
      <c r="A50455" s="26"/>
    </row>
    <row r="50456" spans="1:1">
      <c r="A50456" s="26"/>
    </row>
    <row r="50457" spans="1:1">
      <c r="A50457" s="26"/>
    </row>
    <row r="50458" spans="1:1">
      <c r="A50458" s="26"/>
    </row>
    <row r="50459" spans="1:1">
      <c r="A50459" s="26"/>
    </row>
    <row r="50460" spans="1:1">
      <c r="A50460" s="26"/>
    </row>
    <row r="50461" spans="1:1">
      <c r="A50461" s="26"/>
    </row>
    <row r="50462" spans="1:1">
      <c r="A50462" s="26"/>
    </row>
    <row r="50463" spans="1:1">
      <c r="A50463" s="26"/>
    </row>
    <row r="50464" spans="1:1">
      <c r="A50464" s="26"/>
    </row>
    <row r="50465" spans="1:1" ht="13.5" thickBot="1">
      <c r="A50465" s="31"/>
    </row>
    <row r="50466" spans="1:1">
      <c r="A50466" s="44"/>
    </row>
    <row r="50467" spans="1:1" ht="13.5" thickBot="1">
      <c r="A50467" s="47"/>
    </row>
    <row r="50468" spans="1:1">
      <c r="A50468" s="48"/>
    </row>
    <row r="50469" spans="1:1">
      <c r="A50469" s="50"/>
    </row>
    <row r="50470" spans="1:1">
      <c r="A50470" s="50"/>
    </row>
    <row r="50471" spans="1:1">
      <c r="A50471" s="50"/>
    </row>
    <row r="50472" spans="1:1">
      <c r="A50472" s="50"/>
    </row>
    <row r="50473" spans="1:1">
      <c r="A50473" s="50"/>
    </row>
    <row r="50474" spans="1:1">
      <c r="A50474" s="50"/>
    </row>
    <row r="50475" spans="1:1">
      <c r="A50475" s="50"/>
    </row>
    <row r="50476" spans="1:1">
      <c r="A50476" s="50"/>
    </row>
    <row r="50477" spans="1:1">
      <c r="A50477" s="50"/>
    </row>
    <row r="50478" spans="1:1">
      <c r="A50478" s="50"/>
    </row>
    <row r="50479" spans="1:1">
      <c r="A50479" s="50"/>
    </row>
    <row r="50480" spans="1:1">
      <c r="A50480" s="50"/>
    </row>
    <row r="50481" spans="1:1">
      <c r="A50481" s="50"/>
    </row>
    <row r="50482" spans="1:1">
      <c r="A50482" s="50"/>
    </row>
    <row r="50483" spans="1:1">
      <c r="A50483" s="50"/>
    </row>
    <row r="50484" spans="1:1" ht="13.5" thickBot="1">
      <c r="A50484" s="47"/>
    </row>
    <row r="50485" spans="1:1">
      <c r="A50485" s="1"/>
    </row>
    <row r="50486" spans="1:1">
      <c r="A50486" s="24"/>
    </row>
    <row r="50487" spans="1:1">
      <c r="A50487" s="26"/>
    </row>
    <row r="50488" spans="1:1">
      <c r="A50488" s="26"/>
    </row>
    <row r="50489" spans="1:1">
      <c r="A50489" s="26"/>
    </row>
    <row r="50490" spans="1:1">
      <c r="A50490" s="26"/>
    </row>
    <row r="50491" spans="1:1">
      <c r="A50491" s="26"/>
    </row>
    <row r="50492" spans="1:1">
      <c r="A50492" s="26"/>
    </row>
    <row r="50493" spans="1:1">
      <c r="A50493" s="26"/>
    </row>
    <row r="50494" spans="1:1">
      <c r="A50494" s="26"/>
    </row>
    <row r="50495" spans="1:1">
      <c r="A50495" s="26"/>
    </row>
    <row r="50496" spans="1:1">
      <c r="A50496" s="26"/>
    </row>
    <row r="50497" spans="1:1">
      <c r="A50497" s="26"/>
    </row>
    <row r="50498" spans="1:1">
      <c r="A50498" s="26"/>
    </row>
    <row r="50499" spans="1:1">
      <c r="A50499" s="26"/>
    </row>
    <row r="50500" spans="1:1">
      <c r="A50500" s="26"/>
    </row>
    <row r="50501" spans="1:1">
      <c r="A50501" s="31"/>
    </row>
    <row r="50502" spans="1:1">
      <c r="A50502" s="24"/>
    </row>
    <row r="50503" spans="1:1">
      <c r="A50503" s="24"/>
    </row>
    <row r="50504" spans="1:1">
      <c r="A50504" s="26"/>
    </row>
    <row r="50505" spans="1:1">
      <c r="A50505" s="26"/>
    </row>
    <row r="50506" spans="1:1">
      <c r="A50506" s="26"/>
    </row>
    <row r="50507" spans="1:1">
      <c r="A50507" s="26"/>
    </row>
    <row r="50508" spans="1:1">
      <c r="A50508" s="26"/>
    </row>
    <row r="50509" spans="1:1">
      <c r="A50509" s="26"/>
    </row>
    <row r="50510" spans="1:1">
      <c r="A50510" s="26"/>
    </row>
    <row r="50511" spans="1:1">
      <c r="A50511" s="26"/>
    </row>
    <row r="50512" spans="1:1">
      <c r="A50512" s="26"/>
    </row>
    <row r="50513" spans="1:1">
      <c r="A50513" s="26"/>
    </row>
    <row r="50514" spans="1:1">
      <c r="A50514" s="26"/>
    </row>
    <row r="50515" spans="1:1">
      <c r="A50515" s="26"/>
    </row>
    <row r="50516" spans="1:1">
      <c r="A50516" s="26"/>
    </row>
    <row r="50517" spans="1:1" ht="13.5" thickBot="1">
      <c r="A50517" s="31"/>
    </row>
    <row r="50518" spans="1:1">
      <c r="A50518" s="44"/>
    </row>
    <row r="50519" spans="1:1" ht="13.5" thickBot="1">
      <c r="A50519" s="47"/>
    </row>
    <row r="50520" spans="1:1">
      <c r="A50520" s="48"/>
    </row>
    <row r="50521" spans="1:1">
      <c r="A50521" s="50"/>
    </row>
    <row r="50522" spans="1:1">
      <c r="A50522" s="50"/>
    </row>
    <row r="50523" spans="1:1">
      <c r="A50523" s="50"/>
    </row>
    <row r="50524" spans="1:1">
      <c r="A50524" s="50"/>
    </row>
    <row r="50525" spans="1:1">
      <c r="A50525" s="50"/>
    </row>
    <row r="50526" spans="1:1">
      <c r="A50526" s="50"/>
    </row>
    <row r="50527" spans="1:1">
      <c r="A50527" s="50"/>
    </row>
    <row r="50528" spans="1:1">
      <c r="A50528" s="50"/>
    </row>
    <row r="50529" spans="1:1">
      <c r="A50529" s="50"/>
    </row>
    <row r="50530" spans="1:1">
      <c r="A50530" s="50"/>
    </row>
    <row r="50531" spans="1:1">
      <c r="A50531" s="50"/>
    </row>
    <row r="50532" spans="1:1">
      <c r="A50532" s="50"/>
    </row>
    <row r="50533" spans="1:1">
      <c r="A50533" s="50"/>
    </row>
    <row r="50534" spans="1:1">
      <c r="A50534" s="50"/>
    </row>
    <row r="50535" spans="1:1">
      <c r="A50535" s="50"/>
    </row>
    <row r="50536" spans="1:1" ht="13.5" thickBot="1">
      <c r="A50536" s="47"/>
    </row>
    <row r="50537" spans="1:1">
      <c r="A50537" s="1"/>
    </row>
    <row r="50538" spans="1:1">
      <c r="A50538" s="24"/>
    </row>
    <row r="50539" spans="1:1">
      <c r="A50539" s="26"/>
    </row>
    <row r="50540" spans="1:1">
      <c r="A50540" s="26"/>
    </row>
    <row r="50541" spans="1:1">
      <c r="A50541" s="26"/>
    </row>
    <row r="50542" spans="1:1">
      <c r="A50542" s="26"/>
    </row>
    <row r="50543" spans="1:1">
      <c r="A50543" s="26"/>
    </row>
    <row r="50544" spans="1:1">
      <c r="A50544" s="26"/>
    </row>
    <row r="50545" spans="1:1">
      <c r="A50545" s="26"/>
    </row>
    <row r="50546" spans="1:1">
      <c r="A50546" s="26"/>
    </row>
    <row r="50547" spans="1:1">
      <c r="A50547" s="26"/>
    </row>
    <row r="50548" spans="1:1">
      <c r="A50548" s="26"/>
    </row>
    <row r="50549" spans="1:1">
      <c r="A50549" s="26"/>
    </row>
    <row r="50550" spans="1:1">
      <c r="A50550" s="26"/>
    </row>
    <row r="50551" spans="1:1">
      <c r="A50551" s="26"/>
    </row>
    <row r="50552" spans="1:1">
      <c r="A50552" s="26"/>
    </row>
    <row r="50553" spans="1:1">
      <c r="A50553" s="31"/>
    </row>
    <row r="50554" spans="1:1">
      <c r="A50554" s="24"/>
    </row>
    <row r="50555" spans="1:1">
      <c r="A50555" s="24"/>
    </row>
    <row r="50556" spans="1:1">
      <c r="A50556" s="26"/>
    </row>
    <row r="50557" spans="1:1">
      <c r="A50557" s="26"/>
    </row>
    <row r="50558" spans="1:1">
      <c r="A50558" s="26"/>
    </row>
    <row r="50559" spans="1:1">
      <c r="A50559" s="26"/>
    </row>
    <row r="50560" spans="1:1">
      <c r="A50560" s="26"/>
    </row>
    <row r="50561" spans="1:1">
      <c r="A50561" s="26"/>
    </row>
    <row r="50562" spans="1:1">
      <c r="A50562" s="26"/>
    </row>
    <row r="50563" spans="1:1">
      <c r="A50563" s="26"/>
    </row>
    <row r="50564" spans="1:1">
      <c r="A50564" s="26"/>
    </row>
    <row r="50565" spans="1:1">
      <c r="A50565" s="26"/>
    </row>
    <row r="50566" spans="1:1">
      <c r="A50566" s="26"/>
    </row>
    <row r="50567" spans="1:1">
      <c r="A50567" s="26"/>
    </row>
    <row r="50568" spans="1:1">
      <c r="A50568" s="26"/>
    </row>
    <row r="50569" spans="1:1" ht="13.5" thickBot="1">
      <c r="A50569" s="31"/>
    </row>
    <row r="50570" spans="1:1">
      <c r="A50570" s="44"/>
    </row>
    <row r="50571" spans="1:1" ht="13.5" thickBot="1">
      <c r="A50571" s="47"/>
    </row>
    <row r="50572" spans="1:1">
      <c r="A50572" s="48"/>
    </row>
    <row r="50573" spans="1:1">
      <c r="A50573" s="50"/>
    </row>
    <row r="50574" spans="1:1">
      <c r="A50574" s="50"/>
    </row>
    <row r="50575" spans="1:1">
      <c r="A50575" s="50"/>
    </row>
    <row r="50576" spans="1:1">
      <c r="A50576" s="50"/>
    </row>
    <row r="50577" spans="1:1">
      <c r="A50577" s="50"/>
    </row>
    <row r="50578" spans="1:1">
      <c r="A50578" s="50"/>
    </row>
    <row r="50579" spans="1:1">
      <c r="A50579" s="50"/>
    </row>
    <row r="50580" spans="1:1">
      <c r="A50580" s="50"/>
    </row>
    <row r="50581" spans="1:1">
      <c r="A50581" s="50"/>
    </row>
    <row r="50582" spans="1:1">
      <c r="A50582" s="50"/>
    </row>
    <row r="50583" spans="1:1">
      <c r="A50583" s="50"/>
    </row>
    <row r="50584" spans="1:1">
      <c r="A50584" s="50"/>
    </row>
    <row r="50585" spans="1:1">
      <c r="A50585" s="50"/>
    </row>
    <row r="50586" spans="1:1">
      <c r="A50586" s="50"/>
    </row>
    <row r="50587" spans="1:1">
      <c r="A50587" s="50"/>
    </row>
    <row r="50588" spans="1:1" ht="13.5" thickBot="1">
      <c r="A50588" s="47"/>
    </row>
    <row r="50589" spans="1:1">
      <c r="A50589" s="1"/>
    </row>
    <row r="50590" spans="1:1">
      <c r="A50590" s="24"/>
    </row>
    <row r="50591" spans="1:1">
      <c r="A50591" s="26"/>
    </row>
    <row r="50592" spans="1:1">
      <c r="A50592" s="26"/>
    </row>
    <row r="50593" spans="1:1">
      <c r="A50593" s="26"/>
    </row>
    <row r="50594" spans="1:1">
      <c r="A50594" s="26"/>
    </row>
    <row r="50595" spans="1:1">
      <c r="A50595" s="26"/>
    </row>
    <row r="50596" spans="1:1">
      <c r="A50596" s="26"/>
    </row>
    <row r="50597" spans="1:1">
      <c r="A50597" s="26"/>
    </row>
    <row r="50598" spans="1:1">
      <c r="A50598" s="26"/>
    </row>
    <row r="50599" spans="1:1">
      <c r="A50599" s="26"/>
    </row>
    <row r="50600" spans="1:1">
      <c r="A50600" s="26"/>
    </row>
    <row r="50601" spans="1:1">
      <c r="A50601" s="26"/>
    </row>
    <row r="50602" spans="1:1">
      <c r="A50602" s="26"/>
    </row>
    <row r="50603" spans="1:1">
      <c r="A50603" s="26"/>
    </row>
    <row r="50604" spans="1:1">
      <c r="A50604" s="26"/>
    </row>
    <row r="50605" spans="1:1">
      <c r="A50605" s="31"/>
    </row>
    <row r="50606" spans="1:1">
      <c r="A50606" s="24"/>
    </row>
    <row r="50607" spans="1:1">
      <c r="A50607" s="24"/>
    </row>
    <row r="50608" spans="1:1">
      <c r="A50608" s="26"/>
    </row>
    <row r="50609" spans="1:1">
      <c r="A50609" s="26"/>
    </row>
    <row r="50610" spans="1:1">
      <c r="A50610" s="26"/>
    </row>
    <row r="50611" spans="1:1">
      <c r="A50611" s="26"/>
    </row>
    <row r="50612" spans="1:1">
      <c r="A50612" s="26"/>
    </row>
    <row r="50613" spans="1:1">
      <c r="A50613" s="26"/>
    </row>
    <row r="50614" spans="1:1">
      <c r="A50614" s="26"/>
    </row>
    <row r="50615" spans="1:1">
      <c r="A50615" s="26"/>
    </row>
    <row r="50616" spans="1:1">
      <c r="A50616" s="26"/>
    </row>
    <row r="50617" spans="1:1">
      <c r="A50617" s="26"/>
    </row>
    <row r="50618" spans="1:1">
      <c r="A50618" s="26"/>
    </row>
    <row r="50619" spans="1:1">
      <c r="A50619" s="26"/>
    </row>
    <row r="50620" spans="1:1">
      <c r="A50620" s="26"/>
    </row>
    <row r="50621" spans="1:1" ht="13.5" thickBot="1">
      <c r="A50621" s="31"/>
    </row>
    <row r="50622" spans="1:1">
      <c r="A50622" s="44"/>
    </row>
    <row r="50623" spans="1:1" ht="13.5" thickBot="1">
      <c r="A50623" s="47"/>
    </row>
    <row r="50624" spans="1:1">
      <c r="A50624" s="48"/>
    </row>
    <row r="50625" spans="1:1">
      <c r="A50625" s="50"/>
    </row>
    <row r="50626" spans="1:1">
      <c r="A50626" s="50"/>
    </row>
    <row r="50627" spans="1:1">
      <c r="A50627" s="50"/>
    </row>
    <row r="50628" spans="1:1">
      <c r="A50628" s="50"/>
    </row>
    <row r="50629" spans="1:1">
      <c r="A50629" s="50"/>
    </row>
    <row r="50630" spans="1:1">
      <c r="A50630" s="50"/>
    </row>
    <row r="50631" spans="1:1">
      <c r="A50631" s="50"/>
    </row>
    <row r="50632" spans="1:1">
      <c r="A50632" s="50"/>
    </row>
    <row r="50633" spans="1:1">
      <c r="A50633" s="50"/>
    </row>
    <row r="50634" spans="1:1">
      <c r="A50634" s="50"/>
    </row>
    <row r="50635" spans="1:1">
      <c r="A50635" s="50"/>
    </row>
    <row r="50636" spans="1:1">
      <c r="A50636" s="50"/>
    </row>
    <row r="50637" spans="1:1">
      <c r="A50637" s="50"/>
    </row>
    <row r="50638" spans="1:1">
      <c r="A50638" s="50"/>
    </row>
    <row r="50639" spans="1:1">
      <c r="A50639" s="50"/>
    </row>
    <row r="50640" spans="1:1" ht="13.5" thickBot="1">
      <c r="A50640" s="47"/>
    </row>
    <row r="50641" spans="1:1">
      <c r="A50641" s="1"/>
    </row>
    <row r="50642" spans="1:1">
      <c r="A50642" s="24"/>
    </row>
    <row r="50643" spans="1:1">
      <c r="A50643" s="26"/>
    </row>
    <row r="50644" spans="1:1">
      <c r="A50644" s="26"/>
    </row>
    <row r="50645" spans="1:1">
      <c r="A50645" s="26"/>
    </row>
    <row r="50646" spans="1:1">
      <c r="A50646" s="26"/>
    </row>
    <row r="50647" spans="1:1">
      <c r="A50647" s="26"/>
    </row>
    <row r="50648" spans="1:1">
      <c r="A50648" s="26"/>
    </row>
    <row r="50649" spans="1:1">
      <c r="A50649" s="26"/>
    </row>
    <row r="50650" spans="1:1">
      <c r="A50650" s="26"/>
    </row>
    <row r="50651" spans="1:1">
      <c r="A50651" s="26"/>
    </row>
    <row r="50652" spans="1:1">
      <c r="A50652" s="26"/>
    </row>
    <row r="50653" spans="1:1">
      <c r="A50653" s="26"/>
    </row>
    <row r="50654" spans="1:1">
      <c r="A50654" s="26"/>
    </row>
    <row r="50655" spans="1:1">
      <c r="A50655" s="26"/>
    </row>
    <row r="50656" spans="1:1">
      <c r="A50656" s="26"/>
    </row>
    <row r="50657" spans="1:1">
      <c r="A50657" s="31"/>
    </row>
    <row r="50658" spans="1:1">
      <c r="A50658" s="24"/>
    </row>
    <row r="50659" spans="1:1">
      <c r="A50659" s="24"/>
    </row>
    <row r="50660" spans="1:1">
      <c r="A50660" s="26"/>
    </row>
    <row r="50661" spans="1:1">
      <c r="A50661" s="26"/>
    </row>
    <row r="50662" spans="1:1">
      <c r="A50662" s="26"/>
    </row>
    <row r="50663" spans="1:1">
      <c r="A50663" s="26"/>
    </row>
    <row r="50664" spans="1:1">
      <c r="A50664" s="26"/>
    </row>
    <row r="50665" spans="1:1">
      <c r="A50665" s="26"/>
    </row>
    <row r="50666" spans="1:1">
      <c r="A50666" s="26"/>
    </row>
    <row r="50667" spans="1:1">
      <c r="A50667" s="26"/>
    </row>
    <row r="50668" spans="1:1">
      <c r="A50668" s="26"/>
    </row>
    <row r="50669" spans="1:1">
      <c r="A50669" s="26"/>
    </row>
    <row r="50670" spans="1:1">
      <c r="A50670" s="26"/>
    </row>
    <row r="50671" spans="1:1">
      <c r="A50671" s="26"/>
    </row>
    <row r="50672" spans="1:1">
      <c r="A50672" s="26"/>
    </row>
    <row r="50673" spans="1:1" ht="13.5" thickBot="1">
      <c r="A50673" s="31"/>
    </row>
    <row r="50674" spans="1:1">
      <c r="A50674" s="44"/>
    </row>
    <row r="50675" spans="1:1" ht="13.5" thickBot="1">
      <c r="A50675" s="47"/>
    </row>
    <row r="50676" spans="1:1">
      <c r="A50676" s="48"/>
    </row>
    <row r="50677" spans="1:1">
      <c r="A50677" s="50"/>
    </row>
    <row r="50678" spans="1:1">
      <c r="A50678" s="50"/>
    </row>
    <row r="50679" spans="1:1">
      <c r="A50679" s="50"/>
    </row>
    <row r="50680" spans="1:1">
      <c r="A50680" s="50"/>
    </row>
    <row r="50681" spans="1:1">
      <c r="A50681" s="50"/>
    </row>
    <row r="50682" spans="1:1">
      <c r="A50682" s="50"/>
    </row>
    <row r="50683" spans="1:1">
      <c r="A50683" s="50"/>
    </row>
    <row r="50684" spans="1:1">
      <c r="A50684" s="50"/>
    </row>
    <row r="50685" spans="1:1">
      <c r="A50685" s="50"/>
    </row>
    <row r="50686" spans="1:1">
      <c r="A50686" s="50"/>
    </row>
    <row r="50687" spans="1:1">
      <c r="A50687" s="50"/>
    </row>
    <row r="50688" spans="1:1">
      <c r="A50688" s="50"/>
    </row>
    <row r="50689" spans="1:1">
      <c r="A50689" s="50"/>
    </row>
    <row r="50690" spans="1:1">
      <c r="A50690" s="50"/>
    </row>
    <row r="50691" spans="1:1">
      <c r="A50691" s="50"/>
    </row>
    <row r="50692" spans="1:1" ht="13.5" thickBot="1">
      <c r="A50692" s="47"/>
    </row>
    <row r="50693" spans="1:1">
      <c r="A50693" s="1"/>
    </row>
    <row r="50694" spans="1:1">
      <c r="A50694" s="24"/>
    </row>
    <row r="50695" spans="1:1">
      <c r="A50695" s="26"/>
    </row>
    <row r="50696" spans="1:1">
      <c r="A50696" s="26"/>
    </row>
    <row r="50697" spans="1:1">
      <c r="A50697" s="26"/>
    </row>
    <row r="50698" spans="1:1">
      <c r="A50698" s="26"/>
    </row>
    <row r="50699" spans="1:1">
      <c r="A50699" s="26"/>
    </row>
    <row r="50700" spans="1:1">
      <c r="A50700" s="26"/>
    </row>
    <row r="50701" spans="1:1">
      <c r="A50701" s="26"/>
    </row>
    <row r="50702" spans="1:1">
      <c r="A50702" s="26"/>
    </row>
    <row r="50703" spans="1:1">
      <c r="A50703" s="26"/>
    </row>
    <row r="50704" spans="1:1">
      <c r="A50704" s="26"/>
    </row>
    <row r="50705" spans="1:1">
      <c r="A50705" s="26"/>
    </row>
    <row r="50706" spans="1:1">
      <c r="A50706" s="26"/>
    </row>
    <row r="50707" spans="1:1">
      <c r="A50707" s="26"/>
    </row>
    <row r="50708" spans="1:1">
      <c r="A50708" s="26"/>
    </row>
    <row r="50709" spans="1:1">
      <c r="A50709" s="31"/>
    </row>
    <row r="50710" spans="1:1">
      <c r="A50710" s="24"/>
    </row>
    <row r="50711" spans="1:1">
      <c r="A50711" s="24"/>
    </row>
    <row r="50712" spans="1:1">
      <c r="A50712" s="26"/>
    </row>
    <row r="50713" spans="1:1">
      <c r="A50713" s="26"/>
    </row>
    <row r="50714" spans="1:1">
      <c r="A50714" s="26"/>
    </row>
    <row r="50715" spans="1:1">
      <c r="A50715" s="26"/>
    </row>
    <row r="50716" spans="1:1">
      <c r="A50716" s="26"/>
    </row>
    <row r="50717" spans="1:1">
      <c r="A50717" s="26"/>
    </row>
    <row r="50718" spans="1:1">
      <c r="A50718" s="26"/>
    </row>
    <row r="50719" spans="1:1">
      <c r="A50719" s="26"/>
    </row>
    <row r="50720" spans="1:1">
      <c r="A50720" s="26"/>
    </row>
    <row r="50721" spans="1:1">
      <c r="A50721" s="26"/>
    </row>
    <row r="50722" spans="1:1">
      <c r="A50722" s="26"/>
    </row>
    <row r="50723" spans="1:1">
      <c r="A50723" s="26"/>
    </row>
    <row r="50724" spans="1:1">
      <c r="A50724" s="26"/>
    </row>
    <row r="50725" spans="1:1" ht="13.5" thickBot="1">
      <c r="A50725" s="31"/>
    </row>
    <row r="50726" spans="1:1">
      <c r="A50726" s="44"/>
    </row>
    <row r="50727" spans="1:1" ht="13.5" thickBot="1">
      <c r="A50727" s="47"/>
    </row>
    <row r="50728" spans="1:1">
      <c r="A50728" s="48"/>
    </row>
    <row r="50729" spans="1:1">
      <c r="A50729" s="50"/>
    </row>
    <row r="50730" spans="1:1">
      <c r="A50730" s="50"/>
    </row>
    <row r="50731" spans="1:1">
      <c r="A50731" s="50"/>
    </row>
    <row r="50732" spans="1:1">
      <c r="A50732" s="50"/>
    </row>
    <row r="50733" spans="1:1">
      <c r="A50733" s="50"/>
    </row>
    <row r="50734" spans="1:1">
      <c r="A50734" s="50"/>
    </row>
    <row r="50735" spans="1:1">
      <c r="A50735" s="50"/>
    </row>
    <row r="50736" spans="1:1">
      <c r="A50736" s="50"/>
    </row>
    <row r="50737" spans="1:1">
      <c r="A50737" s="50"/>
    </row>
    <row r="50738" spans="1:1">
      <c r="A50738" s="50"/>
    </row>
    <row r="50739" spans="1:1">
      <c r="A50739" s="50"/>
    </row>
    <row r="50740" spans="1:1">
      <c r="A50740" s="50"/>
    </row>
    <row r="50741" spans="1:1">
      <c r="A50741" s="50"/>
    </row>
    <row r="50742" spans="1:1">
      <c r="A50742" s="50"/>
    </row>
    <row r="50743" spans="1:1">
      <c r="A50743" s="50"/>
    </row>
    <row r="50744" spans="1:1" ht="13.5" thickBot="1">
      <c r="A50744" s="47"/>
    </row>
    <row r="50745" spans="1:1">
      <c r="A50745" s="1"/>
    </row>
    <row r="50746" spans="1:1">
      <c r="A50746" s="24"/>
    </row>
    <row r="50747" spans="1:1">
      <c r="A50747" s="26"/>
    </row>
    <row r="50748" spans="1:1">
      <c r="A50748" s="26"/>
    </row>
    <row r="50749" spans="1:1">
      <c r="A50749" s="26"/>
    </row>
    <row r="50750" spans="1:1">
      <c r="A50750" s="26"/>
    </row>
    <row r="50751" spans="1:1">
      <c r="A50751" s="26"/>
    </row>
    <row r="50752" spans="1:1">
      <c r="A50752" s="26"/>
    </row>
    <row r="50753" spans="1:1">
      <c r="A50753" s="26"/>
    </row>
    <row r="50754" spans="1:1">
      <c r="A50754" s="26"/>
    </row>
    <row r="50755" spans="1:1">
      <c r="A50755" s="26"/>
    </row>
    <row r="50756" spans="1:1">
      <c r="A50756" s="26"/>
    </row>
    <row r="50757" spans="1:1">
      <c r="A50757" s="26"/>
    </row>
    <row r="50758" spans="1:1">
      <c r="A50758" s="26"/>
    </row>
    <row r="50759" spans="1:1">
      <c r="A50759" s="26"/>
    </row>
    <row r="50760" spans="1:1">
      <c r="A50760" s="26"/>
    </row>
    <row r="50761" spans="1:1">
      <c r="A50761" s="31"/>
    </row>
    <row r="50762" spans="1:1">
      <c r="A50762" s="24"/>
    </row>
    <row r="50763" spans="1:1">
      <c r="A50763" s="24"/>
    </row>
    <row r="50764" spans="1:1">
      <c r="A50764" s="26"/>
    </row>
    <row r="50765" spans="1:1">
      <c r="A50765" s="26"/>
    </row>
    <row r="50766" spans="1:1">
      <c r="A50766" s="26"/>
    </row>
    <row r="50767" spans="1:1">
      <c r="A50767" s="26"/>
    </row>
    <row r="50768" spans="1:1">
      <c r="A50768" s="26"/>
    </row>
    <row r="50769" spans="1:1">
      <c r="A50769" s="26"/>
    </row>
    <row r="50770" spans="1:1">
      <c r="A50770" s="26"/>
    </row>
    <row r="50771" spans="1:1">
      <c r="A50771" s="26"/>
    </row>
    <row r="50772" spans="1:1">
      <c r="A50772" s="26"/>
    </row>
    <row r="50773" spans="1:1">
      <c r="A50773" s="26"/>
    </row>
    <row r="50774" spans="1:1">
      <c r="A50774" s="26"/>
    </row>
    <row r="50775" spans="1:1">
      <c r="A50775" s="26"/>
    </row>
    <row r="50776" spans="1:1">
      <c r="A50776" s="26"/>
    </row>
    <row r="50777" spans="1:1" ht="13.5" thickBot="1">
      <c r="A50777" s="31"/>
    </row>
    <row r="50778" spans="1:1">
      <c r="A50778" s="44"/>
    </row>
    <row r="50779" spans="1:1" ht="13.5" thickBot="1">
      <c r="A50779" s="47"/>
    </row>
    <row r="50780" spans="1:1">
      <c r="A50780" s="48"/>
    </row>
    <row r="50781" spans="1:1">
      <c r="A50781" s="50"/>
    </row>
    <row r="50782" spans="1:1">
      <c r="A50782" s="50"/>
    </row>
    <row r="50783" spans="1:1">
      <c r="A50783" s="50"/>
    </row>
    <row r="50784" spans="1:1">
      <c r="A50784" s="50"/>
    </row>
    <row r="50785" spans="1:1">
      <c r="A50785" s="50"/>
    </row>
    <row r="50786" spans="1:1">
      <c r="A50786" s="50"/>
    </row>
    <row r="50787" spans="1:1">
      <c r="A50787" s="50"/>
    </row>
    <row r="50788" spans="1:1">
      <c r="A50788" s="50"/>
    </row>
    <row r="50789" spans="1:1">
      <c r="A50789" s="50"/>
    </row>
    <row r="50790" spans="1:1">
      <c r="A50790" s="50"/>
    </row>
    <row r="50791" spans="1:1">
      <c r="A50791" s="50"/>
    </row>
    <row r="50792" spans="1:1">
      <c r="A50792" s="50"/>
    </row>
    <row r="50793" spans="1:1">
      <c r="A50793" s="50"/>
    </row>
    <row r="50794" spans="1:1">
      <c r="A50794" s="50"/>
    </row>
    <row r="50795" spans="1:1">
      <c r="A50795" s="50"/>
    </row>
    <row r="50796" spans="1:1" ht="13.5" thickBot="1">
      <c r="A50796" s="47"/>
    </row>
    <row r="50797" spans="1:1">
      <c r="A50797" s="1"/>
    </row>
    <row r="50798" spans="1:1">
      <c r="A50798" s="24"/>
    </row>
    <row r="50799" spans="1:1">
      <c r="A50799" s="26"/>
    </row>
    <row r="50800" spans="1:1">
      <c r="A50800" s="26"/>
    </row>
    <row r="50801" spans="1:1">
      <c r="A50801" s="26"/>
    </row>
    <row r="50802" spans="1:1">
      <c r="A50802" s="26"/>
    </row>
    <row r="50803" spans="1:1">
      <c r="A50803" s="26"/>
    </row>
    <row r="50804" spans="1:1">
      <c r="A50804" s="26"/>
    </row>
    <row r="50805" spans="1:1">
      <c r="A50805" s="26"/>
    </row>
    <row r="50806" spans="1:1">
      <c r="A50806" s="26"/>
    </row>
    <row r="50807" spans="1:1">
      <c r="A50807" s="26"/>
    </row>
    <row r="50808" spans="1:1">
      <c r="A50808" s="26"/>
    </row>
    <row r="50809" spans="1:1">
      <c r="A50809" s="26"/>
    </row>
    <row r="50810" spans="1:1">
      <c r="A50810" s="26"/>
    </row>
    <row r="50811" spans="1:1">
      <c r="A50811" s="26"/>
    </row>
    <row r="50812" spans="1:1">
      <c r="A50812" s="26"/>
    </row>
    <row r="50813" spans="1:1">
      <c r="A50813" s="31"/>
    </row>
    <row r="50814" spans="1:1">
      <c r="A50814" s="24"/>
    </row>
    <row r="50815" spans="1:1">
      <c r="A50815" s="24"/>
    </row>
    <row r="50816" spans="1:1">
      <c r="A50816" s="26"/>
    </row>
    <row r="50817" spans="1:1">
      <c r="A50817" s="26"/>
    </row>
    <row r="50818" spans="1:1">
      <c r="A50818" s="26"/>
    </row>
    <row r="50819" spans="1:1">
      <c r="A50819" s="26"/>
    </row>
    <row r="50820" spans="1:1">
      <c r="A50820" s="26"/>
    </row>
    <row r="50821" spans="1:1">
      <c r="A50821" s="26"/>
    </row>
    <row r="50822" spans="1:1">
      <c r="A50822" s="26"/>
    </row>
    <row r="50823" spans="1:1">
      <c r="A50823" s="26"/>
    </row>
    <row r="50824" spans="1:1">
      <c r="A50824" s="26"/>
    </row>
    <row r="50825" spans="1:1">
      <c r="A50825" s="26"/>
    </row>
    <row r="50826" spans="1:1">
      <c r="A50826" s="26"/>
    </row>
    <row r="50827" spans="1:1">
      <c r="A50827" s="26"/>
    </row>
    <row r="50828" spans="1:1">
      <c r="A50828" s="26"/>
    </row>
    <row r="50829" spans="1:1" ht="13.5" thickBot="1">
      <c r="A50829" s="31"/>
    </row>
    <row r="50830" spans="1:1">
      <c r="A50830" s="44"/>
    </row>
    <row r="50831" spans="1:1" ht="13.5" thickBot="1">
      <c r="A50831" s="47"/>
    </row>
    <row r="50832" spans="1:1">
      <c r="A50832" s="48"/>
    </row>
    <row r="50833" spans="1:1">
      <c r="A50833" s="50"/>
    </row>
    <row r="50834" spans="1:1">
      <c r="A50834" s="50"/>
    </row>
    <row r="50835" spans="1:1">
      <c r="A50835" s="50"/>
    </row>
    <row r="50836" spans="1:1">
      <c r="A50836" s="50"/>
    </row>
    <row r="50837" spans="1:1">
      <c r="A50837" s="50"/>
    </row>
    <row r="50838" spans="1:1">
      <c r="A50838" s="50"/>
    </row>
    <row r="50839" spans="1:1">
      <c r="A50839" s="50"/>
    </row>
    <row r="50840" spans="1:1">
      <c r="A50840" s="50"/>
    </row>
    <row r="50841" spans="1:1">
      <c r="A50841" s="50"/>
    </row>
    <row r="50842" spans="1:1">
      <c r="A50842" s="50"/>
    </row>
    <row r="50843" spans="1:1">
      <c r="A50843" s="50"/>
    </row>
    <row r="50844" spans="1:1">
      <c r="A50844" s="50"/>
    </row>
    <row r="50845" spans="1:1">
      <c r="A50845" s="50"/>
    </row>
    <row r="50846" spans="1:1">
      <c r="A50846" s="50"/>
    </row>
    <row r="50847" spans="1:1">
      <c r="A50847" s="50"/>
    </row>
    <row r="50848" spans="1:1" ht="13.5" thickBot="1">
      <c r="A50848" s="47"/>
    </row>
    <row r="50849" spans="1:1">
      <c r="A50849" s="1"/>
    </row>
    <row r="50850" spans="1:1">
      <c r="A50850" s="24"/>
    </row>
    <row r="50851" spans="1:1">
      <c r="A50851" s="26"/>
    </row>
    <row r="50852" spans="1:1">
      <c r="A50852" s="26"/>
    </row>
    <row r="50853" spans="1:1">
      <c r="A50853" s="26"/>
    </row>
    <row r="50854" spans="1:1">
      <c r="A50854" s="26"/>
    </row>
    <row r="50855" spans="1:1">
      <c r="A50855" s="26"/>
    </row>
    <row r="50856" spans="1:1">
      <c r="A50856" s="26"/>
    </row>
    <row r="50857" spans="1:1">
      <c r="A50857" s="26"/>
    </row>
    <row r="50858" spans="1:1">
      <c r="A50858" s="26"/>
    </row>
    <row r="50859" spans="1:1">
      <c r="A50859" s="26"/>
    </row>
    <row r="50860" spans="1:1">
      <c r="A50860" s="26"/>
    </row>
    <row r="50861" spans="1:1">
      <c r="A50861" s="26"/>
    </row>
    <row r="50862" spans="1:1">
      <c r="A50862" s="26"/>
    </row>
    <row r="50863" spans="1:1">
      <c r="A50863" s="26"/>
    </row>
    <row r="50864" spans="1:1">
      <c r="A50864" s="26"/>
    </row>
    <row r="50865" spans="1:1">
      <c r="A50865" s="31"/>
    </row>
    <row r="50866" spans="1:1">
      <c r="A50866" s="24"/>
    </row>
    <row r="50867" spans="1:1">
      <c r="A50867" s="24"/>
    </row>
    <row r="50868" spans="1:1">
      <c r="A50868" s="26"/>
    </row>
    <row r="50869" spans="1:1">
      <c r="A50869" s="26"/>
    </row>
    <row r="50870" spans="1:1">
      <c r="A50870" s="26"/>
    </row>
    <row r="50871" spans="1:1">
      <c r="A50871" s="26"/>
    </row>
    <row r="50872" spans="1:1">
      <c r="A50872" s="26"/>
    </row>
    <row r="50873" spans="1:1">
      <c r="A50873" s="26"/>
    </row>
    <row r="50874" spans="1:1">
      <c r="A50874" s="26"/>
    </row>
    <row r="50875" spans="1:1">
      <c r="A50875" s="26"/>
    </row>
    <row r="50876" spans="1:1">
      <c r="A50876" s="26"/>
    </row>
    <row r="50877" spans="1:1">
      <c r="A50877" s="26"/>
    </row>
    <row r="50878" spans="1:1">
      <c r="A50878" s="26"/>
    </row>
    <row r="50879" spans="1:1">
      <c r="A50879" s="26"/>
    </row>
    <row r="50880" spans="1:1">
      <c r="A50880" s="26"/>
    </row>
    <row r="50881" spans="1:1" ht="13.5" thickBot="1">
      <c r="A50881" s="31"/>
    </row>
    <row r="50882" spans="1:1">
      <c r="A50882" s="44"/>
    </row>
    <row r="50883" spans="1:1" ht="13.5" thickBot="1">
      <c r="A50883" s="47"/>
    </row>
    <row r="50884" spans="1:1">
      <c r="A50884" s="48"/>
    </row>
    <row r="50885" spans="1:1">
      <c r="A50885" s="50"/>
    </row>
    <row r="50886" spans="1:1">
      <c r="A50886" s="50"/>
    </row>
    <row r="50887" spans="1:1">
      <c r="A50887" s="50"/>
    </row>
    <row r="50888" spans="1:1">
      <c r="A50888" s="50"/>
    </row>
    <row r="50889" spans="1:1">
      <c r="A50889" s="50"/>
    </row>
    <row r="50890" spans="1:1">
      <c r="A50890" s="50"/>
    </row>
    <row r="50891" spans="1:1">
      <c r="A50891" s="50"/>
    </row>
    <row r="50892" spans="1:1">
      <c r="A50892" s="50"/>
    </row>
    <row r="50893" spans="1:1">
      <c r="A50893" s="50"/>
    </row>
    <row r="50894" spans="1:1">
      <c r="A50894" s="50"/>
    </row>
    <row r="50895" spans="1:1">
      <c r="A50895" s="50"/>
    </row>
    <row r="50896" spans="1:1">
      <c r="A50896" s="50"/>
    </row>
    <row r="50897" spans="1:1">
      <c r="A50897" s="50"/>
    </row>
    <row r="50898" spans="1:1">
      <c r="A50898" s="50"/>
    </row>
    <row r="50899" spans="1:1">
      <c r="A50899" s="50"/>
    </row>
    <row r="50900" spans="1:1" ht="13.5" thickBot="1">
      <c r="A50900" s="47"/>
    </row>
    <row r="50901" spans="1:1">
      <c r="A50901" s="1"/>
    </row>
    <row r="50902" spans="1:1">
      <c r="A50902" s="24"/>
    </row>
    <row r="50903" spans="1:1">
      <c r="A50903" s="26"/>
    </row>
    <row r="50904" spans="1:1">
      <c r="A50904" s="26"/>
    </row>
    <row r="50905" spans="1:1">
      <c r="A50905" s="26"/>
    </row>
    <row r="50906" spans="1:1">
      <c r="A50906" s="26"/>
    </row>
    <row r="50907" spans="1:1">
      <c r="A50907" s="26"/>
    </row>
    <row r="50908" spans="1:1">
      <c r="A50908" s="26"/>
    </row>
    <row r="50909" spans="1:1">
      <c r="A50909" s="26"/>
    </row>
    <row r="50910" spans="1:1">
      <c r="A50910" s="26"/>
    </row>
    <row r="50911" spans="1:1">
      <c r="A50911" s="26"/>
    </row>
    <row r="50912" spans="1:1">
      <c r="A50912" s="26"/>
    </row>
    <row r="50913" spans="1:1">
      <c r="A50913" s="26"/>
    </row>
    <row r="50914" spans="1:1">
      <c r="A50914" s="26"/>
    </row>
    <row r="50915" spans="1:1">
      <c r="A50915" s="26"/>
    </row>
    <row r="50916" spans="1:1">
      <c r="A50916" s="26"/>
    </row>
    <row r="50917" spans="1:1">
      <c r="A50917" s="31"/>
    </row>
    <row r="50918" spans="1:1">
      <c r="A50918" s="24"/>
    </row>
    <row r="50919" spans="1:1">
      <c r="A50919" s="24"/>
    </row>
    <row r="50920" spans="1:1">
      <c r="A50920" s="26"/>
    </row>
    <row r="50921" spans="1:1">
      <c r="A50921" s="26"/>
    </row>
    <row r="50922" spans="1:1">
      <c r="A50922" s="26"/>
    </row>
    <row r="50923" spans="1:1">
      <c r="A50923" s="26"/>
    </row>
    <row r="50924" spans="1:1">
      <c r="A50924" s="26"/>
    </row>
    <row r="50925" spans="1:1">
      <c r="A50925" s="26"/>
    </row>
    <row r="50926" spans="1:1">
      <c r="A50926" s="26"/>
    </row>
    <row r="50927" spans="1:1">
      <c r="A50927" s="26"/>
    </row>
    <row r="50928" spans="1:1">
      <c r="A50928" s="26"/>
    </row>
    <row r="50929" spans="1:1">
      <c r="A50929" s="26"/>
    </row>
    <row r="50930" spans="1:1">
      <c r="A50930" s="26"/>
    </row>
    <row r="50931" spans="1:1">
      <c r="A50931" s="26"/>
    </row>
    <row r="50932" spans="1:1">
      <c r="A50932" s="26"/>
    </row>
    <row r="50933" spans="1:1" ht="13.5" thickBot="1">
      <c r="A50933" s="31"/>
    </row>
    <row r="50934" spans="1:1">
      <c r="A50934" s="44"/>
    </row>
    <row r="50935" spans="1:1" ht="13.5" thickBot="1">
      <c r="A50935" s="47"/>
    </row>
    <row r="50936" spans="1:1">
      <c r="A50936" s="48"/>
    </row>
    <row r="50937" spans="1:1">
      <c r="A50937" s="50"/>
    </row>
    <row r="50938" spans="1:1">
      <c r="A50938" s="50"/>
    </row>
    <row r="50939" spans="1:1">
      <c r="A50939" s="50"/>
    </row>
    <row r="50940" spans="1:1">
      <c r="A50940" s="50"/>
    </row>
    <row r="50941" spans="1:1">
      <c r="A50941" s="50"/>
    </row>
    <row r="50942" spans="1:1">
      <c r="A50942" s="50"/>
    </row>
    <row r="50943" spans="1:1">
      <c r="A50943" s="50"/>
    </row>
    <row r="50944" spans="1:1">
      <c r="A50944" s="50"/>
    </row>
    <row r="50945" spans="1:1">
      <c r="A50945" s="50"/>
    </row>
    <row r="50946" spans="1:1">
      <c r="A50946" s="50"/>
    </row>
    <row r="50947" spans="1:1">
      <c r="A50947" s="50"/>
    </row>
    <row r="50948" spans="1:1">
      <c r="A50948" s="50"/>
    </row>
    <row r="50949" spans="1:1">
      <c r="A50949" s="50"/>
    </row>
    <row r="50950" spans="1:1">
      <c r="A50950" s="50"/>
    </row>
    <row r="50951" spans="1:1">
      <c r="A50951" s="50"/>
    </row>
    <row r="50952" spans="1:1" ht="13.5" thickBot="1">
      <c r="A50952" s="47"/>
    </row>
    <row r="50953" spans="1:1">
      <c r="A50953" s="1"/>
    </row>
    <row r="50954" spans="1:1">
      <c r="A50954" s="24"/>
    </row>
    <row r="50955" spans="1:1">
      <c r="A50955" s="26"/>
    </row>
    <row r="50956" spans="1:1">
      <c r="A50956" s="26"/>
    </row>
    <row r="50957" spans="1:1">
      <c r="A50957" s="26"/>
    </row>
    <row r="50958" spans="1:1">
      <c r="A50958" s="26"/>
    </row>
    <row r="50959" spans="1:1">
      <c r="A50959" s="26"/>
    </row>
    <row r="50960" spans="1:1">
      <c r="A50960" s="26"/>
    </row>
    <row r="50961" spans="1:1">
      <c r="A50961" s="26"/>
    </row>
    <row r="50962" spans="1:1">
      <c r="A50962" s="26"/>
    </row>
    <row r="50963" spans="1:1">
      <c r="A50963" s="26"/>
    </row>
    <row r="50964" spans="1:1">
      <c r="A50964" s="26"/>
    </row>
    <row r="50965" spans="1:1">
      <c r="A50965" s="26"/>
    </row>
    <row r="50966" spans="1:1">
      <c r="A50966" s="26"/>
    </row>
    <row r="50967" spans="1:1">
      <c r="A50967" s="26"/>
    </row>
    <row r="50968" spans="1:1">
      <c r="A50968" s="26"/>
    </row>
    <row r="50969" spans="1:1">
      <c r="A50969" s="31"/>
    </row>
    <row r="50970" spans="1:1">
      <c r="A50970" s="24"/>
    </row>
    <row r="50971" spans="1:1">
      <c r="A50971" s="24"/>
    </row>
    <row r="50972" spans="1:1">
      <c r="A50972" s="26"/>
    </row>
    <row r="50973" spans="1:1">
      <c r="A50973" s="26"/>
    </row>
    <row r="50974" spans="1:1">
      <c r="A50974" s="26"/>
    </row>
    <row r="50975" spans="1:1">
      <c r="A50975" s="26"/>
    </row>
    <row r="50976" spans="1:1">
      <c r="A50976" s="26"/>
    </row>
    <row r="50977" spans="1:1">
      <c r="A50977" s="26"/>
    </row>
    <row r="50978" spans="1:1">
      <c r="A50978" s="26"/>
    </row>
    <row r="50979" spans="1:1">
      <c r="A50979" s="26"/>
    </row>
    <row r="50980" spans="1:1">
      <c r="A50980" s="26"/>
    </row>
    <row r="50981" spans="1:1">
      <c r="A50981" s="26"/>
    </row>
    <row r="50982" spans="1:1">
      <c r="A50982" s="26"/>
    </row>
    <row r="50983" spans="1:1">
      <c r="A50983" s="26"/>
    </row>
    <row r="50984" spans="1:1">
      <c r="A50984" s="26"/>
    </row>
    <row r="50985" spans="1:1" ht="13.5" thickBot="1">
      <c r="A50985" s="31"/>
    </row>
    <row r="50986" spans="1:1">
      <c r="A50986" s="44"/>
    </row>
    <row r="50987" spans="1:1" ht="13.5" thickBot="1">
      <c r="A50987" s="47"/>
    </row>
    <row r="50988" spans="1:1">
      <c r="A50988" s="48"/>
    </row>
    <row r="50989" spans="1:1">
      <c r="A50989" s="50"/>
    </row>
    <row r="50990" spans="1:1">
      <c r="A50990" s="50"/>
    </row>
    <row r="50991" spans="1:1">
      <c r="A50991" s="50"/>
    </row>
    <row r="50992" spans="1:1">
      <c r="A50992" s="50"/>
    </row>
    <row r="50993" spans="1:1">
      <c r="A50993" s="50"/>
    </row>
    <row r="50994" spans="1:1">
      <c r="A50994" s="50"/>
    </row>
    <row r="50995" spans="1:1">
      <c r="A50995" s="50"/>
    </row>
    <row r="50996" spans="1:1">
      <c r="A50996" s="50"/>
    </row>
    <row r="50997" spans="1:1">
      <c r="A50997" s="50"/>
    </row>
    <row r="50998" spans="1:1">
      <c r="A50998" s="50"/>
    </row>
    <row r="50999" spans="1:1">
      <c r="A50999" s="50"/>
    </row>
    <row r="51000" spans="1:1">
      <c r="A51000" s="50"/>
    </row>
    <row r="51001" spans="1:1">
      <c r="A51001" s="50"/>
    </row>
    <row r="51002" spans="1:1">
      <c r="A51002" s="50"/>
    </row>
    <row r="51003" spans="1:1">
      <c r="A51003" s="50"/>
    </row>
    <row r="51004" spans="1:1" ht="13.5" thickBot="1">
      <c r="A51004" s="47"/>
    </row>
    <row r="51005" spans="1:1">
      <c r="A51005" s="1"/>
    </row>
    <row r="51006" spans="1:1">
      <c r="A51006" s="24"/>
    </row>
    <row r="51007" spans="1:1">
      <c r="A51007" s="26"/>
    </row>
    <row r="51008" spans="1:1">
      <c r="A51008" s="26"/>
    </row>
    <row r="51009" spans="1:1">
      <c r="A51009" s="26"/>
    </row>
    <row r="51010" spans="1:1">
      <c r="A51010" s="26"/>
    </row>
    <row r="51011" spans="1:1">
      <c r="A51011" s="26"/>
    </row>
    <row r="51012" spans="1:1">
      <c r="A51012" s="26"/>
    </row>
    <row r="51013" spans="1:1">
      <c r="A51013" s="26"/>
    </row>
    <row r="51014" spans="1:1">
      <c r="A51014" s="26"/>
    </row>
    <row r="51015" spans="1:1">
      <c r="A51015" s="26"/>
    </row>
    <row r="51016" spans="1:1">
      <c r="A51016" s="26"/>
    </row>
    <row r="51017" spans="1:1">
      <c r="A51017" s="26"/>
    </row>
    <row r="51018" spans="1:1">
      <c r="A51018" s="26"/>
    </row>
    <row r="51019" spans="1:1">
      <c r="A51019" s="26"/>
    </row>
    <row r="51020" spans="1:1">
      <c r="A51020" s="26"/>
    </row>
    <row r="51021" spans="1:1">
      <c r="A51021" s="31"/>
    </row>
    <row r="51022" spans="1:1">
      <c r="A51022" s="24"/>
    </row>
    <row r="51023" spans="1:1">
      <c r="A51023" s="24"/>
    </row>
    <row r="51024" spans="1:1">
      <c r="A51024" s="26"/>
    </row>
    <row r="51025" spans="1:1">
      <c r="A51025" s="26"/>
    </row>
    <row r="51026" spans="1:1">
      <c r="A51026" s="26"/>
    </row>
    <row r="51027" spans="1:1">
      <c r="A51027" s="26"/>
    </row>
    <row r="51028" spans="1:1">
      <c r="A51028" s="26"/>
    </row>
    <row r="51029" spans="1:1">
      <c r="A51029" s="26"/>
    </row>
    <row r="51030" spans="1:1">
      <c r="A51030" s="26"/>
    </row>
    <row r="51031" spans="1:1">
      <c r="A51031" s="26"/>
    </row>
    <row r="51032" spans="1:1">
      <c r="A51032" s="26"/>
    </row>
    <row r="51033" spans="1:1">
      <c r="A51033" s="26"/>
    </row>
    <row r="51034" spans="1:1">
      <c r="A51034" s="26"/>
    </row>
    <row r="51035" spans="1:1">
      <c r="A51035" s="26"/>
    </row>
    <row r="51036" spans="1:1">
      <c r="A51036" s="26"/>
    </row>
    <row r="51037" spans="1:1" ht="13.5" thickBot="1">
      <c r="A51037" s="31"/>
    </row>
    <row r="51038" spans="1:1">
      <c r="A51038" s="44"/>
    </row>
    <row r="51039" spans="1:1" ht="13.5" thickBot="1">
      <c r="A51039" s="47"/>
    </row>
    <row r="51040" spans="1:1">
      <c r="A51040" s="48"/>
    </row>
    <row r="51041" spans="1:1">
      <c r="A51041" s="50"/>
    </row>
    <row r="51042" spans="1:1">
      <c r="A51042" s="50"/>
    </row>
    <row r="51043" spans="1:1">
      <c r="A51043" s="50"/>
    </row>
    <row r="51044" spans="1:1">
      <c r="A51044" s="50"/>
    </row>
    <row r="51045" spans="1:1">
      <c r="A51045" s="50"/>
    </row>
    <row r="51046" spans="1:1">
      <c r="A51046" s="50"/>
    </row>
    <row r="51047" spans="1:1">
      <c r="A51047" s="50"/>
    </row>
    <row r="51048" spans="1:1">
      <c r="A51048" s="50"/>
    </row>
    <row r="51049" spans="1:1">
      <c r="A51049" s="50"/>
    </row>
    <row r="51050" spans="1:1">
      <c r="A51050" s="50"/>
    </row>
    <row r="51051" spans="1:1">
      <c r="A51051" s="50"/>
    </row>
    <row r="51052" spans="1:1">
      <c r="A51052" s="50"/>
    </row>
    <row r="51053" spans="1:1">
      <c r="A51053" s="50"/>
    </row>
    <row r="51054" spans="1:1">
      <c r="A51054" s="50"/>
    </row>
    <row r="51055" spans="1:1">
      <c r="A51055" s="50"/>
    </row>
    <row r="51056" spans="1:1" ht="13.5" thickBot="1">
      <c r="A51056" s="47"/>
    </row>
    <row r="51057" spans="1:1">
      <c r="A51057" s="1"/>
    </row>
    <row r="51058" spans="1:1">
      <c r="A51058" s="24"/>
    </row>
    <row r="51059" spans="1:1">
      <c r="A51059" s="26"/>
    </row>
    <row r="51060" spans="1:1">
      <c r="A51060" s="26"/>
    </row>
    <row r="51061" spans="1:1">
      <c r="A51061" s="26"/>
    </row>
    <row r="51062" spans="1:1">
      <c r="A51062" s="26"/>
    </row>
    <row r="51063" spans="1:1">
      <c r="A51063" s="26"/>
    </row>
    <row r="51064" spans="1:1">
      <c r="A51064" s="26"/>
    </row>
    <row r="51065" spans="1:1">
      <c r="A51065" s="26"/>
    </row>
    <row r="51066" spans="1:1">
      <c r="A51066" s="26"/>
    </row>
    <row r="51067" spans="1:1">
      <c r="A51067" s="26"/>
    </row>
    <row r="51068" spans="1:1">
      <c r="A51068" s="26"/>
    </row>
    <row r="51069" spans="1:1">
      <c r="A51069" s="26"/>
    </row>
    <row r="51070" spans="1:1">
      <c r="A51070" s="26"/>
    </row>
    <row r="51071" spans="1:1">
      <c r="A51071" s="26"/>
    </row>
    <row r="51072" spans="1:1">
      <c r="A51072" s="26"/>
    </row>
    <row r="51073" spans="1:1">
      <c r="A51073" s="31"/>
    </row>
    <row r="51074" spans="1:1">
      <c r="A51074" s="24"/>
    </row>
    <row r="51075" spans="1:1">
      <c r="A51075" s="24"/>
    </row>
    <row r="51076" spans="1:1">
      <c r="A51076" s="26"/>
    </row>
    <row r="51077" spans="1:1">
      <c r="A51077" s="26"/>
    </row>
    <row r="51078" spans="1:1">
      <c r="A51078" s="26"/>
    </row>
    <row r="51079" spans="1:1">
      <c r="A51079" s="26"/>
    </row>
    <row r="51080" spans="1:1">
      <c r="A51080" s="26"/>
    </row>
    <row r="51081" spans="1:1">
      <c r="A51081" s="26"/>
    </row>
    <row r="51082" spans="1:1">
      <c r="A51082" s="26"/>
    </row>
    <row r="51083" spans="1:1">
      <c r="A51083" s="26"/>
    </row>
    <row r="51084" spans="1:1">
      <c r="A51084" s="26"/>
    </row>
    <row r="51085" spans="1:1">
      <c r="A51085" s="26"/>
    </row>
    <row r="51086" spans="1:1">
      <c r="A51086" s="26"/>
    </row>
    <row r="51087" spans="1:1">
      <c r="A51087" s="26"/>
    </row>
    <row r="51088" spans="1:1">
      <c r="A51088" s="26"/>
    </row>
    <row r="51089" spans="1:1" ht="13.5" thickBot="1">
      <c r="A51089" s="31"/>
    </row>
    <row r="51090" spans="1:1">
      <c r="A51090" s="44"/>
    </row>
    <row r="51091" spans="1:1" ht="13.5" thickBot="1">
      <c r="A51091" s="47"/>
    </row>
    <row r="51092" spans="1:1">
      <c r="A51092" s="48"/>
    </row>
    <row r="51093" spans="1:1">
      <c r="A51093" s="50"/>
    </row>
    <row r="51094" spans="1:1">
      <c r="A51094" s="50"/>
    </row>
    <row r="51095" spans="1:1">
      <c r="A51095" s="50"/>
    </row>
    <row r="51096" spans="1:1">
      <c r="A51096" s="50"/>
    </row>
    <row r="51097" spans="1:1">
      <c r="A51097" s="50"/>
    </row>
    <row r="51098" spans="1:1">
      <c r="A51098" s="50"/>
    </row>
    <row r="51099" spans="1:1">
      <c r="A51099" s="50"/>
    </row>
    <row r="51100" spans="1:1">
      <c r="A51100" s="50"/>
    </row>
    <row r="51101" spans="1:1">
      <c r="A51101" s="50"/>
    </row>
    <row r="51102" spans="1:1">
      <c r="A51102" s="50"/>
    </row>
    <row r="51103" spans="1:1">
      <c r="A51103" s="50"/>
    </row>
    <row r="51104" spans="1:1">
      <c r="A51104" s="50"/>
    </row>
    <row r="51105" spans="1:1">
      <c r="A51105" s="50"/>
    </row>
    <row r="51106" spans="1:1">
      <c r="A51106" s="50"/>
    </row>
    <row r="51107" spans="1:1">
      <c r="A51107" s="50"/>
    </row>
    <row r="51108" spans="1:1" ht="13.5" thickBot="1">
      <c r="A51108" s="47"/>
    </row>
    <row r="51109" spans="1:1">
      <c r="A51109" s="1"/>
    </row>
    <row r="51110" spans="1:1">
      <c r="A51110" s="24"/>
    </row>
    <row r="51111" spans="1:1">
      <c r="A51111" s="26"/>
    </row>
    <row r="51112" spans="1:1">
      <c r="A51112" s="26"/>
    </row>
    <row r="51113" spans="1:1">
      <c r="A51113" s="26"/>
    </row>
    <row r="51114" spans="1:1">
      <c r="A51114" s="26"/>
    </row>
    <row r="51115" spans="1:1">
      <c r="A51115" s="26"/>
    </row>
    <row r="51116" spans="1:1">
      <c r="A51116" s="26"/>
    </row>
    <row r="51117" spans="1:1">
      <c r="A51117" s="26"/>
    </row>
    <row r="51118" spans="1:1">
      <c r="A51118" s="26"/>
    </row>
    <row r="51119" spans="1:1">
      <c r="A51119" s="26"/>
    </row>
    <row r="51120" spans="1:1">
      <c r="A51120" s="26"/>
    </row>
    <row r="51121" spans="1:1">
      <c r="A51121" s="26"/>
    </row>
    <row r="51122" spans="1:1">
      <c r="A51122" s="26"/>
    </row>
    <row r="51123" spans="1:1">
      <c r="A51123" s="26"/>
    </row>
    <row r="51124" spans="1:1">
      <c r="A51124" s="26"/>
    </row>
    <row r="51125" spans="1:1">
      <c r="A51125" s="31"/>
    </row>
    <row r="51126" spans="1:1">
      <c r="A51126" s="24"/>
    </row>
    <row r="51127" spans="1:1">
      <c r="A51127" s="24"/>
    </row>
    <row r="51128" spans="1:1">
      <c r="A51128" s="26"/>
    </row>
    <row r="51129" spans="1:1">
      <c r="A51129" s="26"/>
    </row>
    <row r="51130" spans="1:1">
      <c r="A51130" s="26"/>
    </row>
    <row r="51131" spans="1:1">
      <c r="A51131" s="26"/>
    </row>
    <row r="51132" spans="1:1">
      <c r="A51132" s="26"/>
    </row>
    <row r="51133" spans="1:1">
      <c r="A51133" s="26"/>
    </row>
    <row r="51134" spans="1:1">
      <c r="A51134" s="26"/>
    </row>
    <row r="51135" spans="1:1">
      <c r="A51135" s="26"/>
    </row>
    <row r="51136" spans="1:1">
      <c r="A51136" s="26"/>
    </row>
    <row r="51137" spans="1:1">
      <c r="A51137" s="26"/>
    </row>
    <row r="51138" spans="1:1">
      <c r="A51138" s="26"/>
    </row>
    <row r="51139" spans="1:1">
      <c r="A51139" s="26"/>
    </row>
    <row r="51140" spans="1:1">
      <c r="A51140" s="26"/>
    </row>
    <row r="51141" spans="1:1" ht="13.5" thickBot="1">
      <c r="A51141" s="31"/>
    </row>
    <row r="51142" spans="1:1">
      <c r="A51142" s="44"/>
    </row>
    <row r="51143" spans="1:1" ht="13.5" thickBot="1">
      <c r="A51143" s="47"/>
    </row>
    <row r="51144" spans="1:1">
      <c r="A51144" s="48"/>
    </row>
    <row r="51145" spans="1:1">
      <c r="A51145" s="50"/>
    </row>
    <row r="51146" spans="1:1">
      <c r="A51146" s="50"/>
    </row>
    <row r="51147" spans="1:1">
      <c r="A51147" s="50"/>
    </row>
    <row r="51148" spans="1:1">
      <c r="A51148" s="50"/>
    </row>
    <row r="51149" spans="1:1">
      <c r="A51149" s="50"/>
    </row>
    <row r="51150" spans="1:1">
      <c r="A51150" s="50"/>
    </row>
    <row r="51151" spans="1:1">
      <c r="A51151" s="50"/>
    </row>
    <row r="51152" spans="1:1">
      <c r="A51152" s="50"/>
    </row>
    <row r="51153" spans="1:1">
      <c r="A51153" s="50"/>
    </row>
    <row r="51154" spans="1:1">
      <c r="A51154" s="50"/>
    </row>
    <row r="51155" spans="1:1">
      <c r="A51155" s="50"/>
    </row>
    <row r="51156" spans="1:1">
      <c r="A51156" s="50"/>
    </row>
    <row r="51157" spans="1:1">
      <c r="A51157" s="50"/>
    </row>
    <row r="51158" spans="1:1">
      <c r="A51158" s="50"/>
    </row>
    <row r="51159" spans="1:1">
      <c r="A51159" s="50"/>
    </row>
    <row r="51160" spans="1:1" ht="13.5" thickBot="1">
      <c r="A51160" s="47"/>
    </row>
    <row r="51161" spans="1:1">
      <c r="A51161" s="1"/>
    </row>
    <row r="51162" spans="1:1">
      <c r="A51162" s="24"/>
    </row>
    <row r="51163" spans="1:1">
      <c r="A51163" s="26"/>
    </row>
    <row r="51164" spans="1:1">
      <c r="A51164" s="26"/>
    </row>
    <row r="51165" spans="1:1">
      <c r="A51165" s="26"/>
    </row>
    <row r="51166" spans="1:1">
      <c r="A51166" s="26"/>
    </row>
    <row r="51167" spans="1:1">
      <c r="A51167" s="26"/>
    </row>
    <row r="51168" spans="1:1">
      <c r="A51168" s="26"/>
    </row>
    <row r="51169" spans="1:1">
      <c r="A51169" s="26"/>
    </row>
    <row r="51170" spans="1:1">
      <c r="A51170" s="26"/>
    </row>
    <row r="51171" spans="1:1">
      <c r="A51171" s="26"/>
    </row>
    <row r="51172" spans="1:1">
      <c r="A51172" s="26"/>
    </row>
    <row r="51173" spans="1:1">
      <c r="A51173" s="26"/>
    </row>
    <row r="51174" spans="1:1">
      <c r="A51174" s="26"/>
    </row>
    <row r="51175" spans="1:1">
      <c r="A51175" s="26"/>
    </row>
    <row r="51176" spans="1:1">
      <c r="A51176" s="26"/>
    </row>
    <row r="51177" spans="1:1">
      <c r="A51177" s="31"/>
    </row>
    <row r="51178" spans="1:1">
      <c r="A51178" s="24"/>
    </row>
    <row r="51179" spans="1:1">
      <c r="A51179" s="24"/>
    </row>
    <row r="51180" spans="1:1">
      <c r="A51180" s="26"/>
    </row>
    <row r="51181" spans="1:1">
      <c r="A51181" s="26"/>
    </row>
    <row r="51182" spans="1:1">
      <c r="A51182" s="26"/>
    </row>
    <row r="51183" spans="1:1">
      <c r="A51183" s="26"/>
    </row>
    <row r="51184" spans="1:1">
      <c r="A51184" s="26"/>
    </row>
    <row r="51185" spans="1:1">
      <c r="A51185" s="26"/>
    </row>
    <row r="51186" spans="1:1">
      <c r="A51186" s="26"/>
    </row>
    <row r="51187" spans="1:1">
      <c r="A51187" s="26"/>
    </row>
    <row r="51188" spans="1:1">
      <c r="A51188" s="26"/>
    </row>
    <row r="51189" spans="1:1">
      <c r="A51189" s="26"/>
    </row>
    <row r="51190" spans="1:1">
      <c r="A51190" s="26"/>
    </row>
    <row r="51191" spans="1:1">
      <c r="A51191" s="26"/>
    </row>
    <row r="51192" spans="1:1">
      <c r="A51192" s="26"/>
    </row>
    <row r="51193" spans="1:1" ht="13.5" thickBot="1">
      <c r="A51193" s="31"/>
    </row>
    <row r="51194" spans="1:1">
      <c r="A51194" s="44"/>
    </row>
    <row r="51195" spans="1:1" ht="13.5" thickBot="1">
      <c r="A51195" s="47"/>
    </row>
    <row r="51196" spans="1:1">
      <c r="A51196" s="48"/>
    </row>
    <row r="51197" spans="1:1">
      <c r="A51197" s="50"/>
    </row>
    <row r="51198" spans="1:1">
      <c r="A51198" s="50"/>
    </row>
    <row r="51199" spans="1:1">
      <c r="A51199" s="50"/>
    </row>
    <row r="51200" spans="1:1">
      <c r="A51200" s="50"/>
    </row>
    <row r="51201" spans="1:1">
      <c r="A51201" s="50"/>
    </row>
    <row r="51202" spans="1:1">
      <c r="A51202" s="50"/>
    </row>
    <row r="51203" spans="1:1">
      <c r="A51203" s="50"/>
    </row>
    <row r="51204" spans="1:1">
      <c r="A51204" s="50"/>
    </row>
    <row r="51205" spans="1:1">
      <c r="A51205" s="50"/>
    </row>
    <row r="51206" spans="1:1">
      <c r="A51206" s="50"/>
    </row>
    <row r="51207" spans="1:1">
      <c r="A51207" s="50"/>
    </row>
    <row r="51208" spans="1:1">
      <c r="A51208" s="50"/>
    </row>
    <row r="51209" spans="1:1">
      <c r="A51209" s="50"/>
    </row>
    <row r="51210" spans="1:1">
      <c r="A51210" s="50"/>
    </row>
    <row r="51211" spans="1:1">
      <c r="A51211" s="50"/>
    </row>
    <row r="51212" spans="1:1" ht="13.5" thickBot="1">
      <c r="A51212" s="47"/>
    </row>
    <row r="51213" spans="1:1">
      <c r="A51213" s="1"/>
    </row>
    <row r="51214" spans="1:1">
      <c r="A51214" s="24"/>
    </row>
    <row r="51215" spans="1:1">
      <c r="A51215" s="26"/>
    </row>
    <row r="51216" spans="1:1">
      <c r="A51216" s="26"/>
    </row>
    <row r="51217" spans="1:1">
      <c r="A51217" s="26"/>
    </row>
    <row r="51218" spans="1:1">
      <c r="A51218" s="26"/>
    </row>
    <row r="51219" spans="1:1">
      <c r="A51219" s="26"/>
    </row>
    <row r="51220" spans="1:1">
      <c r="A51220" s="26"/>
    </row>
    <row r="51221" spans="1:1">
      <c r="A51221" s="26"/>
    </row>
    <row r="51222" spans="1:1">
      <c r="A51222" s="26"/>
    </row>
    <row r="51223" spans="1:1">
      <c r="A51223" s="26"/>
    </row>
    <row r="51224" spans="1:1">
      <c r="A51224" s="26"/>
    </row>
    <row r="51225" spans="1:1">
      <c r="A51225" s="26"/>
    </row>
    <row r="51226" spans="1:1">
      <c r="A51226" s="26"/>
    </row>
    <row r="51227" spans="1:1">
      <c r="A51227" s="26"/>
    </row>
    <row r="51228" spans="1:1">
      <c r="A51228" s="26"/>
    </row>
    <row r="51229" spans="1:1">
      <c r="A51229" s="31"/>
    </row>
    <row r="51230" spans="1:1">
      <c r="A51230" s="24"/>
    </row>
    <row r="51231" spans="1:1">
      <c r="A51231" s="24"/>
    </row>
    <row r="51232" spans="1:1">
      <c r="A51232" s="26"/>
    </row>
    <row r="51233" spans="1:1">
      <c r="A51233" s="26"/>
    </row>
    <row r="51234" spans="1:1">
      <c r="A51234" s="26"/>
    </row>
    <row r="51235" spans="1:1">
      <c r="A51235" s="26"/>
    </row>
    <row r="51236" spans="1:1">
      <c r="A51236" s="26"/>
    </row>
    <row r="51237" spans="1:1">
      <c r="A51237" s="26"/>
    </row>
    <row r="51238" spans="1:1">
      <c r="A51238" s="26"/>
    </row>
    <row r="51239" spans="1:1">
      <c r="A51239" s="26"/>
    </row>
    <row r="51240" spans="1:1">
      <c r="A51240" s="26"/>
    </row>
    <row r="51241" spans="1:1">
      <c r="A51241" s="26"/>
    </row>
    <row r="51242" spans="1:1">
      <c r="A51242" s="26"/>
    </row>
    <row r="51243" spans="1:1">
      <c r="A51243" s="26"/>
    </row>
    <row r="51244" spans="1:1">
      <c r="A51244" s="26"/>
    </row>
    <row r="51245" spans="1:1" ht="13.5" thickBot="1">
      <c r="A51245" s="31"/>
    </row>
    <row r="51246" spans="1:1">
      <c r="A51246" s="44"/>
    </row>
    <row r="51247" spans="1:1" ht="13.5" thickBot="1">
      <c r="A51247" s="47"/>
    </row>
    <row r="51248" spans="1:1">
      <c r="A51248" s="48"/>
    </row>
    <row r="51249" spans="1:1">
      <c r="A51249" s="50"/>
    </row>
    <row r="51250" spans="1:1">
      <c r="A51250" s="50"/>
    </row>
    <row r="51251" spans="1:1">
      <c r="A51251" s="50"/>
    </row>
    <row r="51252" spans="1:1">
      <c r="A51252" s="50"/>
    </row>
    <row r="51253" spans="1:1">
      <c r="A51253" s="50"/>
    </row>
    <row r="51254" spans="1:1">
      <c r="A51254" s="50"/>
    </row>
    <row r="51255" spans="1:1">
      <c r="A51255" s="50"/>
    </row>
    <row r="51256" spans="1:1">
      <c r="A51256" s="50"/>
    </row>
    <row r="51257" spans="1:1">
      <c r="A51257" s="50"/>
    </row>
    <row r="51258" spans="1:1">
      <c r="A51258" s="50"/>
    </row>
    <row r="51259" spans="1:1">
      <c r="A51259" s="50"/>
    </row>
    <row r="51260" spans="1:1">
      <c r="A51260" s="50"/>
    </row>
    <row r="51261" spans="1:1">
      <c r="A51261" s="50"/>
    </row>
    <row r="51262" spans="1:1">
      <c r="A51262" s="50"/>
    </row>
    <row r="51263" spans="1:1">
      <c r="A51263" s="50"/>
    </row>
    <row r="51264" spans="1:1" ht="13.5" thickBot="1">
      <c r="A51264" s="47"/>
    </row>
    <row r="51265" spans="1:1">
      <c r="A51265" s="1"/>
    </row>
    <row r="51266" spans="1:1">
      <c r="A51266" s="24"/>
    </row>
    <row r="51267" spans="1:1">
      <c r="A51267" s="26"/>
    </row>
    <row r="51268" spans="1:1">
      <c r="A51268" s="26"/>
    </row>
    <row r="51269" spans="1:1">
      <c r="A51269" s="26"/>
    </row>
    <row r="51270" spans="1:1">
      <c r="A51270" s="26"/>
    </row>
    <row r="51271" spans="1:1">
      <c r="A51271" s="26"/>
    </row>
    <row r="51272" spans="1:1">
      <c r="A51272" s="26"/>
    </row>
    <row r="51273" spans="1:1">
      <c r="A51273" s="26"/>
    </row>
    <row r="51274" spans="1:1">
      <c r="A51274" s="26"/>
    </row>
    <row r="51275" spans="1:1">
      <c r="A51275" s="26"/>
    </row>
    <row r="51276" spans="1:1">
      <c r="A51276" s="26"/>
    </row>
    <row r="51277" spans="1:1">
      <c r="A51277" s="26"/>
    </row>
    <row r="51278" spans="1:1">
      <c r="A51278" s="26"/>
    </row>
    <row r="51279" spans="1:1">
      <c r="A51279" s="26"/>
    </row>
    <row r="51280" spans="1:1">
      <c r="A51280" s="26"/>
    </row>
    <row r="51281" spans="1:1">
      <c r="A51281" s="31"/>
    </row>
    <row r="51282" spans="1:1">
      <c r="A51282" s="24"/>
    </row>
    <row r="51283" spans="1:1">
      <c r="A51283" s="24"/>
    </row>
    <row r="51284" spans="1:1">
      <c r="A51284" s="26"/>
    </row>
    <row r="51285" spans="1:1">
      <c r="A51285" s="26"/>
    </row>
    <row r="51286" spans="1:1">
      <c r="A51286" s="26"/>
    </row>
    <row r="51287" spans="1:1">
      <c r="A51287" s="26"/>
    </row>
    <row r="51288" spans="1:1">
      <c r="A51288" s="26"/>
    </row>
    <row r="51289" spans="1:1">
      <c r="A51289" s="26"/>
    </row>
    <row r="51290" spans="1:1">
      <c r="A51290" s="26"/>
    </row>
    <row r="51291" spans="1:1">
      <c r="A51291" s="26"/>
    </row>
    <row r="51292" spans="1:1">
      <c r="A51292" s="26"/>
    </row>
    <row r="51293" spans="1:1">
      <c r="A51293" s="26"/>
    </row>
    <row r="51294" spans="1:1">
      <c r="A51294" s="26"/>
    </row>
    <row r="51295" spans="1:1">
      <c r="A51295" s="26"/>
    </row>
    <row r="51296" spans="1:1">
      <c r="A51296" s="26"/>
    </row>
    <row r="51297" spans="1:1" ht="13.5" thickBot="1">
      <c r="A51297" s="31"/>
    </row>
    <row r="51298" spans="1:1">
      <c r="A51298" s="44"/>
    </row>
    <row r="51299" spans="1:1" ht="13.5" thickBot="1">
      <c r="A51299" s="47"/>
    </row>
    <row r="51300" spans="1:1">
      <c r="A51300" s="48"/>
    </row>
    <row r="51301" spans="1:1">
      <c r="A51301" s="50"/>
    </row>
    <row r="51302" spans="1:1">
      <c r="A51302" s="50"/>
    </row>
    <row r="51303" spans="1:1">
      <c r="A51303" s="50"/>
    </row>
    <row r="51304" spans="1:1">
      <c r="A51304" s="50"/>
    </row>
    <row r="51305" spans="1:1">
      <c r="A51305" s="50"/>
    </row>
    <row r="51306" spans="1:1">
      <c r="A51306" s="50"/>
    </row>
    <row r="51307" spans="1:1">
      <c r="A51307" s="50"/>
    </row>
    <row r="51308" spans="1:1">
      <c r="A51308" s="50"/>
    </row>
    <row r="51309" spans="1:1">
      <c r="A51309" s="50"/>
    </row>
    <row r="51310" spans="1:1">
      <c r="A51310" s="50"/>
    </row>
    <row r="51311" spans="1:1">
      <c r="A51311" s="50"/>
    </row>
    <row r="51312" spans="1:1">
      <c r="A51312" s="50"/>
    </row>
    <row r="51313" spans="1:1">
      <c r="A51313" s="50"/>
    </row>
    <row r="51314" spans="1:1">
      <c r="A51314" s="50"/>
    </row>
    <row r="51315" spans="1:1">
      <c r="A51315" s="50"/>
    </row>
    <row r="51316" spans="1:1" ht="13.5" thickBot="1">
      <c r="A51316" s="47"/>
    </row>
    <row r="51317" spans="1:1">
      <c r="A51317" s="1"/>
    </row>
    <row r="51318" spans="1:1">
      <c r="A51318" s="24"/>
    </row>
    <row r="51319" spans="1:1">
      <c r="A51319" s="26"/>
    </row>
    <row r="51320" spans="1:1">
      <c r="A51320" s="26"/>
    </row>
    <row r="51321" spans="1:1">
      <c r="A51321" s="26"/>
    </row>
    <row r="51322" spans="1:1">
      <c r="A51322" s="26"/>
    </row>
    <row r="51323" spans="1:1">
      <c r="A51323" s="26"/>
    </row>
    <row r="51324" spans="1:1">
      <c r="A51324" s="26"/>
    </row>
    <row r="51325" spans="1:1">
      <c r="A51325" s="26"/>
    </row>
    <row r="51326" spans="1:1">
      <c r="A51326" s="26"/>
    </row>
    <row r="51327" spans="1:1">
      <c r="A51327" s="26"/>
    </row>
    <row r="51328" spans="1:1">
      <c r="A51328" s="26"/>
    </row>
    <row r="51329" spans="1:1">
      <c r="A51329" s="26"/>
    </row>
    <row r="51330" spans="1:1">
      <c r="A51330" s="26"/>
    </row>
    <row r="51331" spans="1:1">
      <c r="A51331" s="26"/>
    </row>
    <row r="51332" spans="1:1">
      <c r="A51332" s="26"/>
    </row>
    <row r="51333" spans="1:1">
      <c r="A51333" s="31"/>
    </row>
    <row r="51334" spans="1:1">
      <c r="A51334" s="24"/>
    </row>
    <row r="51335" spans="1:1">
      <c r="A51335" s="24"/>
    </row>
    <row r="51336" spans="1:1">
      <c r="A51336" s="26"/>
    </row>
    <row r="51337" spans="1:1">
      <c r="A51337" s="26"/>
    </row>
    <row r="51338" spans="1:1">
      <c r="A51338" s="26"/>
    </row>
    <row r="51339" spans="1:1">
      <c r="A51339" s="26"/>
    </row>
    <row r="51340" spans="1:1">
      <c r="A51340" s="26"/>
    </row>
    <row r="51341" spans="1:1">
      <c r="A51341" s="26"/>
    </row>
    <row r="51342" spans="1:1">
      <c r="A51342" s="26"/>
    </row>
    <row r="51343" spans="1:1">
      <c r="A51343" s="26"/>
    </row>
    <row r="51344" spans="1:1">
      <c r="A51344" s="26"/>
    </row>
    <row r="51345" spans="1:1">
      <c r="A51345" s="26"/>
    </row>
    <row r="51346" spans="1:1">
      <c r="A51346" s="26"/>
    </row>
    <row r="51347" spans="1:1">
      <c r="A51347" s="26"/>
    </row>
    <row r="51348" spans="1:1">
      <c r="A51348" s="26"/>
    </row>
    <row r="51349" spans="1:1" ht="13.5" thickBot="1">
      <c r="A51349" s="31"/>
    </row>
    <row r="51350" spans="1:1">
      <c r="A51350" s="44"/>
    </row>
    <row r="51351" spans="1:1" ht="13.5" thickBot="1">
      <c r="A51351" s="47"/>
    </row>
    <row r="51352" spans="1:1">
      <c r="A51352" s="48"/>
    </row>
    <row r="51353" spans="1:1">
      <c r="A51353" s="50"/>
    </row>
    <row r="51354" spans="1:1">
      <c r="A51354" s="50"/>
    </row>
    <row r="51355" spans="1:1">
      <c r="A51355" s="50"/>
    </row>
    <row r="51356" spans="1:1">
      <c r="A51356" s="50"/>
    </row>
    <row r="51357" spans="1:1">
      <c r="A51357" s="50"/>
    </row>
    <row r="51358" spans="1:1">
      <c r="A51358" s="50"/>
    </row>
    <row r="51359" spans="1:1">
      <c r="A51359" s="50"/>
    </row>
    <row r="51360" spans="1:1">
      <c r="A51360" s="50"/>
    </row>
    <row r="51361" spans="1:1">
      <c r="A51361" s="50"/>
    </row>
    <row r="51362" spans="1:1">
      <c r="A51362" s="50"/>
    </row>
    <row r="51363" spans="1:1">
      <c r="A51363" s="50"/>
    </row>
    <row r="51364" spans="1:1">
      <c r="A51364" s="50"/>
    </row>
    <row r="51365" spans="1:1">
      <c r="A51365" s="50"/>
    </row>
    <row r="51366" spans="1:1">
      <c r="A51366" s="50"/>
    </row>
    <row r="51367" spans="1:1">
      <c r="A51367" s="50"/>
    </row>
    <row r="51368" spans="1:1" ht="13.5" thickBot="1">
      <c r="A51368" s="47"/>
    </row>
    <row r="51369" spans="1:1">
      <c r="A51369" s="1"/>
    </row>
    <row r="51370" spans="1:1">
      <c r="A51370" s="24"/>
    </row>
    <row r="51371" spans="1:1">
      <c r="A51371" s="26"/>
    </row>
    <row r="51372" spans="1:1">
      <c r="A51372" s="26"/>
    </row>
    <row r="51373" spans="1:1">
      <c r="A51373" s="26"/>
    </row>
    <row r="51374" spans="1:1">
      <c r="A51374" s="26"/>
    </row>
    <row r="51375" spans="1:1">
      <c r="A51375" s="26"/>
    </row>
    <row r="51376" spans="1:1">
      <c r="A51376" s="26"/>
    </row>
    <row r="51377" spans="1:1">
      <c r="A51377" s="26"/>
    </row>
    <row r="51378" spans="1:1">
      <c r="A51378" s="26"/>
    </row>
    <row r="51379" spans="1:1">
      <c r="A51379" s="26"/>
    </row>
    <row r="51380" spans="1:1">
      <c r="A51380" s="26"/>
    </row>
    <row r="51381" spans="1:1">
      <c r="A51381" s="26"/>
    </row>
    <row r="51382" spans="1:1">
      <c r="A51382" s="26"/>
    </row>
    <row r="51383" spans="1:1">
      <c r="A51383" s="26"/>
    </row>
    <row r="51384" spans="1:1">
      <c r="A51384" s="26"/>
    </row>
    <row r="51385" spans="1:1">
      <c r="A51385" s="31"/>
    </row>
    <row r="51386" spans="1:1">
      <c r="A51386" s="24"/>
    </row>
    <row r="51387" spans="1:1">
      <c r="A51387" s="24"/>
    </row>
    <row r="51388" spans="1:1">
      <c r="A51388" s="26"/>
    </row>
    <row r="51389" spans="1:1">
      <c r="A51389" s="26"/>
    </row>
    <row r="51390" spans="1:1">
      <c r="A51390" s="26"/>
    </row>
    <row r="51391" spans="1:1">
      <c r="A51391" s="26"/>
    </row>
    <row r="51392" spans="1:1">
      <c r="A51392" s="26"/>
    </row>
    <row r="51393" spans="1:1">
      <c r="A51393" s="26"/>
    </row>
    <row r="51394" spans="1:1">
      <c r="A51394" s="26"/>
    </row>
    <row r="51395" spans="1:1">
      <c r="A51395" s="26"/>
    </row>
    <row r="51396" spans="1:1">
      <c r="A51396" s="26"/>
    </row>
    <row r="51397" spans="1:1">
      <c r="A51397" s="26"/>
    </row>
    <row r="51398" spans="1:1">
      <c r="A51398" s="26"/>
    </row>
    <row r="51399" spans="1:1">
      <c r="A51399" s="26"/>
    </row>
    <row r="51400" spans="1:1">
      <c r="A51400" s="26"/>
    </row>
    <row r="51401" spans="1:1" ht="13.5" thickBot="1">
      <c r="A51401" s="31"/>
    </row>
    <row r="51402" spans="1:1">
      <c r="A51402" s="44"/>
    </row>
    <row r="51403" spans="1:1" ht="13.5" thickBot="1">
      <c r="A51403" s="47"/>
    </row>
    <row r="51404" spans="1:1">
      <c r="A51404" s="48"/>
    </row>
    <row r="51405" spans="1:1">
      <c r="A51405" s="50"/>
    </row>
    <row r="51406" spans="1:1">
      <c r="A51406" s="50"/>
    </row>
    <row r="51407" spans="1:1">
      <c r="A51407" s="50"/>
    </row>
    <row r="51408" spans="1:1">
      <c r="A51408" s="50"/>
    </row>
    <row r="51409" spans="1:1">
      <c r="A51409" s="50"/>
    </row>
    <row r="51410" spans="1:1">
      <c r="A51410" s="50"/>
    </row>
    <row r="51411" spans="1:1">
      <c r="A51411" s="50"/>
    </row>
    <row r="51412" spans="1:1">
      <c r="A51412" s="50"/>
    </row>
    <row r="51413" spans="1:1">
      <c r="A51413" s="50"/>
    </row>
    <row r="51414" spans="1:1">
      <c r="A51414" s="50"/>
    </row>
    <row r="51415" spans="1:1">
      <c r="A51415" s="50"/>
    </row>
    <row r="51416" spans="1:1">
      <c r="A51416" s="50"/>
    </row>
    <row r="51417" spans="1:1">
      <c r="A51417" s="50"/>
    </row>
    <row r="51418" spans="1:1">
      <c r="A51418" s="50"/>
    </row>
    <row r="51419" spans="1:1">
      <c r="A51419" s="50"/>
    </row>
    <row r="51420" spans="1:1" ht="13.5" thickBot="1">
      <c r="A51420" s="47"/>
    </row>
    <row r="51421" spans="1:1">
      <c r="A51421" s="1"/>
    </row>
    <row r="51422" spans="1:1">
      <c r="A51422" s="24"/>
    </row>
    <row r="51423" spans="1:1">
      <c r="A51423" s="26"/>
    </row>
    <row r="51424" spans="1:1">
      <c r="A51424" s="26"/>
    </row>
    <row r="51425" spans="1:1">
      <c r="A51425" s="26"/>
    </row>
    <row r="51426" spans="1:1">
      <c r="A51426" s="26"/>
    </row>
    <row r="51427" spans="1:1">
      <c r="A51427" s="26"/>
    </row>
    <row r="51428" spans="1:1">
      <c r="A51428" s="26"/>
    </row>
    <row r="51429" spans="1:1">
      <c r="A51429" s="26"/>
    </row>
    <row r="51430" spans="1:1">
      <c r="A51430" s="26"/>
    </row>
    <row r="51431" spans="1:1">
      <c r="A51431" s="26"/>
    </row>
    <row r="51432" spans="1:1">
      <c r="A51432" s="26"/>
    </row>
    <row r="51433" spans="1:1">
      <c r="A51433" s="26"/>
    </row>
    <row r="51434" spans="1:1">
      <c r="A51434" s="26"/>
    </row>
    <row r="51435" spans="1:1">
      <c r="A51435" s="26"/>
    </row>
    <row r="51436" spans="1:1">
      <c r="A51436" s="26"/>
    </row>
    <row r="51437" spans="1:1">
      <c r="A51437" s="31"/>
    </row>
    <row r="51438" spans="1:1">
      <c r="A51438" s="24"/>
    </row>
    <row r="51439" spans="1:1">
      <c r="A51439" s="24"/>
    </row>
    <row r="51440" spans="1:1">
      <c r="A51440" s="26"/>
    </row>
    <row r="51441" spans="1:1">
      <c r="A51441" s="26"/>
    </row>
    <row r="51442" spans="1:1">
      <c r="A51442" s="26"/>
    </row>
    <row r="51443" spans="1:1">
      <c r="A51443" s="26"/>
    </row>
    <row r="51444" spans="1:1">
      <c r="A51444" s="26"/>
    </row>
    <row r="51445" spans="1:1">
      <c r="A51445" s="26"/>
    </row>
    <row r="51446" spans="1:1">
      <c r="A51446" s="26"/>
    </row>
    <row r="51447" spans="1:1">
      <c r="A51447" s="26"/>
    </row>
    <row r="51448" spans="1:1">
      <c r="A51448" s="26"/>
    </row>
    <row r="51449" spans="1:1">
      <c r="A51449" s="26"/>
    </row>
    <row r="51450" spans="1:1">
      <c r="A51450" s="26"/>
    </row>
    <row r="51451" spans="1:1">
      <c r="A51451" s="26"/>
    </row>
    <row r="51452" spans="1:1">
      <c r="A51452" s="26"/>
    </row>
    <row r="51453" spans="1:1" ht="13.5" thickBot="1">
      <c r="A51453" s="31"/>
    </row>
    <row r="51454" spans="1:1">
      <c r="A51454" s="44"/>
    </row>
    <row r="51455" spans="1:1" ht="13.5" thickBot="1">
      <c r="A51455" s="47"/>
    </row>
    <row r="51456" spans="1:1">
      <c r="A51456" s="48"/>
    </row>
    <row r="51457" spans="1:1">
      <c r="A51457" s="50"/>
    </row>
    <row r="51458" spans="1:1">
      <c r="A51458" s="50"/>
    </row>
    <row r="51459" spans="1:1">
      <c r="A51459" s="50"/>
    </row>
    <row r="51460" spans="1:1">
      <c r="A51460" s="50"/>
    </row>
    <row r="51461" spans="1:1">
      <c r="A51461" s="50"/>
    </row>
    <row r="51462" spans="1:1">
      <c r="A51462" s="50"/>
    </row>
    <row r="51463" spans="1:1">
      <c r="A51463" s="50"/>
    </row>
    <row r="51464" spans="1:1">
      <c r="A51464" s="50"/>
    </row>
    <row r="51465" spans="1:1">
      <c r="A51465" s="50"/>
    </row>
    <row r="51466" spans="1:1">
      <c r="A51466" s="50"/>
    </row>
    <row r="51467" spans="1:1">
      <c r="A51467" s="50"/>
    </row>
    <row r="51468" spans="1:1">
      <c r="A51468" s="50"/>
    </row>
    <row r="51469" spans="1:1">
      <c r="A51469" s="50"/>
    </row>
    <row r="51470" spans="1:1">
      <c r="A51470" s="50"/>
    </row>
    <row r="51471" spans="1:1">
      <c r="A51471" s="50"/>
    </row>
    <row r="51472" spans="1:1" ht="13.5" thickBot="1">
      <c r="A51472" s="47"/>
    </row>
    <row r="51473" spans="1:1">
      <c r="A51473" s="1"/>
    </row>
    <row r="51474" spans="1:1">
      <c r="A51474" s="24"/>
    </row>
    <row r="51475" spans="1:1">
      <c r="A51475" s="26"/>
    </row>
    <row r="51476" spans="1:1">
      <c r="A51476" s="26"/>
    </row>
    <row r="51477" spans="1:1">
      <c r="A51477" s="26"/>
    </row>
    <row r="51478" spans="1:1">
      <c r="A51478" s="26"/>
    </row>
    <row r="51479" spans="1:1">
      <c r="A51479" s="26"/>
    </row>
    <row r="51480" spans="1:1">
      <c r="A51480" s="26"/>
    </row>
    <row r="51481" spans="1:1">
      <c r="A51481" s="26"/>
    </row>
    <row r="51482" spans="1:1">
      <c r="A51482" s="26"/>
    </row>
    <row r="51483" spans="1:1">
      <c r="A51483" s="26"/>
    </row>
    <row r="51484" spans="1:1">
      <c r="A51484" s="26"/>
    </row>
    <row r="51485" spans="1:1">
      <c r="A51485" s="26"/>
    </row>
    <row r="51486" spans="1:1">
      <c r="A51486" s="26"/>
    </row>
    <row r="51487" spans="1:1">
      <c r="A51487" s="26"/>
    </row>
    <row r="51488" spans="1:1">
      <c r="A51488" s="26"/>
    </row>
    <row r="51489" spans="1:1">
      <c r="A51489" s="31"/>
    </row>
    <row r="51490" spans="1:1">
      <c r="A51490" s="24"/>
    </row>
    <row r="51491" spans="1:1">
      <c r="A51491" s="24"/>
    </row>
    <row r="51492" spans="1:1">
      <c r="A51492" s="26"/>
    </row>
    <row r="51493" spans="1:1">
      <c r="A51493" s="26"/>
    </row>
    <row r="51494" spans="1:1">
      <c r="A51494" s="26"/>
    </row>
    <row r="51495" spans="1:1">
      <c r="A51495" s="26"/>
    </row>
    <row r="51496" spans="1:1">
      <c r="A51496" s="26"/>
    </row>
    <row r="51497" spans="1:1">
      <c r="A51497" s="26"/>
    </row>
    <row r="51498" spans="1:1">
      <c r="A51498" s="26"/>
    </row>
    <row r="51499" spans="1:1">
      <c r="A51499" s="26"/>
    </row>
    <row r="51500" spans="1:1">
      <c r="A51500" s="26"/>
    </row>
    <row r="51501" spans="1:1">
      <c r="A51501" s="26"/>
    </row>
    <row r="51502" spans="1:1">
      <c r="A51502" s="26"/>
    </row>
    <row r="51503" spans="1:1">
      <c r="A51503" s="26"/>
    </row>
    <row r="51504" spans="1:1">
      <c r="A51504" s="26"/>
    </row>
    <row r="51505" spans="1:1" ht="13.5" thickBot="1">
      <c r="A51505" s="31"/>
    </row>
    <row r="51506" spans="1:1">
      <c r="A51506" s="44"/>
    </row>
    <row r="51507" spans="1:1" ht="13.5" thickBot="1">
      <c r="A51507" s="47"/>
    </row>
    <row r="51508" spans="1:1">
      <c r="A51508" s="48"/>
    </row>
    <row r="51509" spans="1:1">
      <c r="A51509" s="50"/>
    </row>
    <row r="51510" spans="1:1">
      <c r="A51510" s="50"/>
    </row>
    <row r="51511" spans="1:1">
      <c r="A51511" s="50"/>
    </row>
    <row r="51512" spans="1:1">
      <c r="A51512" s="50"/>
    </row>
    <row r="51513" spans="1:1">
      <c r="A51513" s="50"/>
    </row>
    <row r="51514" spans="1:1">
      <c r="A51514" s="50"/>
    </row>
    <row r="51515" spans="1:1">
      <c r="A51515" s="50"/>
    </row>
    <row r="51516" spans="1:1">
      <c r="A51516" s="50"/>
    </row>
    <row r="51517" spans="1:1">
      <c r="A51517" s="50"/>
    </row>
    <row r="51518" spans="1:1">
      <c r="A51518" s="50"/>
    </row>
    <row r="51519" spans="1:1">
      <c r="A51519" s="50"/>
    </row>
    <row r="51520" spans="1:1">
      <c r="A51520" s="50"/>
    </row>
    <row r="51521" spans="1:1">
      <c r="A51521" s="50"/>
    </row>
    <row r="51522" spans="1:1">
      <c r="A51522" s="50"/>
    </row>
    <row r="51523" spans="1:1">
      <c r="A51523" s="50"/>
    </row>
    <row r="51524" spans="1:1" ht="13.5" thickBot="1">
      <c r="A51524" s="47"/>
    </row>
    <row r="51525" spans="1:1">
      <c r="A51525" s="1"/>
    </row>
    <row r="51526" spans="1:1">
      <c r="A51526" s="24"/>
    </row>
    <row r="51527" spans="1:1">
      <c r="A51527" s="26"/>
    </row>
    <row r="51528" spans="1:1">
      <c r="A51528" s="26"/>
    </row>
    <row r="51529" spans="1:1">
      <c r="A51529" s="26"/>
    </row>
    <row r="51530" spans="1:1">
      <c r="A51530" s="26"/>
    </row>
    <row r="51531" spans="1:1">
      <c r="A51531" s="26"/>
    </row>
    <row r="51532" spans="1:1">
      <c r="A51532" s="26"/>
    </row>
    <row r="51533" spans="1:1">
      <c r="A51533" s="26"/>
    </row>
    <row r="51534" spans="1:1">
      <c r="A51534" s="26"/>
    </row>
    <row r="51535" spans="1:1">
      <c r="A51535" s="26"/>
    </row>
    <row r="51536" spans="1:1">
      <c r="A51536" s="26"/>
    </row>
    <row r="51537" spans="1:1">
      <c r="A51537" s="26"/>
    </row>
    <row r="51538" spans="1:1">
      <c r="A51538" s="26"/>
    </row>
    <row r="51539" spans="1:1">
      <c r="A51539" s="26"/>
    </row>
    <row r="51540" spans="1:1">
      <c r="A51540" s="26"/>
    </row>
    <row r="51541" spans="1:1">
      <c r="A51541" s="31"/>
    </row>
    <row r="51542" spans="1:1">
      <c r="A51542" s="24"/>
    </row>
    <row r="51543" spans="1:1">
      <c r="A51543" s="24"/>
    </row>
    <row r="51544" spans="1:1">
      <c r="A51544" s="26"/>
    </row>
    <row r="51545" spans="1:1">
      <c r="A51545" s="26"/>
    </row>
    <row r="51546" spans="1:1">
      <c r="A51546" s="26"/>
    </row>
    <row r="51547" spans="1:1">
      <c r="A51547" s="26"/>
    </row>
    <row r="51548" spans="1:1">
      <c r="A51548" s="26"/>
    </row>
    <row r="51549" spans="1:1">
      <c r="A51549" s="26"/>
    </row>
    <row r="51550" spans="1:1">
      <c r="A51550" s="26"/>
    </row>
    <row r="51551" spans="1:1">
      <c r="A51551" s="26"/>
    </row>
    <row r="51552" spans="1:1">
      <c r="A51552" s="26"/>
    </row>
    <row r="51553" spans="1:1">
      <c r="A51553" s="26"/>
    </row>
    <row r="51554" spans="1:1">
      <c r="A51554" s="26"/>
    </row>
    <row r="51555" spans="1:1">
      <c r="A51555" s="26"/>
    </row>
    <row r="51556" spans="1:1">
      <c r="A51556" s="26"/>
    </row>
    <row r="51557" spans="1:1" ht="13.5" thickBot="1">
      <c r="A51557" s="31"/>
    </row>
    <row r="51558" spans="1:1">
      <c r="A51558" s="44"/>
    </row>
    <row r="51559" spans="1:1" ht="13.5" thickBot="1">
      <c r="A51559" s="47"/>
    </row>
    <row r="51560" spans="1:1">
      <c r="A51560" s="48"/>
    </row>
    <row r="51561" spans="1:1">
      <c r="A51561" s="50"/>
    </row>
    <row r="51562" spans="1:1">
      <c r="A51562" s="50"/>
    </row>
    <row r="51563" spans="1:1">
      <c r="A51563" s="50"/>
    </row>
    <row r="51564" spans="1:1">
      <c r="A51564" s="50"/>
    </row>
    <row r="51565" spans="1:1">
      <c r="A51565" s="50"/>
    </row>
    <row r="51566" spans="1:1">
      <c r="A51566" s="50"/>
    </row>
    <row r="51567" spans="1:1">
      <c r="A51567" s="50"/>
    </row>
    <row r="51568" spans="1:1">
      <c r="A51568" s="50"/>
    </row>
    <row r="51569" spans="1:1">
      <c r="A51569" s="50"/>
    </row>
    <row r="51570" spans="1:1">
      <c r="A51570" s="50"/>
    </row>
    <row r="51571" spans="1:1">
      <c r="A51571" s="50"/>
    </row>
    <row r="51572" spans="1:1">
      <c r="A51572" s="50"/>
    </row>
    <row r="51573" spans="1:1">
      <c r="A51573" s="50"/>
    </row>
    <row r="51574" spans="1:1">
      <c r="A51574" s="50"/>
    </row>
    <row r="51575" spans="1:1">
      <c r="A51575" s="50"/>
    </row>
    <row r="51576" spans="1:1" ht="13.5" thickBot="1">
      <c r="A51576" s="47"/>
    </row>
    <row r="51577" spans="1:1">
      <c r="A51577" s="1"/>
    </row>
    <row r="51578" spans="1:1">
      <c r="A51578" s="24"/>
    </row>
    <row r="51579" spans="1:1">
      <c r="A51579" s="26"/>
    </row>
    <row r="51580" spans="1:1">
      <c r="A51580" s="26"/>
    </row>
    <row r="51581" spans="1:1">
      <c r="A51581" s="26"/>
    </row>
    <row r="51582" spans="1:1">
      <c r="A51582" s="26"/>
    </row>
    <row r="51583" spans="1:1">
      <c r="A51583" s="26"/>
    </row>
    <row r="51584" spans="1:1">
      <c r="A51584" s="26"/>
    </row>
    <row r="51585" spans="1:1">
      <c r="A51585" s="26"/>
    </row>
    <row r="51586" spans="1:1">
      <c r="A51586" s="26"/>
    </row>
    <row r="51587" spans="1:1">
      <c r="A51587" s="26"/>
    </row>
    <row r="51588" spans="1:1">
      <c r="A51588" s="26"/>
    </row>
    <row r="51589" spans="1:1">
      <c r="A51589" s="26"/>
    </row>
    <row r="51590" spans="1:1">
      <c r="A51590" s="26"/>
    </row>
    <row r="51591" spans="1:1">
      <c r="A51591" s="26"/>
    </row>
    <row r="51592" spans="1:1">
      <c r="A51592" s="26"/>
    </row>
    <row r="51593" spans="1:1">
      <c r="A51593" s="31"/>
    </row>
    <row r="51594" spans="1:1">
      <c r="A51594" s="24"/>
    </row>
    <row r="51595" spans="1:1">
      <c r="A51595" s="24"/>
    </row>
    <row r="51596" spans="1:1">
      <c r="A51596" s="26"/>
    </row>
    <row r="51597" spans="1:1">
      <c r="A51597" s="26"/>
    </row>
    <row r="51598" spans="1:1">
      <c r="A51598" s="26"/>
    </row>
    <row r="51599" spans="1:1">
      <c r="A51599" s="26"/>
    </row>
    <row r="51600" spans="1:1">
      <c r="A51600" s="26"/>
    </row>
    <row r="51601" spans="1:1">
      <c r="A51601" s="26"/>
    </row>
    <row r="51602" spans="1:1">
      <c r="A51602" s="26"/>
    </row>
    <row r="51603" spans="1:1">
      <c r="A51603" s="26"/>
    </row>
    <row r="51604" spans="1:1">
      <c r="A51604" s="26"/>
    </row>
    <row r="51605" spans="1:1">
      <c r="A51605" s="26"/>
    </row>
    <row r="51606" spans="1:1">
      <c r="A51606" s="26"/>
    </row>
    <row r="51607" spans="1:1">
      <c r="A51607" s="26"/>
    </row>
    <row r="51608" spans="1:1">
      <c r="A51608" s="26"/>
    </row>
    <row r="51609" spans="1:1" ht="13.5" thickBot="1">
      <c r="A51609" s="31"/>
    </row>
    <row r="51610" spans="1:1">
      <c r="A51610" s="44"/>
    </row>
    <row r="51611" spans="1:1" ht="13.5" thickBot="1">
      <c r="A51611" s="47"/>
    </row>
    <row r="51612" spans="1:1">
      <c r="A51612" s="48"/>
    </row>
    <row r="51613" spans="1:1">
      <c r="A51613" s="50"/>
    </row>
    <row r="51614" spans="1:1">
      <c r="A51614" s="50"/>
    </row>
    <row r="51615" spans="1:1">
      <c r="A51615" s="50"/>
    </row>
    <row r="51616" spans="1:1">
      <c r="A51616" s="50"/>
    </row>
    <row r="51617" spans="1:1">
      <c r="A51617" s="50"/>
    </row>
    <row r="51618" spans="1:1">
      <c r="A51618" s="50"/>
    </row>
    <row r="51619" spans="1:1">
      <c r="A51619" s="50"/>
    </row>
    <row r="51620" spans="1:1">
      <c r="A51620" s="50"/>
    </row>
    <row r="51621" spans="1:1">
      <c r="A51621" s="50"/>
    </row>
    <row r="51622" spans="1:1">
      <c r="A51622" s="50"/>
    </row>
    <row r="51623" spans="1:1">
      <c r="A51623" s="50"/>
    </row>
    <row r="51624" spans="1:1">
      <c r="A51624" s="50"/>
    </row>
    <row r="51625" spans="1:1">
      <c r="A51625" s="50"/>
    </row>
    <row r="51626" spans="1:1">
      <c r="A51626" s="50"/>
    </row>
    <row r="51627" spans="1:1">
      <c r="A51627" s="50"/>
    </row>
    <row r="51628" spans="1:1" ht="13.5" thickBot="1">
      <c r="A51628" s="47"/>
    </row>
    <row r="51629" spans="1:1">
      <c r="A51629" s="1"/>
    </row>
    <row r="51630" spans="1:1">
      <c r="A51630" s="24"/>
    </row>
    <row r="51631" spans="1:1">
      <c r="A51631" s="26"/>
    </row>
    <row r="51632" spans="1:1">
      <c r="A51632" s="26"/>
    </row>
    <row r="51633" spans="1:1">
      <c r="A51633" s="26"/>
    </row>
    <row r="51634" spans="1:1">
      <c r="A51634" s="26"/>
    </row>
    <row r="51635" spans="1:1">
      <c r="A51635" s="26"/>
    </row>
    <row r="51636" spans="1:1">
      <c r="A51636" s="26"/>
    </row>
    <row r="51637" spans="1:1">
      <c r="A51637" s="26"/>
    </row>
    <row r="51638" spans="1:1">
      <c r="A51638" s="26"/>
    </row>
    <row r="51639" spans="1:1">
      <c r="A51639" s="26"/>
    </row>
    <row r="51640" spans="1:1">
      <c r="A51640" s="26"/>
    </row>
    <row r="51641" spans="1:1">
      <c r="A51641" s="26"/>
    </row>
    <row r="51642" spans="1:1">
      <c r="A51642" s="26"/>
    </row>
    <row r="51643" spans="1:1">
      <c r="A51643" s="26"/>
    </row>
    <row r="51644" spans="1:1">
      <c r="A51644" s="26"/>
    </row>
    <row r="51645" spans="1:1">
      <c r="A51645" s="31"/>
    </row>
    <row r="51646" spans="1:1">
      <c r="A51646" s="24"/>
    </row>
    <row r="51647" spans="1:1">
      <c r="A51647" s="24"/>
    </row>
    <row r="51648" spans="1:1">
      <c r="A51648" s="26"/>
    </row>
    <row r="51649" spans="1:1">
      <c r="A51649" s="26"/>
    </row>
    <row r="51650" spans="1:1">
      <c r="A51650" s="26"/>
    </row>
    <row r="51651" spans="1:1">
      <c r="A51651" s="26"/>
    </row>
    <row r="51652" spans="1:1">
      <c r="A51652" s="26"/>
    </row>
    <row r="51653" spans="1:1">
      <c r="A51653" s="26"/>
    </row>
    <row r="51654" spans="1:1">
      <c r="A51654" s="26"/>
    </row>
    <row r="51655" spans="1:1">
      <c r="A51655" s="26"/>
    </row>
    <row r="51656" spans="1:1">
      <c r="A51656" s="26"/>
    </row>
    <row r="51657" spans="1:1">
      <c r="A51657" s="26"/>
    </row>
    <row r="51658" spans="1:1">
      <c r="A51658" s="26"/>
    </row>
    <row r="51659" spans="1:1">
      <c r="A51659" s="26"/>
    </row>
    <row r="51660" spans="1:1">
      <c r="A51660" s="26"/>
    </row>
    <row r="51661" spans="1:1" ht="13.5" thickBot="1">
      <c r="A51661" s="31"/>
    </row>
    <row r="51662" spans="1:1">
      <c r="A51662" s="44"/>
    </row>
    <row r="51663" spans="1:1" ht="13.5" thickBot="1">
      <c r="A51663" s="47"/>
    </row>
    <row r="51664" spans="1:1">
      <c r="A51664" s="48"/>
    </row>
    <row r="51665" spans="1:1">
      <c r="A51665" s="50"/>
    </row>
    <row r="51666" spans="1:1">
      <c r="A51666" s="50"/>
    </row>
    <row r="51667" spans="1:1">
      <c r="A51667" s="50"/>
    </row>
    <row r="51668" spans="1:1">
      <c r="A51668" s="50"/>
    </row>
    <row r="51669" spans="1:1">
      <c r="A51669" s="50"/>
    </row>
    <row r="51670" spans="1:1">
      <c r="A51670" s="50"/>
    </row>
    <row r="51671" spans="1:1">
      <c r="A51671" s="50"/>
    </row>
    <row r="51672" spans="1:1">
      <c r="A51672" s="50"/>
    </row>
    <row r="51673" spans="1:1">
      <c r="A51673" s="50"/>
    </row>
    <row r="51674" spans="1:1">
      <c r="A51674" s="50"/>
    </row>
    <row r="51675" spans="1:1">
      <c r="A51675" s="50"/>
    </row>
    <row r="51676" spans="1:1">
      <c r="A51676" s="50"/>
    </row>
    <row r="51677" spans="1:1">
      <c r="A51677" s="50"/>
    </row>
    <row r="51678" spans="1:1">
      <c r="A51678" s="50"/>
    </row>
    <row r="51679" spans="1:1">
      <c r="A51679" s="50"/>
    </row>
    <row r="51680" spans="1:1" ht="13.5" thickBot="1">
      <c r="A51680" s="47"/>
    </row>
    <row r="51681" spans="1:1">
      <c r="A51681" s="1"/>
    </row>
    <row r="51682" spans="1:1">
      <c r="A51682" s="24"/>
    </row>
    <row r="51683" spans="1:1">
      <c r="A51683" s="26"/>
    </row>
    <row r="51684" spans="1:1">
      <c r="A51684" s="26"/>
    </row>
    <row r="51685" spans="1:1">
      <c r="A51685" s="26"/>
    </row>
    <row r="51686" spans="1:1">
      <c r="A51686" s="26"/>
    </row>
    <row r="51687" spans="1:1">
      <c r="A51687" s="26"/>
    </row>
    <row r="51688" spans="1:1">
      <c r="A51688" s="26"/>
    </row>
    <row r="51689" spans="1:1">
      <c r="A51689" s="26"/>
    </row>
    <row r="51690" spans="1:1">
      <c r="A51690" s="26"/>
    </row>
    <row r="51691" spans="1:1">
      <c r="A51691" s="26"/>
    </row>
    <row r="51692" spans="1:1">
      <c r="A51692" s="26"/>
    </row>
    <row r="51693" spans="1:1">
      <c r="A51693" s="26"/>
    </row>
    <row r="51694" spans="1:1">
      <c r="A51694" s="26"/>
    </row>
    <row r="51695" spans="1:1">
      <c r="A51695" s="26"/>
    </row>
    <row r="51696" spans="1:1">
      <c r="A51696" s="26"/>
    </row>
    <row r="51697" spans="1:1">
      <c r="A51697" s="31"/>
    </row>
    <row r="51698" spans="1:1">
      <c r="A51698" s="24"/>
    </row>
    <row r="51699" spans="1:1">
      <c r="A51699" s="24"/>
    </row>
    <row r="51700" spans="1:1">
      <c r="A51700" s="26"/>
    </row>
    <row r="51701" spans="1:1">
      <c r="A51701" s="26"/>
    </row>
    <row r="51702" spans="1:1">
      <c r="A51702" s="26"/>
    </row>
    <row r="51703" spans="1:1">
      <c r="A51703" s="26"/>
    </row>
    <row r="51704" spans="1:1">
      <c r="A51704" s="26"/>
    </row>
    <row r="51705" spans="1:1">
      <c r="A51705" s="26"/>
    </row>
    <row r="51706" spans="1:1">
      <c r="A51706" s="26"/>
    </row>
    <row r="51707" spans="1:1">
      <c r="A51707" s="26"/>
    </row>
    <row r="51708" spans="1:1">
      <c r="A51708" s="26"/>
    </row>
    <row r="51709" spans="1:1">
      <c r="A51709" s="26"/>
    </row>
    <row r="51710" spans="1:1">
      <c r="A51710" s="26"/>
    </row>
    <row r="51711" spans="1:1">
      <c r="A51711" s="26"/>
    </row>
    <row r="51712" spans="1:1">
      <c r="A51712" s="26"/>
    </row>
    <row r="51713" spans="1:1" ht="13.5" thickBot="1">
      <c r="A51713" s="31"/>
    </row>
    <row r="51714" spans="1:1">
      <c r="A51714" s="44"/>
    </row>
    <row r="51715" spans="1:1" ht="13.5" thickBot="1">
      <c r="A51715" s="47"/>
    </row>
    <row r="51716" spans="1:1">
      <c r="A51716" s="48"/>
    </row>
    <row r="51717" spans="1:1">
      <c r="A51717" s="50"/>
    </row>
    <row r="51718" spans="1:1">
      <c r="A51718" s="50"/>
    </row>
    <row r="51719" spans="1:1">
      <c r="A51719" s="50"/>
    </row>
    <row r="51720" spans="1:1">
      <c r="A51720" s="50"/>
    </row>
    <row r="51721" spans="1:1">
      <c r="A51721" s="50"/>
    </row>
    <row r="51722" spans="1:1">
      <c r="A51722" s="50"/>
    </row>
    <row r="51723" spans="1:1">
      <c r="A51723" s="50"/>
    </row>
    <row r="51724" spans="1:1">
      <c r="A51724" s="50"/>
    </row>
    <row r="51725" spans="1:1">
      <c r="A51725" s="50"/>
    </row>
    <row r="51726" spans="1:1">
      <c r="A51726" s="50"/>
    </row>
    <row r="51727" spans="1:1">
      <c r="A51727" s="50"/>
    </row>
    <row r="51728" spans="1:1">
      <c r="A51728" s="50"/>
    </row>
    <row r="51729" spans="1:1">
      <c r="A51729" s="50"/>
    </row>
    <row r="51730" spans="1:1">
      <c r="A51730" s="50"/>
    </row>
    <row r="51731" spans="1:1">
      <c r="A51731" s="50"/>
    </row>
    <row r="51732" spans="1:1" ht="13.5" thickBot="1">
      <c r="A51732" s="47"/>
    </row>
    <row r="51733" spans="1:1">
      <c r="A51733" s="1"/>
    </row>
    <row r="51734" spans="1:1">
      <c r="A51734" s="24"/>
    </row>
    <row r="51735" spans="1:1">
      <c r="A51735" s="26"/>
    </row>
    <row r="51736" spans="1:1">
      <c r="A51736" s="26"/>
    </row>
    <row r="51737" spans="1:1">
      <c r="A51737" s="26"/>
    </row>
    <row r="51738" spans="1:1">
      <c r="A51738" s="26"/>
    </row>
    <row r="51739" spans="1:1">
      <c r="A51739" s="26"/>
    </row>
    <row r="51740" spans="1:1">
      <c r="A51740" s="26"/>
    </row>
    <row r="51741" spans="1:1">
      <c r="A51741" s="26"/>
    </row>
    <row r="51742" spans="1:1">
      <c r="A51742" s="26"/>
    </row>
    <row r="51743" spans="1:1">
      <c r="A51743" s="26"/>
    </row>
    <row r="51744" spans="1:1">
      <c r="A51744" s="26"/>
    </row>
    <row r="51745" spans="1:1">
      <c r="A51745" s="26"/>
    </row>
    <row r="51746" spans="1:1">
      <c r="A51746" s="26"/>
    </row>
    <row r="51747" spans="1:1">
      <c r="A51747" s="26"/>
    </row>
    <row r="51748" spans="1:1">
      <c r="A51748" s="26"/>
    </row>
    <row r="51749" spans="1:1">
      <c r="A51749" s="31"/>
    </row>
    <row r="51750" spans="1:1">
      <c r="A51750" s="24"/>
    </row>
    <row r="51751" spans="1:1">
      <c r="A51751" s="24"/>
    </row>
    <row r="51752" spans="1:1">
      <c r="A51752" s="26"/>
    </row>
    <row r="51753" spans="1:1">
      <c r="A51753" s="26"/>
    </row>
    <row r="51754" spans="1:1">
      <c r="A51754" s="26"/>
    </row>
    <row r="51755" spans="1:1">
      <c r="A51755" s="26"/>
    </row>
    <row r="51756" spans="1:1">
      <c r="A51756" s="26"/>
    </row>
    <row r="51757" spans="1:1">
      <c r="A51757" s="26"/>
    </row>
    <row r="51758" spans="1:1">
      <c r="A51758" s="26"/>
    </row>
    <row r="51759" spans="1:1">
      <c r="A51759" s="26"/>
    </row>
    <row r="51760" spans="1:1">
      <c r="A51760" s="26"/>
    </row>
    <row r="51761" spans="1:1">
      <c r="A51761" s="26"/>
    </row>
    <row r="51762" spans="1:1">
      <c r="A51762" s="26"/>
    </row>
    <row r="51763" spans="1:1">
      <c r="A51763" s="26"/>
    </row>
    <row r="51764" spans="1:1">
      <c r="A51764" s="26"/>
    </row>
    <row r="51765" spans="1:1" ht="13.5" thickBot="1">
      <c r="A51765" s="31"/>
    </row>
    <row r="51766" spans="1:1">
      <c r="A51766" s="44"/>
    </row>
    <row r="51767" spans="1:1" ht="13.5" thickBot="1">
      <c r="A51767" s="47"/>
    </row>
    <row r="51768" spans="1:1">
      <c r="A51768" s="48"/>
    </row>
    <row r="51769" spans="1:1">
      <c r="A51769" s="50"/>
    </row>
    <row r="51770" spans="1:1">
      <c r="A51770" s="50"/>
    </row>
    <row r="51771" spans="1:1">
      <c r="A51771" s="50"/>
    </row>
    <row r="51772" spans="1:1">
      <c r="A51772" s="50"/>
    </row>
    <row r="51773" spans="1:1">
      <c r="A51773" s="50"/>
    </row>
    <row r="51774" spans="1:1">
      <c r="A51774" s="50"/>
    </row>
    <row r="51775" spans="1:1">
      <c r="A51775" s="50"/>
    </row>
    <row r="51776" spans="1:1">
      <c r="A51776" s="50"/>
    </row>
    <row r="51777" spans="1:1">
      <c r="A51777" s="50"/>
    </row>
    <row r="51778" spans="1:1">
      <c r="A51778" s="50"/>
    </row>
    <row r="51779" spans="1:1">
      <c r="A51779" s="50"/>
    </row>
    <row r="51780" spans="1:1">
      <c r="A51780" s="50"/>
    </row>
    <row r="51781" spans="1:1">
      <c r="A51781" s="50"/>
    </row>
    <row r="51782" spans="1:1">
      <c r="A51782" s="50"/>
    </row>
    <row r="51783" spans="1:1">
      <c r="A51783" s="50"/>
    </row>
    <row r="51784" spans="1:1" ht="13.5" thickBot="1">
      <c r="A51784" s="47"/>
    </row>
    <row r="51785" spans="1:1">
      <c r="A51785" s="1"/>
    </row>
    <row r="51786" spans="1:1">
      <c r="A51786" s="24"/>
    </row>
    <row r="51787" spans="1:1">
      <c r="A51787" s="26"/>
    </row>
    <row r="51788" spans="1:1">
      <c r="A51788" s="26"/>
    </row>
    <row r="51789" spans="1:1">
      <c r="A51789" s="26"/>
    </row>
    <row r="51790" spans="1:1">
      <c r="A51790" s="26"/>
    </row>
    <row r="51791" spans="1:1">
      <c r="A51791" s="26"/>
    </row>
    <row r="51792" spans="1:1">
      <c r="A51792" s="26"/>
    </row>
    <row r="51793" spans="1:1">
      <c r="A51793" s="26"/>
    </row>
    <row r="51794" spans="1:1">
      <c r="A51794" s="26"/>
    </row>
    <row r="51795" spans="1:1">
      <c r="A51795" s="26"/>
    </row>
    <row r="51796" spans="1:1">
      <c r="A51796" s="26"/>
    </row>
    <row r="51797" spans="1:1">
      <c r="A51797" s="26"/>
    </row>
    <row r="51798" spans="1:1">
      <c r="A51798" s="26"/>
    </row>
    <row r="51799" spans="1:1">
      <c r="A51799" s="26"/>
    </row>
    <row r="51800" spans="1:1">
      <c r="A51800" s="26"/>
    </row>
    <row r="51801" spans="1:1">
      <c r="A51801" s="31"/>
    </row>
    <row r="51802" spans="1:1">
      <c r="A51802" s="24"/>
    </row>
    <row r="51803" spans="1:1">
      <c r="A51803" s="24"/>
    </row>
    <row r="51804" spans="1:1">
      <c r="A51804" s="26"/>
    </row>
    <row r="51805" spans="1:1">
      <c r="A51805" s="26"/>
    </row>
    <row r="51806" spans="1:1">
      <c r="A51806" s="26"/>
    </row>
    <row r="51807" spans="1:1">
      <c r="A51807" s="26"/>
    </row>
    <row r="51808" spans="1:1">
      <c r="A51808" s="26"/>
    </row>
    <row r="51809" spans="1:1">
      <c r="A51809" s="26"/>
    </row>
    <row r="51810" spans="1:1">
      <c r="A51810" s="26"/>
    </row>
    <row r="51811" spans="1:1">
      <c r="A51811" s="26"/>
    </row>
    <row r="51812" spans="1:1">
      <c r="A51812" s="26"/>
    </row>
    <row r="51813" spans="1:1">
      <c r="A51813" s="26"/>
    </row>
    <row r="51814" spans="1:1">
      <c r="A51814" s="26"/>
    </row>
    <row r="51815" spans="1:1">
      <c r="A51815" s="26"/>
    </row>
    <row r="51816" spans="1:1">
      <c r="A51816" s="26"/>
    </row>
    <row r="51817" spans="1:1" ht="13.5" thickBot="1">
      <c r="A51817" s="31"/>
    </row>
    <row r="51818" spans="1:1">
      <c r="A51818" s="44"/>
    </row>
    <row r="51819" spans="1:1" ht="13.5" thickBot="1">
      <c r="A51819" s="47"/>
    </row>
    <row r="51820" spans="1:1">
      <c r="A51820" s="48"/>
    </row>
    <row r="51821" spans="1:1">
      <c r="A51821" s="50"/>
    </row>
    <row r="51822" spans="1:1">
      <c r="A51822" s="50"/>
    </row>
    <row r="51823" spans="1:1">
      <c r="A51823" s="50"/>
    </row>
    <row r="51824" spans="1:1">
      <c r="A51824" s="50"/>
    </row>
    <row r="51825" spans="1:1">
      <c r="A51825" s="50"/>
    </row>
    <row r="51826" spans="1:1">
      <c r="A51826" s="50"/>
    </row>
    <row r="51827" spans="1:1">
      <c r="A51827" s="50"/>
    </row>
    <row r="51828" spans="1:1">
      <c r="A51828" s="50"/>
    </row>
    <row r="51829" spans="1:1">
      <c r="A51829" s="50"/>
    </row>
    <row r="51830" spans="1:1">
      <c r="A51830" s="50"/>
    </row>
    <row r="51831" spans="1:1">
      <c r="A51831" s="50"/>
    </row>
    <row r="51832" spans="1:1">
      <c r="A51832" s="50"/>
    </row>
    <row r="51833" spans="1:1">
      <c r="A51833" s="50"/>
    </row>
    <row r="51834" spans="1:1">
      <c r="A51834" s="50"/>
    </row>
    <row r="51835" spans="1:1">
      <c r="A51835" s="50"/>
    </row>
    <row r="51836" spans="1:1" ht="13.5" thickBot="1">
      <c r="A51836" s="47"/>
    </row>
    <row r="51837" spans="1:1">
      <c r="A51837" s="1"/>
    </row>
    <row r="51838" spans="1:1">
      <c r="A51838" s="24"/>
    </row>
    <row r="51839" spans="1:1">
      <c r="A51839" s="26"/>
    </row>
    <row r="51840" spans="1:1">
      <c r="A51840" s="26"/>
    </row>
    <row r="51841" spans="1:1">
      <c r="A51841" s="26"/>
    </row>
    <row r="51842" spans="1:1">
      <c r="A51842" s="26"/>
    </row>
    <row r="51843" spans="1:1">
      <c r="A51843" s="26"/>
    </row>
    <row r="51844" spans="1:1">
      <c r="A51844" s="26"/>
    </row>
    <row r="51845" spans="1:1">
      <c r="A51845" s="26"/>
    </row>
    <row r="51846" spans="1:1">
      <c r="A51846" s="26"/>
    </row>
    <row r="51847" spans="1:1">
      <c r="A51847" s="26"/>
    </row>
    <row r="51848" spans="1:1">
      <c r="A51848" s="26"/>
    </row>
    <row r="51849" spans="1:1">
      <c r="A51849" s="26"/>
    </row>
    <row r="51850" spans="1:1">
      <c r="A51850" s="26"/>
    </row>
    <row r="51851" spans="1:1">
      <c r="A51851" s="26"/>
    </row>
    <row r="51852" spans="1:1">
      <c r="A51852" s="26"/>
    </row>
    <row r="51853" spans="1:1">
      <c r="A51853" s="31"/>
    </row>
    <row r="51854" spans="1:1">
      <c r="A51854" s="24"/>
    </row>
    <row r="51855" spans="1:1">
      <c r="A51855" s="24"/>
    </row>
    <row r="51856" spans="1:1">
      <c r="A51856" s="26"/>
    </row>
    <row r="51857" spans="1:1">
      <c r="A51857" s="26"/>
    </row>
    <row r="51858" spans="1:1">
      <c r="A51858" s="26"/>
    </row>
    <row r="51859" spans="1:1">
      <c r="A51859" s="26"/>
    </row>
    <row r="51860" spans="1:1">
      <c r="A51860" s="26"/>
    </row>
    <row r="51861" spans="1:1">
      <c r="A51861" s="26"/>
    </row>
    <row r="51862" spans="1:1">
      <c r="A51862" s="26"/>
    </row>
    <row r="51863" spans="1:1">
      <c r="A51863" s="26"/>
    </row>
    <row r="51864" spans="1:1">
      <c r="A51864" s="26"/>
    </row>
    <row r="51865" spans="1:1">
      <c r="A51865" s="26"/>
    </row>
    <row r="51866" spans="1:1">
      <c r="A51866" s="26"/>
    </row>
    <row r="51867" spans="1:1">
      <c r="A51867" s="26"/>
    </row>
    <row r="51868" spans="1:1">
      <c r="A51868" s="26"/>
    </row>
    <row r="51869" spans="1:1" ht="13.5" thickBot="1">
      <c r="A51869" s="31"/>
    </row>
    <row r="51870" spans="1:1">
      <c r="A51870" s="44"/>
    </row>
    <row r="51871" spans="1:1" ht="13.5" thickBot="1">
      <c r="A51871" s="47"/>
    </row>
    <row r="51872" spans="1:1">
      <c r="A51872" s="48"/>
    </row>
    <row r="51873" spans="1:1">
      <c r="A51873" s="50"/>
    </row>
    <row r="51874" spans="1:1">
      <c r="A51874" s="50"/>
    </row>
    <row r="51875" spans="1:1">
      <c r="A51875" s="50"/>
    </row>
    <row r="51876" spans="1:1">
      <c r="A51876" s="50"/>
    </row>
    <row r="51877" spans="1:1">
      <c r="A51877" s="50"/>
    </row>
    <row r="51878" spans="1:1">
      <c r="A51878" s="50"/>
    </row>
    <row r="51879" spans="1:1">
      <c r="A51879" s="50"/>
    </row>
    <row r="51880" spans="1:1">
      <c r="A51880" s="50"/>
    </row>
    <row r="51881" spans="1:1">
      <c r="A51881" s="50"/>
    </row>
    <row r="51882" spans="1:1">
      <c r="A51882" s="50"/>
    </row>
    <row r="51883" spans="1:1">
      <c r="A51883" s="50"/>
    </row>
    <row r="51884" spans="1:1">
      <c r="A51884" s="50"/>
    </row>
    <row r="51885" spans="1:1">
      <c r="A51885" s="50"/>
    </row>
    <row r="51886" spans="1:1">
      <c r="A51886" s="50"/>
    </row>
    <row r="51887" spans="1:1">
      <c r="A51887" s="50"/>
    </row>
    <row r="51888" spans="1:1" ht="13.5" thickBot="1">
      <c r="A51888" s="47"/>
    </row>
    <row r="51889" spans="1:1">
      <c r="A51889" s="1"/>
    </row>
    <row r="51890" spans="1:1">
      <c r="A51890" s="24"/>
    </row>
    <row r="51891" spans="1:1">
      <c r="A51891" s="26"/>
    </row>
    <row r="51892" spans="1:1">
      <c r="A51892" s="26"/>
    </row>
    <row r="51893" spans="1:1">
      <c r="A51893" s="26"/>
    </row>
    <row r="51894" spans="1:1">
      <c r="A51894" s="26"/>
    </row>
    <row r="51895" spans="1:1">
      <c r="A51895" s="26"/>
    </row>
    <row r="51896" spans="1:1">
      <c r="A51896" s="26"/>
    </row>
    <row r="51897" spans="1:1">
      <c r="A51897" s="26"/>
    </row>
    <row r="51898" spans="1:1">
      <c r="A51898" s="26"/>
    </row>
    <row r="51899" spans="1:1">
      <c r="A51899" s="26"/>
    </row>
    <row r="51900" spans="1:1">
      <c r="A51900" s="26"/>
    </row>
    <row r="51901" spans="1:1">
      <c r="A51901" s="26"/>
    </row>
    <row r="51902" spans="1:1">
      <c r="A51902" s="26"/>
    </row>
    <row r="51903" spans="1:1">
      <c r="A51903" s="26"/>
    </row>
    <row r="51904" spans="1:1">
      <c r="A51904" s="26"/>
    </row>
    <row r="51905" spans="1:1">
      <c r="A51905" s="31"/>
    </row>
    <row r="51906" spans="1:1">
      <c r="A51906" s="24"/>
    </row>
    <row r="51907" spans="1:1">
      <c r="A51907" s="24"/>
    </row>
    <row r="51908" spans="1:1">
      <c r="A51908" s="26"/>
    </row>
    <row r="51909" spans="1:1">
      <c r="A51909" s="26"/>
    </row>
    <row r="51910" spans="1:1">
      <c r="A51910" s="26"/>
    </row>
    <row r="51911" spans="1:1">
      <c r="A51911" s="26"/>
    </row>
    <row r="51912" spans="1:1">
      <c r="A51912" s="26"/>
    </row>
    <row r="51913" spans="1:1">
      <c r="A51913" s="26"/>
    </row>
    <row r="51914" spans="1:1">
      <c r="A51914" s="26"/>
    </row>
    <row r="51915" spans="1:1">
      <c r="A51915" s="26"/>
    </row>
    <row r="51916" spans="1:1">
      <c r="A51916" s="26"/>
    </row>
    <row r="51917" spans="1:1">
      <c r="A51917" s="26"/>
    </row>
    <row r="51918" spans="1:1">
      <c r="A51918" s="26"/>
    </row>
    <row r="51919" spans="1:1">
      <c r="A51919" s="26"/>
    </row>
    <row r="51920" spans="1:1">
      <c r="A51920" s="26"/>
    </row>
    <row r="51921" spans="1:1" ht="13.5" thickBot="1">
      <c r="A51921" s="31"/>
    </row>
    <row r="51922" spans="1:1">
      <c r="A51922" s="44"/>
    </row>
    <row r="51923" spans="1:1" ht="13.5" thickBot="1">
      <c r="A51923" s="47"/>
    </row>
    <row r="51924" spans="1:1">
      <c r="A51924" s="48"/>
    </row>
    <row r="51925" spans="1:1">
      <c r="A51925" s="50"/>
    </row>
    <row r="51926" spans="1:1">
      <c r="A51926" s="50"/>
    </row>
    <row r="51927" spans="1:1">
      <c r="A51927" s="50"/>
    </row>
    <row r="51928" spans="1:1">
      <c r="A51928" s="50"/>
    </row>
    <row r="51929" spans="1:1">
      <c r="A51929" s="50"/>
    </row>
    <row r="51930" spans="1:1">
      <c r="A51930" s="50"/>
    </row>
    <row r="51931" spans="1:1">
      <c r="A51931" s="50"/>
    </row>
    <row r="51932" spans="1:1">
      <c r="A51932" s="50"/>
    </row>
    <row r="51933" spans="1:1">
      <c r="A51933" s="50"/>
    </row>
    <row r="51934" spans="1:1">
      <c r="A51934" s="50"/>
    </row>
    <row r="51935" spans="1:1">
      <c r="A51935" s="50"/>
    </row>
    <row r="51936" spans="1:1">
      <c r="A51936" s="50"/>
    </row>
    <row r="51937" spans="1:1">
      <c r="A51937" s="50"/>
    </row>
    <row r="51938" spans="1:1">
      <c r="A51938" s="50"/>
    </row>
    <row r="51939" spans="1:1">
      <c r="A51939" s="50"/>
    </row>
    <row r="51940" spans="1:1" ht="13.5" thickBot="1">
      <c r="A51940" s="47"/>
    </row>
    <row r="51941" spans="1:1">
      <c r="A51941" s="1"/>
    </row>
    <row r="51942" spans="1:1">
      <c r="A51942" s="24"/>
    </row>
    <row r="51943" spans="1:1">
      <c r="A51943" s="26"/>
    </row>
    <row r="51944" spans="1:1">
      <c r="A51944" s="26"/>
    </row>
    <row r="51945" spans="1:1">
      <c r="A51945" s="26"/>
    </row>
    <row r="51946" spans="1:1">
      <c r="A51946" s="26"/>
    </row>
    <row r="51947" spans="1:1">
      <c r="A51947" s="26"/>
    </row>
    <row r="51948" spans="1:1">
      <c r="A51948" s="26"/>
    </row>
    <row r="51949" spans="1:1">
      <c r="A51949" s="26"/>
    </row>
    <row r="51950" spans="1:1">
      <c r="A51950" s="26"/>
    </row>
    <row r="51951" spans="1:1">
      <c r="A51951" s="26"/>
    </row>
    <row r="51952" spans="1:1">
      <c r="A51952" s="26"/>
    </row>
    <row r="51953" spans="1:1">
      <c r="A51953" s="26"/>
    </row>
    <row r="51954" spans="1:1">
      <c r="A51954" s="26"/>
    </row>
    <row r="51955" spans="1:1">
      <c r="A51955" s="26"/>
    </row>
    <row r="51956" spans="1:1">
      <c r="A51956" s="26"/>
    </row>
    <row r="51957" spans="1:1">
      <c r="A51957" s="31"/>
    </row>
    <row r="51958" spans="1:1">
      <c r="A51958" s="24"/>
    </row>
    <row r="51959" spans="1:1">
      <c r="A51959" s="24"/>
    </row>
    <row r="51960" spans="1:1">
      <c r="A51960" s="26"/>
    </row>
    <row r="51961" spans="1:1">
      <c r="A51961" s="26"/>
    </row>
    <row r="51962" spans="1:1">
      <c r="A51962" s="26"/>
    </row>
    <row r="51963" spans="1:1">
      <c r="A51963" s="26"/>
    </row>
    <row r="51964" spans="1:1">
      <c r="A51964" s="26"/>
    </row>
    <row r="51965" spans="1:1">
      <c r="A51965" s="26"/>
    </row>
    <row r="51966" spans="1:1">
      <c r="A51966" s="26"/>
    </row>
    <row r="51967" spans="1:1">
      <c r="A51967" s="26"/>
    </row>
    <row r="51968" spans="1:1">
      <c r="A51968" s="26"/>
    </row>
    <row r="51969" spans="1:1">
      <c r="A51969" s="26"/>
    </row>
    <row r="51970" spans="1:1">
      <c r="A51970" s="26"/>
    </row>
    <row r="51971" spans="1:1">
      <c r="A51971" s="26"/>
    </row>
    <row r="51972" spans="1:1">
      <c r="A51972" s="26"/>
    </row>
    <row r="51973" spans="1:1" ht="13.5" thickBot="1">
      <c r="A51973" s="31"/>
    </row>
    <row r="51974" spans="1:1">
      <c r="A51974" s="44"/>
    </row>
    <row r="51975" spans="1:1" ht="13.5" thickBot="1">
      <c r="A51975" s="47"/>
    </row>
    <row r="51976" spans="1:1">
      <c r="A51976" s="48"/>
    </row>
    <row r="51977" spans="1:1">
      <c r="A51977" s="50"/>
    </row>
    <row r="51978" spans="1:1">
      <c r="A51978" s="50"/>
    </row>
    <row r="51979" spans="1:1">
      <c r="A51979" s="50"/>
    </row>
    <row r="51980" spans="1:1">
      <c r="A51980" s="50"/>
    </row>
    <row r="51981" spans="1:1">
      <c r="A51981" s="50"/>
    </row>
    <row r="51982" spans="1:1">
      <c r="A51982" s="50"/>
    </row>
    <row r="51983" spans="1:1">
      <c r="A51983" s="50"/>
    </row>
    <row r="51984" spans="1:1">
      <c r="A51984" s="50"/>
    </row>
    <row r="51985" spans="1:1">
      <c r="A51985" s="50"/>
    </row>
    <row r="51986" spans="1:1">
      <c r="A51986" s="50"/>
    </row>
    <row r="51987" spans="1:1">
      <c r="A51987" s="50"/>
    </row>
    <row r="51988" spans="1:1">
      <c r="A51988" s="50"/>
    </row>
    <row r="51989" spans="1:1">
      <c r="A51989" s="50"/>
    </row>
    <row r="51990" spans="1:1">
      <c r="A51990" s="50"/>
    </row>
    <row r="51991" spans="1:1">
      <c r="A51991" s="50"/>
    </row>
    <row r="51992" spans="1:1" ht="13.5" thickBot="1">
      <c r="A51992" s="47"/>
    </row>
    <row r="51993" spans="1:1">
      <c r="A51993" s="1"/>
    </row>
    <row r="51994" spans="1:1">
      <c r="A51994" s="24"/>
    </row>
    <row r="51995" spans="1:1">
      <c r="A51995" s="26"/>
    </row>
    <row r="51996" spans="1:1">
      <c r="A51996" s="26"/>
    </row>
    <row r="51997" spans="1:1">
      <c r="A51997" s="26"/>
    </row>
    <row r="51998" spans="1:1">
      <c r="A51998" s="26"/>
    </row>
    <row r="51999" spans="1:1">
      <c r="A51999" s="26"/>
    </row>
    <row r="52000" spans="1:1">
      <c r="A52000" s="26"/>
    </row>
    <row r="52001" spans="1:1">
      <c r="A52001" s="26"/>
    </row>
    <row r="52002" spans="1:1">
      <c r="A52002" s="26"/>
    </row>
    <row r="52003" spans="1:1">
      <c r="A52003" s="26"/>
    </row>
    <row r="52004" spans="1:1">
      <c r="A52004" s="26"/>
    </row>
    <row r="52005" spans="1:1">
      <c r="A52005" s="26"/>
    </row>
    <row r="52006" spans="1:1">
      <c r="A52006" s="26"/>
    </row>
    <row r="52007" spans="1:1">
      <c r="A52007" s="26"/>
    </row>
    <row r="52008" spans="1:1">
      <c r="A52008" s="26"/>
    </row>
    <row r="52009" spans="1:1">
      <c r="A52009" s="31"/>
    </row>
    <row r="52010" spans="1:1">
      <c r="A52010" s="24"/>
    </row>
    <row r="52011" spans="1:1">
      <c r="A52011" s="24"/>
    </row>
    <row r="52012" spans="1:1">
      <c r="A52012" s="26"/>
    </row>
    <row r="52013" spans="1:1">
      <c r="A52013" s="26"/>
    </row>
    <row r="52014" spans="1:1">
      <c r="A52014" s="26"/>
    </row>
    <row r="52015" spans="1:1">
      <c r="A52015" s="26"/>
    </row>
    <row r="52016" spans="1:1">
      <c r="A52016" s="26"/>
    </row>
    <row r="52017" spans="1:1">
      <c r="A52017" s="26"/>
    </row>
    <row r="52018" spans="1:1">
      <c r="A52018" s="26"/>
    </row>
    <row r="52019" spans="1:1">
      <c r="A52019" s="26"/>
    </row>
    <row r="52020" spans="1:1">
      <c r="A52020" s="26"/>
    </row>
    <row r="52021" spans="1:1">
      <c r="A52021" s="26"/>
    </row>
    <row r="52022" spans="1:1">
      <c r="A52022" s="26"/>
    </row>
    <row r="52023" spans="1:1">
      <c r="A52023" s="26"/>
    </row>
    <row r="52024" spans="1:1">
      <c r="A52024" s="26"/>
    </row>
    <row r="52025" spans="1:1" ht="13.5" thickBot="1">
      <c r="A52025" s="31"/>
    </row>
    <row r="52026" spans="1:1">
      <c r="A52026" s="44"/>
    </row>
    <row r="52027" spans="1:1" ht="13.5" thickBot="1">
      <c r="A52027" s="47"/>
    </row>
    <row r="52028" spans="1:1">
      <c r="A52028" s="48"/>
    </row>
    <row r="52029" spans="1:1">
      <c r="A52029" s="50"/>
    </row>
    <row r="52030" spans="1:1">
      <c r="A52030" s="50"/>
    </row>
    <row r="52031" spans="1:1">
      <c r="A52031" s="50"/>
    </row>
    <row r="52032" spans="1:1">
      <c r="A52032" s="50"/>
    </row>
    <row r="52033" spans="1:1">
      <c r="A52033" s="50"/>
    </row>
    <row r="52034" spans="1:1">
      <c r="A52034" s="50"/>
    </row>
    <row r="52035" spans="1:1">
      <c r="A52035" s="50"/>
    </row>
    <row r="52036" spans="1:1">
      <c r="A52036" s="50"/>
    </row>
    <row r="52037" spans="1:1">
      <c r="A52037" s="50"/>
    </row>
    <row r="52038" spans="1:1">
      <c r="A52038" s="50"/>
    </row>
    <row r="52039" spans="1:1">
      <c r="A52039" s="50"/>
    </row>
    <row r="52040" spans="1:1">
      <c r="A52040" s="50"/>
    </row>
    <row r="52041" spans="1:1">
      <c r="A52041" s="50"/>
    </row>
    <row r="52042" spans="1:1">
      <c r="A52042" s="50"/>
    </row>
    <row r="52043" spans="1:1">
      <c r="A52043" s="50"/>
    </row>
    <row r="52044" spans="1:1" ht="13.5" thickBot="1">
      <c r="A52044" s="47"/>
    </row>
    <row r="52045" spans="1:1">
      <c r="A52045" s="1"/>
    </row>
    <row r="52046" spans="1:1">
      <c r="A52046" s="24"/>
    </row>
    <row r="52047" spans="1:1">
      <c r="A52047" s="26"/>
    </row>
    <row r="52048" spans="1:1">
      <c r="A52048" s="26"/>
    </row>
    <row r="52049" spans="1:1">
      <c r="A52049" s="26"/>
    </row>
    <row r="52050" spans="1:1">
      <c r="A52050" s="26"/>
    </row>
    <row r="52051" spans="1:1">
      <c r="A52051" s="26"/>
    </row>
    <row r="52052" spans="1:1">
      <c r="A52052" s="26"/>
    </row>
    <row r="52053" spans="1:1">
      <c r="A52053" s="26"/>
    </row>
    <row r="52054" spans="1:1">
      <c r="A52054" s="26"/>
    </row>
    <row r="52055" spans="1:1">
      <c r="A52055" s="26"/>
    </row>
    <row r="52056" spans="1:1">
      <c r="A52056" s="26"/>
    </row>
    <row r="52057" spans="1:1">
      <c r="A52057" s="26"/>
    </row>
    <row r="52058" spans="1:1">
      <c r="A52058" s="26"/>
    </row>
    <row r="52059" spans="1:1">
      <c r="A52059" s="26"/>
    </row>
    <row r="52060" spans="1:1">
      <c r="A52060" s="26"/>
    </row>
    <row r="52061" spans="1:1">
      <c r="A52061" s="31"/>
    </row>
    <row r="52062" spans="1:1">
      <c r="A52062" s="24"/>
    </row>
    <row r="52063" spans="1:1">
      <c r="A52063" s="24"/>
    </row>
    <row r="52064" spans="1:1">
      <c r="A52064" s="26"/>
    </row>
    <row r="52065" spans="1:1">
      <c r="A52065" s="26"/>
    </row>
    <row r="52066" spans="1:1">
      <c r="A52066" s="26"/>
    </row>
    <row r="52067" spans="1:1">
      <c r="A52067" s="26"/>
    </row>
    <row r="52068" spans="1:1">
      <c r="A52068" s="26"/>
    </row>
    <row r="52069" spans="1:1">
      <c r="A52069" s="26"/>
    </row>
    <row r="52070" spans="1:1">
      <c r="A52070" s="26"/>
    </row>
    <row r="52071" spans="1:1">
      <c r="A52071" s="26"/>
    </row>
    <row r="52072" spans="1:1">
      <c r="A52072" s="26"/>
    </row>
    <row r="52073" spans="1:1">
      <c r="A52073" s="26"/>
    </row>
    <row r="52074" spans="1:1">
      <c r="A52074" s="26"/>
    </row>
    <row r="52075" spans="1:1">
      <c r="A52075" s="26"/>
    </row>
    <row r="52076" spans="1:1">
      <c r="A52076" s="26"/>
    </row>
    <row r="52077" spans="1:1" ht="13.5" thickBot="1">
      <c r="A52077" s="31"/>
    </row>
    <row r="52078" spans="1:1">
      <c r="A52078" s="44"/>
    </row>
    <row r="52079" spans="1:1" ht="13.5" thickBot="1">
      <c r="A52079" s="47"/>
    </row>
    <row r="52080" spans="1:1">
      <c r="A52080" s="48"/>
    </row>
    <row r="52081" spans="1:1">
      <c r="A52081" s="50"/>
    </row>
    <row r="52082" spans="1:1">
      <c r="A52082" s="50"/>
    </row>
    <row r="52083" spans="1:1">
      <c r="A52083" s="50"/>
    </row>
    <row r="52084" spans="1:1">
      <c r="A52084" s="50"/>
    </row>
    <row r="52085" spans="1:1">
      <c r="A52085" s="50"/>
    </row>
    <row r="52086" spans="1:1">
      <c r="A52086" s="50"/>
    </row>
    <row r="52087" spans="1:1">
      <c r="A52087" s="50"/>
    </row>
    <row r="52088" spans="1:1">
      <c r="A52088" s="50"/>
    </row>
    <row r="52089" spans="1:1">
      <c r="A52089" s="50"/>
    </row>
    <row r="52090" spans="1:1">
      <c r="A52090" s="50"/>
    </row>
    <row r="52091" spans="1:1">
      <c r="A52091" s="50"/>
    </row>
    <row r="52092" spans="1:1">
      <c r="A52092" s="50"/>
    </row>
    <row r="52093" spans="1:1">
      <c r="A52093" s="50"/>
    </row>
    <row r="52094" spans="1:1">
      <c r="A52094" s="50"/>
    </row>
    <row r="52095" spans="1:1">
      <c r="A52095" s="50"/>
    </row>
    <row r="52096" spans="1:1" ht="13.5" thickBot="1">
      <c r="A52096" s="47"/>
    </row>
    <row r="52097" spans="1:1">
      <c r="A52097" s="1"/>
    </row>
    <row r="52098" spans="1:1">
      <c r="A52098" s="24"/>
    </row>
    <row r="52099" spans="1:1">
      <c r="A52099" s="26"/>
    </row>
    <row r="52100" spans="1:1">
      <c r="A52100" s="26"/>
    </row>
    <row r="52101" spans="1:1">
      <c r="A52101" s="26"/>
    </row>
    <row r="52102" spans="1:1">
      <c r="A52102" s="26"/>
    </row>
    <row r="52103" spans="1:1">
      <c r="A52103" s="26"/>
    </row>
    <row r="52104" spans="1:1">
      <c r="A52104" s="26"/>
    </row>
    <row r="52105" spans="1:1">
      <c r="A52105" s="26"/>
    </row>
    <row r="52106" spans="1:1">
      <c r="A52106" s="26"/>
    </row>
    <row r="52107" spans="1:1">
      <c r="A52107" s="26"/>
    </row>
    <row r="52108" spans="1:1">
      <c r="A52108" s="26"/>
    </row>
    <row r="52109" spans="1:1">
      <c r="A52109" s="26"/>
    </row>
    <row r="52110" spans="1:1">
      <c r="A52110" s="26"/>
    </row>
    <row r="52111" spans="1:1">
      <c r="A52111" s="26"/>
    </row>
    <row r="52112" spans="1:1">
      <c r="A52112" s="26"/>
    </row>
    <row r="52113" spans="1:1">
      <c r="A52113" s="31"/>
    </row>
    <row r="52114" spans="1:1">
      <c r="A52114" s="24"/>
    </row>
    <row r="52115" spans="1:1">
      <c r="A52115" s="24"/>
    </row>
    <row r="52116" spans="1:1">
      <c r="A52116" s="26"/>
    </row>
    <row r="52117" spans="1:1">
      <c r="A52117" s="26"/>
    </row>
    <row r="52118" spans="1:1">
      <c r="A52118" s="26"/>
    </row>
    <row r="52119" spans="1:1">
      <c r="A52119" s="26"/>
    </row>
    <row r="52120" spans="1:1">
      <c r="A52120" s="26"/>
    </row>
    <row r="52121" spans="1:1">
      <c r="A52121" s="26"/>
    </row>
    <row r="52122" spans="1:1">
      <c r="A52122" s="26"/>
    </row>
    <row r="52123" spans="1:1">
      <c r="A52123" s="26"/>
    </row>
    <row r="52124" spans="1:1">
      <c r="A52124" s="26"/>
    </row>
    <row r="52125" spans="1:1">
      <c r="A52125" s="26"/>
    </row>
    <row r="52126" spans="1:1">
      <c r="A52126" s="26"/>
    </row>
    <row r="52127" spans="1:1">
      <c r="A52127" s="26"/>
    </row>
    <row r="52128" spans="1:1">
      <c r="A52128" s="26"/>
    </row>
    <row r="52129" spans="1:1" ht="13.5" thickBot="1">
      <c r="A52129" s="31"/>
    </row>
    <row r="52130" spans="1:1">
      <c r="A52130" s="44"/>
    </row>
    <row r="52131" spans="1:1" ht="13.5" thickBot="1">
      <c r="A52131" s="47"/>
    </row>
    <row r="52132" spans="1:1">
      <c r="A52132" s="48"/>
    </row>
    <row r="52133" spans="1:1">
      <c r="A52133" s="50"/>
    </row>
    <row r="52134" spans="1:1">
      <c r="A52134" s="50"/>
    </row>
    <row r="52135" spans="1:1">
      <c r="A52135" s="50"/>
    </row>
    <row r="52136" spans="1:1">
      <c r="A52136" s="50"/>
    </row>
    <row r="52137" spans="1:1">
      <c r="A52137" s="50"/>
    </row>
    <row r="52138" spans="1:1">
      <c r="A52138" s="50"/>
    </row>
    <row r="52139" spans="1:1">
      <c r="A52139" s="50"/>
    </row>
    <row r="52140" spans="1:1">
      <c r="A52140" s="50"/>
    </row>
    <row r="52141" spans="1:1">
      <c r="A52141" s="50"/>
    </row>
    <row r="52142" spans="1:1">
      <c r="A52142" s="50"/>
    </row>
    <row r="52143" spans="1:1">
      <c r="A52143" s="50"/>
    </row>
    <row r="52144" spans="1:1">
      <c r="A52144" s="50"/>
    </row>
    <row r="52145" spans="1:1">
      <c r="A52145" s="50"/>
    </row>
    <row r="52146" spans="1:1">
      <c r="A52146" s="50"/>
    </row>
    <row r="52147" spans="1:1">
      <c r="A52147" s="50"/>
    </row>
    <row r="52148" spans="1:1" ht="13.5" thickBot="1">
      <c r="A52148" s="47"/>
    </row>
    <row r="52149" spans="1:1">
      <c r="A52149" s="1"/>
    </row>
    <row r="52150" spans="1:1">
      <c r="A52150" s="24"/>
    </row>
    <row r="52151" spans="1:1">
      <c r="A52151" s="26"/>
    </row>
    <row r="52152" spans="1:1">
      <c r="A52152" s="26"/>
    </row>
    <row r="52153" spans="1:1">
      <c r="A52153" s="26"/>
    </row>
    <row r="52154" spans="1:1">
      <c r="A52154" s="26"/>
    </row>
    <row r="52155" spans="1:1">
      <c r="A52155" s="26"/>
    </row>
    <row r="52156" spans="1:1">
      <c r="A52156" s="26"/>
    </row>
    <row r="52157" spans="1:1">
      <c r="A52157" s="26"/>
    </row>
    <row r="52158" spans="1:1">
      <c r="A52158" s="26"/>
    </row>
    <row r="52159" spans="1:1">
      <c r="A52159" s="26"/>
    </row>
    <row r="52160" spans="1:1">
      <c r="A52160" s="26"/>
    </row>
    <row r="52161" spans="1:1">
      <c r="A52161" s="26"/>
    </row>
    <row r="52162" spans="1:1">
      <c r="A52162" s="26"/>
    </row>
    <row r="52163" spans="1:1">
      <c r="A52163" s="26"/>
    </row>
    <row r="52164" spans="1:1">
      <c r="A52164" s="26"/>
    </row>
    <row r="52165" spans="1:1">
      <c r="A52165" s="31"/>
    </row>
    <row r="52166" spans="1:1">
      <c r="A52166" s="24"/>
    </row>
    <row r="52167" spans="1:1">
      <c r="A52167" s="24"/>
    </row>
    <row r="52168" spans="1:1">
      <c r="A52168" s="26"/>
    </row>
    <row r="52169" spans="1:1">
      <c r="A52169" s="26"/>
    </row>
    <row r="52170" spans="1:1">
      <c r="A52170" s="26"/>
    </row>
    <row r="52171" spans="1:1">
      <c r="A52171" s="26"/>
    </row>
    <row r="52172" spans="1:1">
      <c r="A52172" s="26"/>
    </row>
    <row r="52173" spans="1:1">
      <c r="A52173" s="26"/>
    </row>
    <row r="52174" spans="1:1">
      <c r="A52174" s="26"/>
    </row>
    <row r="52175" spans="1:1">
      <c r="A52175" s="26"/>
    </row>
    <row r="52176" spans="1:1">
      <c r="A52176" s="26"/>
    </row>
    <row r="52177" spans="1:1">
      <c r="A52177" s="26"/>
    </row>
    <row r="52178" spans="1:1">
      <c r="A52178" s="26"/>
    </row>
    <row r="52179" spans="1:1">
      <c r="A52179" s="26"/>
    </row>
    <row r="52180" spans="1:1">
      <c r="A52180" s="26"/>
    </row>
    <row r="52181" spans="1:1" ht="13.5" thickBot="1">
      <c r="A52181" s="31"/>
    </row>
    <row r="52182" spans="1:1">
      <c r="A52182" s="44"/>
    </row>
    <row r="52183" spans="1:1" ht="13.5" thickBot="1">
      <c r="A52183" s="47"/>
    </row>
    <row r="52184" spans="1:1">
      <c r="A52184" s="48"/>
    </row>
    <row r="52185" spans="1:1">
      <c r="A52185" s="50"/>
    </row>
    <row r="52186" spans="1:1">
      <c r="A52186" s="50"/>
    </row>
    <row r="52187" spans="1:1">
      <c r="A52187" s="50"/>
    </row>
    <row r="52188" spans="1:1">
      <c r="A52188" s="50"/>
    </row>
    <row r="52189" spans="1:1">
      <c r="A52189" s="50"/>
    </row>
    <row r="52190" spans="1:1">
      <c r="A52190" s="50"/>
    </row>
    <row r="52191" spans="1:1">
      <c r="A52191" s="50"/>
    </row>
    <row r="52192" spans="1:1">
      <c r="A52192" s="50"/>
    </row>
    <row r="52193" spans="1:1">
      <c r="A52193" s="50"/>
    </row>
    <row r="52194" spans="1:1">
      <c r="A52194" s="50"/>
    </row>
    <row r="52195" spans="1:1">
      <c r="A52195" s="50"/>
    </row>
    <row r="52196" spans="1:1">
      <c r="A52196" s="50"/>
    </row>
    <row r="52197" spans="1:1">
      <c r="A52197" s="50"/>
    </row>
    <row r="52198" spans="1:1">
      <c r="A52198" s="50"/>
    </row>
    <row r="52199" spans="1:1">
      <c r="A52199" s="50"/>
    </row>
    <row r="52200" spans="1:1" ht="13.5" thickBot="1">
      <c r="A52200" s="47"/>
    </row>
    <row r="52201" spans="1:1">
      <c r="A52201" s="1"/>
    </row>
    <row r="52202" spans="1:1">
      <c r="A52202" s="24"/>
    </row>
    <row r="52203" spans="1:1">
      <c r="A52203" s="26"/>
    </row>
    <row r="52204" spans="1:1">
      <c r="A52204" s="26"/>
    </row>
    <row r="52205" spans="1:1">
      <c r="A52205" s="26"/>
    </row>
    <row r="52206" spans="1:1">
      <c r="A52206" s="26"/>
    </row>
    <row r="52207" spans="1:1">
      <c r="A52207" s="26"/>
    </row>
    <row r="52208" spans="1:1">
      <c r="A52208" s="26"/>
    </row>
    <row r="52209" spans="1:1">
      <c r="A52209" s="26"/>
    </row>
    <row r="52210" spans="1:1">
      <c r="A52210" s="26"/>
    </row>
    <row r="52211" spans="1:1">
      <c r="A52211" s="26"/>
    </row>
    <row r="52212" spans="1:1">
      <c r="A52212" s="26"/>
    </row>
    <row r="52213" spans="1:1">
      <c r="A52213" s="26"/>
    </row>
    <row r="52214" spans="1:1">
      <c r="A52214" s="26"/>
    </row>
    <row r="52215" spans="1:1">
      <c r="A52215" s="26"/>
    </row>
    <row r="52216" spans="1:1">
      <c r="A52216" s="26"/>
    </row>
    <row r="52217" spans="1:1">
      <c r="A52217" s="31"/>
    </row>
    <row r="52218" spans="1:1">
      <c r="A52218" s="24"/>
    </row>
    <row r="52219" spans="1:1">
      <c r="A52219" s="24"/>
    </row>
    <row r="52220" spans="1:1">
      <c r="A52220" s="26"/>
    </row>
    <row r="52221" spans="1:1">
      <c r="A52221" s="26"/>
    </row>
    <row r="52222" spans="1:1">
      <c r="A52222" s="26"/>
    </row>
    <row r="52223" spans="1:1">
      <c r="A52223" s="26"/>
    </row>
    <row r="52224" spans="1:1">
      <c r="A52224" s="26"/>
    </row>
    <row r="52225" spans="1:1">
      <c r="A52225" s="26"/>
    </row>
    <row r="52226" spans="1:1">
      <c r="A52226" s="26"/>
    </row>
    <row r="52227" spans="1:1">
      <c r="A52227" s="26"/>
    </row>
    <row r="52228" spans="1:1">
      <c r="A52228" s="26"/>
    </row>
    <row r="52229" spans="1:1">
      <c r="A52229" s="26"/>
    </row>
    <row r="52230" spans="1:1">
      <c r="A52230" s="26"/>
    </row>
    <row r="52231" spans="1:1">
      <c r="A52231" s="26"/>
    </row>
    <row r="52232" spans="1:1">
      <c r="A52232" s="26"/>
    </row>
    <row r="52233" spans="1:1" ht="13.5" thickBot="1">
      <c r="A52233" s="31"/>
    </row>
    <row r="52234" spans="1:1">
      <c r="A52234" s="44"/>
    </row>
    <row r="52235" spans="1:1" ht="13.5" thickBot="1">
      <c r="A52235" s="47"/>
    </row>
    <row r="52236" spans="1:1">
      <c r="A52236" s="48"/>
    </row>
    <row r="52237" spans="1:1">
      <c r="A52237" s="50"/>
    </row>
    <row r="52238" spans="1:1">
      <c r="A52238" s="50"/>
    </row>
    <row r="52239" spans="1:1">
      <c r="A52239" s="50"/>
    </row>
    <row r="52240" spans="1:1">
      <c r="A52240" s="50"/>
    </row>
    <row r="52241" spans="1:1">
      <c r="A52241" s="50"/>
    </row>
    <row r="52242" spans="1:1">
      <c r="A52242" s="50"/>
    </row>
    <row r="52243" spans="1:1">
      <c r="A52243" s="50"/>
    </row>
    <row r="52244" spans="1:1">
      <c r="A52244" s="50"/>
    </row>
    <row r="52245" spans="1:1">
      <c r="A52245" s="50"/>
    </row>
    <row r="52246" spans="1:1">
      <c r="A52246" s="50"/>
    </row>
    <row r="52247" spans="1:1">
      <c r="A52247" s="50"/>
    </row>
    <row r="52248" spans="1:1">
      <c r="A52248" s="50"/>
    </row>
    <row r="52249" spans="1:1">
      <c r="A52249" s="50"/>
    </row>
    <row r="52250" spans="1:1">
      <c r="A52250" s="50"/>
    </row>
    <row r="52251" spans="1:1">
      <c r="A52251" s="50"/>
    </row>
    <row r="52252" spans="1:1" ht="13.5" thickBot="1">
      <c r="A52252" s="47"/>
    </row>
    <row r="52253" spans="1:1">
      <c r="A52253" s="1"/>
    </row>
    <row r="52254" spans="1:1">
      <c r="A52254" s="24"/>
    </row>
    <row r="52255" spans="1:1">
      <c r="A52255" s="26"/>
    </row>
    <row r="52256" spans="1:1">
      <c r="A52256" s="26"/>
    </row>
    <row r="52257" spans="1:1">
      <c r="A52257" s="26"/>
    </row>
    <row r="52258" spans="1:1">
      <c r="A52258" s="26"/>
    </row>
    <row r="52259" spans="1:1">
      <c r="A52259" s="26"/>
    </row>
    <row r="52260" spans="1:1">
      <c r="A52260" s="26"/>
    </row>
    <row r="52261" spans="1:1">
      <c r="A52261" s="26"/>
    </row>
    <row r="52262" spans="1:1">
      <c r="A52262" s="26"/>
    </row>
    <row r="52263" spans="1:1">
      <c r="A52263" s="26"/>
    </row>
    <row r="52264" spans="1:1">
      <c r="A52264" s="26"/>
    </row>
    <row r="52265" spans="1:1">
      <c r="A52265" s="26"/>
    </row>
    <row r="52266" spans="1:1">
      <c r="A52266" s="26"/>
    </row>
    <row r="52267" spans="1:1">
      <c r="A52267" s="26"/>
    </row>
    <row r="52268" spans="1:1">
      <c r="A52268" s="26"/>
    </row>
    <row r="52269" spans="1:1">
      <c r="A52269" s="31"/>
    </row>
    <row r="52270" spans="1:1">
      <c r="A52270" s="24"/>
    </row>
    <row r="52271" spans="1:1">
      <c r="A52271" s="24"/>
    </row>
    <row r="52272" spans="1:1">
      <c r="A52272" s="26"/>
    </row>
    <row r="52273" spans="1:1">
      <c r="A52273" s="26"/>
    </row>
    <row r="52274" spans="1:1">
      <c r="A52274" s="26"/>
    </row>
    <row r="52275" spans="1:1">
      <c r="A52275" s="26"/>
    </row>
    <row r="52276" spans="1:1">
      <c r="A52276" s="26"/>
    </row>
    <row r="52277" spans="1:1">
      <c r="A52277" s="26"/>
    </row>
    <row r="52278" spans="1:1">
      <c r="A52278" s="26"/>
    </row>
    <row r="52279" spans="1:1">
      <c r="A52279" s="26"/>
    </row>
    <row r="52280" spans="1:1">
      <c r="A52280" s="26"/>
    </row>
    <row r="52281" spans="1:1">
      <c r="A52281" s="26"/>
    </row>
    <row r="52282" spans="1:1">
      <c r="A52282" s="26"/>
    </row>
    <row r="52283" spans="1:1">
      <c r="A52283" s="26"/>
    </row>
    <row r="52284" spans="1:1">
      <c r="A52284" s="26"/>
    </row>
    <row r="52285" spans="1:1" ht="13.5" thickBot="1">
      <c r="A52285" s="31"/>
    </row>
    <row r="52286" spans="1:1">
      <c r="A52286" s="44"/>
    </row>
    <row r="52287" spans="1:1" ht="13.5" thickBot="1">
      <c r="A52287" s="47"/>
    </row>
    <row r="52288" spans="1:1">
      <c r="A52288" s="48"/>
    </row>
    <row r="52289" spans="1:1">
      <c r="A52289" s="50"/>
    </row>
    <row r="52290" spans="1:1">
      <c r="A52290" s="50"/>
    </row>
    <row r="52291" spans="1:1">
      <c r="A52291" s="50"/>
    </row>
    <row r="52292" spans="1:1">
      <c r="A52292" s="50"/>
    </row>
    <row r="52293" spans="1:1">
      <c r="A52293" s="50"/>
    </row>
    <row r="52294" spans="1:1">
      <c r="A52294" s="50"/>
    </row>
    <row r="52295" spans="1:1">
      <c r="A52295" s="50"/>
    </row>
    <row r="52296" spans="1:1">
      <c r="A52296" s="50"/>
    </row>
    <row r="52297" spans="1:1">
      <c r="A52297" s="50"/>
    </row>
    <row r="52298" spans="1:1">
      <c r="A52298" s="50"/>
    </row>
    <row r="52299" spans="1:1">
      <c r="A52299" s="50"/>
    </row>
    <row r="52300" spans="1:1">
      <c r="A52300" s="50"/>
    </row>
    <row r="52301" spans="1:1">
      <c r="A52301" s="50"/>
    </row>
    <row r="52302" spans="1:1">
      <c r="A52302" s="50"/>
    </row>
    <row r="52303" spans="1:1">
      <c r="A52303" s="50"/>
    </row>
    <row r="52304" spans="1:1" ht="13.5" thickBot="1">
      <c r="A52304" s="47"/>
    </row>
    <row r="52305" spans="1:1">
      <c r="A52305" s="1"/>
    </row>
    <row r="52306" spans="1:1">
      <c r="A52306" s="24"/>
    </row>
    <row r="52307" spans="1:1">
      <c r="A52307" s="26"/>
    </row>
    <row r="52308" spans="1:1">
      <c r="A52308" s="26"/>
    </row>
    <row r="52309" spans="1:1">
      <c r="A52309" s="26"/>
    </row>
    <row r="52310" spans="1:1">
      <c r="A52310" s="26"/>
    </row>
    <row r="52311" spans="1:1">
      <c r="A52311" s="26"/>
    </row>
    <row r="52312" spans="1:1">
      <c r="A52312" s="26"/>
    </row>
    <row r="52313" spans="1:1">
      <c r="A52313" s="26"/>
    </row>
    <row r="52314" spans="1:1">
      <c r="A52314" s="26"/>
    </row>
    <row r="52315" spans="1:1">
      <c r="A52315" s="26"/>
    </row>
    <row r="52316" spans="1:1">
      <c r="A52316" s="26"/>
    </row>
    <row r="52317" spans="1:1">
      <c r="A52317" s="26"/>
    </row>
    <row r="52318" spans="1:1">
      <c r="A52318" s="26"/>
    </row>
    <row r="52319" spans="1:1">
      <c r="A52319" s="26"/>
    </row>
    <row r="52320" spans="1:1">
      <c r="A52320" s="26"/>
    </row>
    <row r="52321" spans="1:1">
      <c r="A52321" s="31"/>
    </row>
    <row r="52322" spans="1:1">
      <c r="A52322" s="24"/>
    </row>
    <row r="52323" spans="1:1">
      <c r="A52323" s="24"/>
    </row>
    <row r="52324" spans="1:1">
      <c r="A52324" s="26"/>
    </row>
    <row r="52325" spans="1:1">
      <c r="A52325" s="26"/>
    </row>
    <row r="52326" spans="1:1">
      <c r="A52326" s="26"/>
    </row>
    <row r="52327" spans="1:1">
      <c r="A52327" s="26"/>
    </row>
    <row r="52328" spans="1:1">
      <c r="A52328" s="26"/>
    </row>
    <row r="52329" spans="1:1">
      <c r="A52329" s="26"/>
    </row>
    <row r="52330" spans="1:1">
      <c r="A52330" s="26"/>
    </row>
    <row r="52331" spans="1:1">
      <c r="A52331" s="26"/>
    </row>
    <row r="52332" spans="1:1">
      <c r="A52332" s="26"/>
    </row>
    <row r="52333" spans="1:1">
      <c r="A52333" s="26"/>
    </row>
    <row r="52334" spans="1:1">
      <c r="A52334" s="26"/>
    </row>
    <row r="52335" spans="1:1">
      <c r="A52335" s="26"/>
    </row>
    <row r="52336" spans="1:1">
      <c r="A52336" s="26"/>
    </row>
    <row r="52337" spans="1:1" ht="13.5" thickBot="1">
      <c r="A52337" s="31"/>
    </row>
    <row r="52338" spans="1:1">
      <c r="A52338" s="44"/>
    </row>
    <row r="52339" spans="1:1" ht="13.5" thickBot="1">
      <c r="A52339" s="47"/>
    </row>
    <row r="52340" spans="1:1">
      <c r="A52340" s="48"/>
    </row>
    <row r="52341" spans="1:1">
      <c r="A52341" s="50"/>
    </row>
    <row r="52342" spans="1:1">
      <c r="A52342" s="50"/>
    </row>
    <row r="52343" spans="1:1">
      <c r="A52343" s="50"/>
    </row>
    <row r="52344" spans="1:1">
      <c r="A52344" s="50"/>
    </row>
    <row r="52345" spans="1:1">
      <c r="A52345" s="50"/>
    </row>
    <row r="52346" spans="1:1">
      <c r="A52346" s="50"/>
    </row>
    <row r="52347" spans="1:1">
      <c r="A52347" s="50"/>
    </row>
    <row r="52348" spans="1:1">
      <c r="A52348" s="50"/>
    </row>
    <row r="52349" spans="1:1">
      <c r="A52349" s="50"/>
    </row>
    <row r="52350" spans="1:1">
      <c r="A52350" s="50"/>
    </row>
    <row r="52351" spans="1:1">
      <c r="A52351" s="50"/>
    </row>
    <row r="52352" spans="1:1">
      <c r="A52352" s="50"/>
    </row>
    <row r="52353" spans="1:1">
      <c r="A52353" s="50"/>
    </row>
    <row r="52354" spans="1:1">
      <c r="A52354" s="50"/>
    </row>
    <row r="52355" spans="1:1">
      <c r="A52355" s="50"/>
    </row>
    <row r="52356" spans="1:1" ht="13.5" thickBot="1">
      <c r="A52356" s="47"/>
    </row>
    <row r="52357" spans="1:1">
      <c r="A52357" s="1"/>
    </row>
    <row r="52358" spans="1:1">
      <c r="A52358" s="24"/>
    </row>
    <row r="52359" spans="1:1">
      <c r="A52359" s="26"/>
    </row>
    <row r="52360" spans="1:1">
      <c r="A52360" s="26"/>
    </row>
    <row r="52361" spans="1:1">
      <c r="A52361" s="26"/>
    </row>
    <row r="52362" spans="1:1">
      <c r="A52362" s="26"/>
    </row>
    <row r="52363" spans="1:1">
      <c r="A52363" s="26"/>
    </row>
    <row r="52364" spans="1:1">
      <c r="A52364" s="26"/>
    </row>
    <row r="52365" spans="1:1">
      <c r="A52365" s="26"/>
    </row>
    <row r="52366" spans="1:1">
      <c r="A52366" s="26"/>
    </row>
    <row r="52367" spans="1:1">
      <c r="A52367" s="26"/>
    </row>
    <row r="52368" spans="1:1">
      <c r="A52368" s="26"/>
    </row>
    <row r="52369" spans="1:1">
      <c r="A52369" s="26"/>
    </row>
    <row r="52370" spans="1:1">
      <c r="A52370" s="26"/>
    </row>
    <row r="52371" spans="1:1">
      <c r="A52371" s="26"/>
    </row>
    <row r="52372" spans="1:1">
      <c r="A52372" s="26"/>
    </row>
    <row r="52373" spans="1:1">
      <c r="A52373" s="31"/>
    </row>
    <row r="52374" spans="1:1">
      <c r="A52374" s="24"/>
    </row>
    <row r="52375" spans="1:1">
      <c r="A52375" s="24"/>
    </row>
    <row r="52376" spans="1:1">
      <c r="A52376" s="26"/>
    </row>
    <row r="52377" spans="1:1">
      <c r="A52377" s="26"/>
    </row>
    <row r="52378" spans="1:1">
      <c r="A52378" s="26"/>
    </row>
    <row r="52379" spans="1:1">
      <c r="A52379" s="26"/>
    </row>
    <row r="52380" spans="1:1">
      <c r="A52380" s="26"/>
    </row>
    <row r="52381" spans="1:1">
      <c r="A52381" s="26"/>
    </row>
    <row r="52382" spans="1:1">
      <c r="A52382" s="26"/>
    </row>
    <row r="52383" spans="1:1">
      <c r="A52383" s="26"/>
    </row>
    <row r="52384" spans="1:1">
      <c r="A52384" s="26"/>
    </row>
    <row r="52385" spans="1:1">
      <c r="A52385" s="26"/>
    </row>
    <row r="52386" spans="1:1">
      <c r="A52386" s="26"/>
    </row>
    <row r="52387" spans="1:1">
      <c r="A52387" s="26"/>
    </row>
    <row r="52388" spans="1:1">
      <c r="A52388" s="26"/>
    </row>
    <row r="52389" spans="1:1" ht="13.5" thickBot="1">
      <c r="A52389" s="31"/>
    </row>
    <row r="52390" spans="1:1">
      <c r="A52390" s="44"/>
    </row>
    <row r="52391" spans="1:1" ht="13.5" thickBot="1">
      <c r="A52391" s="47"/>
    </row>
    <row r="52392" spans="1:1">
      <c r="A52392" s="48"/>
    </row>
    <row r="52393" spans="1:1">
      <c r="A52393" s="50"/>
    </row>
    <row r="52394" spans="1:1">
      <c r="A52394" s="50"/>
    </row>
    <row r="52395" spans="1:1">
      <c r="A52395" s="50"/>
    </row>
    <row r="52396" spans="1:1">
      <c r="A52396" s="50"/>
    </row>
    <row r="52397" spans="1:1">
      <c r="A52397" s="50"/>
    </row>
    <row r="52398" spans="1:1">
      <c r="A52398" s="50"/>
    </row>
    <row r="52399" spans="1:1">
      <c r="A52399" s="50"/>
    </row>
    <row r="52400" spans="1:1">
      <c r="A52400" s="50"/>
    </row>
    <row r="52401" spans="1:1">
      <c r="A52401" s="50"/>
    </row>
    <row r="52402" spans="1:1">
      <c r="A52402" s="50"/>
    </row>
    <row r="52403" spans="1:1">
      <c r="A52403" s="50"/>
    </row>
    <row r="52404" spans="1:1">
      <c r="A52404" s="50"/>
    </row>
    <row r="52405" spans="1:1">
      <c r="A52405" s="50"/>
    </row>
    <row r="52406" spans="1:1">
      <c r="A52406" s="50"/>
    </row>
    <row r="52407" spans="1:1">
      <c r="A52407" s="50"/>
    </row>
    <row r="52408" spans="1:1" ht="13.5" thickBot="1">
      <c r="A52408" s="47"/>
    </row>
    <row r="52409" spans="1:1">
      <c r="A52409" s="1"/>
    </row>
    <row r="52410" spans="1:1">
      <c r="A52410" s="24"/>
    </row>
    <row r="52411" spans="1:1">
      <c r="A52411" s="26"/>
    </row>
    <row r="52412" spans="1:1">
      <c r="A52412" s="26"/>
    </row>
    <row r="52413" spans="1:1">
      <c r="A52413" s="26"/>
    </row>
    <row r="52414" spans="1:1">
      <c r="A52414" s="26"/>
    </row>
    <row r="52415" spans="1:1">
      <c r="A52415" s="26"/>
    </row>
    <row r="52416" spans="1:1">
      <c r="A52416" s="26"/>
    </row>
    <row r="52417" spans="1:1">
      <c r="A52417" s="26"/>
    </row>
    <row r="52418" spans="1:1">
      <c r="A52418" s="26"/>
    </row>
    <row r="52419" spans="1:1">
      <c r="A52419" s="26"/>
    </row>
    <row r="52420" spans="1:1">
      <c r="A52420" s="26"/>
    </row>
    <row r="52421" spans="1:1">
      <c r="A52421" s="26"/>
    </row>
    <row r="52422" spans="1:1">
      <c r="A52422" s="26"/>
    </row>
    <row r="52423" spans="1:1">
      <c r="A52423" s="26"/>
    </row>
    <row r="52424" spans="1:1">
      <c r="A52424" s="26"/>
    </row>
    <row r="52425" spans="1:1">
      <c r="A52425" s="31"/>
    </row>
    <row r="52426" spans="1:1">
      <c r="A52426" s="24"/>
    </row>
    <row r="52427" spans="1:1">
      <c r="A52427" s="24"/>
    </row>
    <row r="52428" spans="1:1">
      <c r="A52428" s="26"/>
    </row>
    <row r="52429" spans="1:1">
      <c r="A52429" s="26"/>
    </row>
    <row r="52430" spans="1:1">
      <c r="A52430" s="26"/>
    </row>
    <row r="52431" spans="1:1">
      <c r="A52431" s="26"/>
    </row>
    <row r="52432" spans="1:1">
      <c r="A52432" s="26"/>
    </row>
    <row r="52433" spans="1:1">
      <c r="A52433" s="26"/>
    </row>
    <row r="52434" spans="1:1">
      <c r="A52434" s="26"/>
    </row>
    <row r="52435" spans="1:1">
      <c r="A52435" s="26"/>
    </row>
    <row r="52436" spans="1:1">
      <c r="A52436" s="26"/>
    </row>
    <row r="52437" spans="1:1">
      <c r="A52437" s="26"/>
    </row>
    <row r="52438" spans="1:1">
      <c r="A52438" s="26"/>
    </row>
    <row r="52439" spans="1:1">
      <c r="A52439" s="26"/>
    </row>
    <row r="52440" spans="1:1">
      <c r="A52440" s="26"/>
    </row>
    <row r="52441" spans="1:1" ht="13.5" thickBot="1">
      <c r="A52441" s="31"/>
    </row>
    <row r="52442" spans="1:1">
      <c r="A52442" s="44"/>
    </row>
    <row r="52443" spans="1:1" ht="13.5" thickBot="1">
      <c r="A52443" s="47"/>
    </row>
    <row r="52444" spans="1:1">
      <c r="A52444" s="48"/>
    </row>
    <row r="52445" spans="1:1">
      <c r="A52445" s="50"/>
    </row>
    <row r="52446" spans="1:1">
      <c r="A52446" s="50"/>
    </row>
    <row r="52447" spans="1:1">
      <c r="A52447" s="50"/>
    </row>
    <row r="52448" spans="1:1">
      <c r="A52448" s="50"/>
    </row>
    <row r="52449" spans="1:1">
      <c r="A52449" s="50"/>
    </row>
    <row r="52450" spans="1:1">
      <c r="A52450" s="50"/>
    </row>
    <row r="52451" spans="1:1">
      <c r="A52451" s="50"/>
    </row>
    <row r="52452" spans="1:1">
      <c r="A52452" s="50"/>
    </row>
    <row r="52453" spans="1:1">
      <c r="A52453" s="50"/>
    </row>
    <row r="52454" spans="1:1">
      <c r="A52454" s="50"/>
    </row>
    <row r="52455" spans="1:1">
      <c r="A52455" s="50"/>
    </row>
    <row r="52456" spans="1:1">
      <c r="A52456" s="50"/>
    </row>
    <row r="52457" spans="1:1">
      <c r="A52457" s="50"/>
    </row>
    <row r="52458" spans="1:1">
      <c r="A52458" s="50"/>
    </row>
    <row r="52459" spans="1:1">
      <c r="A52459" s="50"/>
    </row>
    <row r="52460" spans="1:1" ht="13.5" thickBot="1">
      <c r="A52460" s="47"/>
    </row>
    <row r="52461" spans="1:1">
      <c r="A52461" s="1"/>
    </row>
    <row r="52462" spans="1:1">
      <c r="A52462" s="24"/>
    </row>
    <row r="52463" spans="1:1">
      <c r="A52463" s="26"/>
    </row>
    <row r="52464" spans="1:1">
      <c r="A52464" s="26"/>
    </row>
    <row r="52465" spans="1:1">
      <c r="A52465" s="26"/>
    </row>
    <row r="52466" spans="1:1">
      <c r="A52466" s="26"/>
    </row>
    <row r="52467" spans="1:1">
      <c r="A52467" s="26"/>
    </row>
    <row r="52468" spans="1:1">
      <c r="A52468" s="26"/>
    </row>
    <row r="52469" spans="1:1">
      <c r="A52469" s="26"/>
    </row>
    <row r="52470" spans="1:1">
      <c r="A52470" s="26"/>
    </row>
    <row r="52471" spans="1:1">
      <c r="A52471" s="26"/>
    </row>
    <row r="52472" spans="1:1">
      <c r="A52472" s="26"/>
    </row>
    <row r="52473" spans="1:1">
      <c r="A52473" s="26"/>
    </row>
    <row r="52474" spans="1:1">
      <c r="A52474" s="26"/>
    </row>
    <row r="52475" spans="1:1">
      <c r="A52475" s="26"/>
    </row>
    <row r="52476" spans="1:1">
      <c r="A52476" s="26"/>
    </row>
    <row r="52477" spans="1:1">
      <c r="A52477" s="31"/>
    </row>
    <row r="52478" spans="1:1">
      <c r="A52478" s="24"/>
    </row>
    <row r="52479" spans="1:1">
      <c r="A52479" s="24"/>
    </row>
    <row r="52480" spans="1:1">
      <c r="A52480" s="26"/>
    </row>
    <row r="52481" spans="1:1">
      <c r="A52481" s="26"/>
    </row>
    <row r="52482" spans="1:1">
      <c r="A52482" s="26"/>
    </row>
    <row r="52483" spans="1:1">
      <c r="A52483" s="26"/>
    </row>
    <row r="52484" spans="1:1">
      <c r="A52484" s="26"/>
    </row>
    <row r="52485" spans="1:1">
      <c r="A52485" s="26"/>
    </row>
    <row r="52486" spans="1:1">
      <c r="A52486" s="26"/>
    </row>
    <row r="52487" spans="1:1">
      <c r="A52487" s="26"/>
    </row>
    <row r="52488" spans="1:1">
      <c r="A52488" s="26"/>
    </row>
    <row r="52489" spans="1:1">
      <c r="A52489" s="26"/>
    </row>
    <row r="52490" spans="1:1">
      <c r="A52490" s="26"/>
    </row>
    <row r="52491" spans="1:1">
      <c r="A52491" s="26"/>
    </row>
    <row r="52492" spans="1:1">
      <c r="A52492" s="26"/>
    </row>
    <row r="52493" spans="1:1" ht="13.5" thickBot="1">
      <c r="A52493" s="31"/>
    </row>
    <row r="52494" spans="1:1">
      <c r="A52494" s="44"/>
    </row>
    <row r="52495" spans="1:1" ht="13.5" thickBot="1">
      <c r="A52495" s="47"/>
    </row>
    <row r="52496" spans="1:1">
      <c r="A52496" s="48"/>
    </row>
    <row r="52497" spans="1:1">
      <c r="A52497" s="50"/>
    </row>
    <row r="52498" spans="1:1">
      <c r="A52498" s="50"/>
    </row>
    <row r="52499" spans="1:1">
      <c r="A52499" s="50"/>
    </row>
    <row r="52500" spans="1:1">
      <c r="A52500" s="50"/>
    </row>
    <row r="52501" spans="1:1">
      <c r="A52501" s="50"/>
    </row>
    <row r="52502" spans="1:1">
      <c r="A52502" s="50"/>
    </row>
    <row r="52503" spans="1:1">
      <c r="A52503" s="50"/>
    </row>
    <row r="52504" spans="1:1">
      <c r="A52504" s="50"/>
    </row>
    <row r="52505" spans="1:1">
      <c r="A52505" s="50"/>
    </row>
    <row r="52506" spans="1:1">
      <c r="A52506" s="50"/>
    </row>
    <row r="52507" spans="1:1">
      <c r="A52507" s="50"/>
    </row>
    <row r="52508" spans="1:1">
      <c r="A52508" s="50"/>
    </row>
    <row r="52509" spans="1:1">
      <c r="A52509" s="50"/>
    </row>
    <row r="52510" spans="1:1">
      <c r="A52510" s="50"/>
    </row>
    <row r="52511" spans="1:1">
      <c r="A52511" s="50"/>
    </row>
    <row r="52512" spans="1:1" ht="13.5" thickBot="1">
      <c r="A52512" s="47"/>
    </row>
    <row r="52513" spans="1:1">
      <c r="A52513" s="1"/>
    </row>
    <row r="52514" spans="1:1">
      <c r="A52514" s="24"/>
    </row>
    <row r="52515" spans="1:1">
      <c r="A52515" s="26"/>
    </row>
    <row r="52516" spans="1:1">
      <c r="A52516" s="26"/>
    </row>
    <row r="52517" spans="1:1">
      <c r="A52517" s="26"/>
    </row>
    <row r="52518" spans="1:1">
      <c r="A52518" s="26"/>
    </row>
    <row r="52519" spans="1:1">
      <c r="A52519" s="26"/>
    </row>
    <row r="52520" spans="1:1">
      <c r="A52520" s="26"/>
    </row>
    <row r="52521" spans="1:1">
      <c r="A52521" s="26"/>
    </row>
    <row r="52522" spans="1:1">
      <c r="A52522" s="26"/>
    </row>
    <row r="52523" spans="1:1">
      <c r="A52523" s="26"/>
    </row>
    <row r="52524" spans="1:1">
      <c r="A52524" s="26"/>
    </row>
    <row r="52525" spans="1:1">
      <c r="A52525" s="26"/>
    </row>
    <row r="52526" spans="1:1">
      <c r="A52526" s="26"/>
    </row>
    <row r="52527" spans="1:1">
      <c r="A52527" s="26"/>
    </row>
    <row r="52528" spans="1:1">
      <c r="A52528" s="26"/>
    </row>
    <row r="52529" spans="1:1">
      <c r="A52529" s="31"/>
    </row>
    <row r="52530" spans="1:1">
      <c r="A52530" s="24"/>
    </row>
    <row r="52531" spans="1:1">
      <c r="A52531" s="24"/>
    </row>
    <row r="52532" spans="1:1">
      <c r="A52532" s="26"/>
    </row>
    <row r="52533" spans="1:1">
      <c r="A52533" s="26"/>
    </row>
    <row r="52534" spans="1:1">
      <c r="A52534" s="26"/>
    </row>
    <row r="52535" spans="1:1">
      <c r="A52535" s="26"/>
    </row>
    <row r="52536" spans="1:1">
      <c r="A52536" s="26"/>
    </row>
    <row r="52537" spans="1:1">
      <c r="A52537" s="26"/>
    </row>
    <row r="52538" spans="1:1">
      <c r="A52538" s="26"/>
    </row>
    <row r="52539" spans="1:1">
      <c r="A52539" s="26"/>
    </row>
    <row r="52540" spans="1:1">
      <c r="A52540" s="26"/>
    </row>
    <row r="52541" spans="1:1">
      <c r="A52541" s="26"/>
    </row>
    <row r="52542" spans="1:1">
      <c r="A52542" s="26"/>
    </row>
    <row r="52543" spans="1:1">
      <c r="A52543" s="26"/>
    </row>
    <row r="52544" spans="1:1">
      <c r="A52544" s="26"/>
    </row>
    <row r="52545" spans="1:1" ht="13.5" thickBot="1">
      <c r="A52545" s="31"/>
    </row>
    <row r="52546" spans="1:1">
      <c r="A52546" s="44"/>
    </row>
    <row r="52547" spans="1:1" ht="13.5" thickBot="1">
      <c r="A52547" s="47"/>
    </row>
    <row r="52548" spans="1:1">
      <c r="A52548" s="48"/>
    </row>
    <row r="52549" spans="1:1">
      <c r="A52549" s="50"/>
    </row>
    <row r="52550" spans="1:1">
      <c r="A52550" s="50"/>
    </row>
    <row r="52551" spans="1:1">
      <c r="A52551" s="50"/>
    </row>
    <row r="52552" spans="1:1">
      <c r="A52552" s="50"/>
    </row>
    <row r="52553" spans="1:1">
      <c r="A52553" s="50"/>
    </row>
    <row r="52554" spans="1:1">
      <c r="A52554" s="50"/>
    </row>
    <row r="52555" spans="1:1">
      <c r="A52555" s="50"/>
    </row>
    <row r="52556" spans="1:1">
      <c r="A52556" s="50"/>
    </row>
    <row r="52557" spans="1:1">
      <c r="A52557" s="50"/>
    </row>
    <row r="52558" spans="1:1">
      <c r="A52558" s="50"/>
    </row>
    <row r="52559" spans="1:1">
      <c r="A52559" s="50"/>
    </row>
    <row r="52560" spans="1:1">
      <c r="A52560" s="50"/>
    </row>
    <row r="52561" spans="1:1">
      <c r="A52561" s="50"/>
    </row>
    <row r="52562" spans="1:1">
      <c r="A52562" s="50"/>
    </row>
    <row r="52563" spans="1:1">
      <c r="A52563" s="50"/>
    </row>
    <row r="52564" spans="1:1" ht="13.5" thickBot="1">
      <c r="A52564" s="47"/>
    </row>
    <row r="52565" spans="1:1">
      <c r="A52565" s="1"/>
    </row>
    <row r="52566" spans="1:1">
      <c r="A52566" s="24"/>
    </row>
    <row r="52567" spans="1:1">
      <c r="A52567" s="26"/>
    </row>
    <row r="52568" spans="1:1">
      <c r="A52568" s="26"/>
    </row>
    <row r="52569" spans="1:1">
      <c r="A52569" s="26"/>
    </row>
    <row r="52570" spans="1:1">
      <c r="A52570" s="26"/>
    </row>
    <row r="52571" spans="1:1">
      <c r="A52571" s="26"/>
    </row>
    <row r="52572" spans="1:1">
      <c r="A52572" s="26"/>
    </row>
    <row r="52573" spans="1:1">
      <c r="A52573" s="26"/>
    </row>
    <row r="52574" spans="1:1">
      <c r="A52574" s="26"/>
    </row>
    <row r="52575" spans="1:1">
      <c r="A52575" s="26"/>
    </row>
    <row r="52576" spans="1:1">
      <c r="A52576" s="26"/>
    </row>
    <row r="52577" spans="1:1">
      <c r="A52577" s="26"/>
    </row>
    <row r="52578" spans="1:1">
      <c r="A52578" s="26"/>
    </row>
    <row r="52579" spans="1:1">
      <c r="A52579" s="26"/>
    </row>
    <row r="52580" spans="1:1">
      <c r="A52580" s="26"/>
    </row>
    <row r="52581" spans="1:1">
      <c r="A52581" s="31"/>
    </row>
    <row r="52582" spans="1:1">
      <c r="A52582" s="24"/>
    </row>
    <row r="52583" spans="1:1">
      <c r="A52583" s="24"/>
    </row>
    <row r="52584" spans="1:1">
      <c r="A52584" s="26"/>
    </row>
    <row r="52585" spans="1:1">
      <c r="A52585" s="26"/>
    </row>
    <row r="52586" spans="1:1">
      <c r="A52586" s="26"/>
    </row>
    <row r="52587" spans="1:1">
      <c r="A52587" s="26"/>
    </row>
    <row r="52588" spans="1:1">
      <c r="A52588" s="26"/>
    </row>
    <row r="52589" spans="1:1">
      <c r="A52589" s="26"/>
    </row>
    <row r="52590" spans="1:1">
      <c r="A52590" s="26"/>
    </row>
    <row r="52591" spans="1:1">
      <c r="A52591" s="26"/>
    </row>
    <row r="52592" spans="1:1">
      <c r="A52592" s="26"/>
    </row>
    <row r="52593" spans="1:1">
      <c r="A52593" s="26"/>
    </row>
    <row r="52594" spans="1:1">
      <c r="A52594" s="26"/>
    </row>
    <row r="52595" spans="1:1">
      <c r="A52595" s="26"/>
    </row>
    <row r="52596" spans="1:1">
      <c r="A52596" s="26"/>
    </row>
    <row r="52597" spans="1:1" ht="13.5" thickBot="1">
      <c r="A52597" s="31"/>
    </row>
    <row r="52598" spans="1:1">
      <c r="A52598" s="44"/>
    </row>
    <row r="52599" spans="1:1" ht="13.5" thickBot="1">
      <c r="A52599" s="47"/>
    </row>
    <row r="52600" spans="1:1">
      <c r="A52600" s="48"/>
    </row>
    <row r="52601" spans="1:1">
      <c r="A52601" s="50"/>
    </row>
    <row r="52602" spans="1:1">
      <c r="A52602" s="50"/>
    </row>
    <row r="52603" spans="1:1">
      <c r="A52603" s="50"/>
    </row>
    <row r="52604" spans="1:1">
      <c r="A52604" s="50"/>
    </row>
    <row r="52605" spans="1:1">
      <c r="A52605" s="50"/>
    </row>
    <row r="52606" spans="1:1">
      <c r="A52606" s="50"/>
    </row>
    <row r="52607" spans="1:1">
      <c r="A52607" s="50"/>
    </row>
    <row r="52608" spans="1:1">
      <c r="A52608" s="50"/>
    </row>
    <row r="52609" spans="1:1">
      <c r="A52609" s="50"/>
    </row>
    <row r="52610" spans="1:1">
      <c r="A52610" s="50"/>
    </row>
    <row r="52611" spans="1:1">
      <c r="A52611" s="50"/>
    </row>
    <row r="52612" spans="1:1">
      <c r="A52612" s="50"/>
    </row>
    <row r="52613" spans="1:1">
      <c r="A52613" s="50"/>
    </row>
    <row r="52614" spans="1:1">
      <c r="A52614" s="50"/>
    </row>
    <row r="52615" spans="1:1">
      <c r="A52615" s="50"/>
    </row>
    <row r="52616" spans="1:1" ht="13.5" thickBot="1">
      <c r="A52616" s="47"/>
    </row>
    <row r="52617" spans="1:1">
      <c r="A52617" s="1"/>
    </row>
    <row r="52618" spans="1:1">
      <c r="A52618" s="24"/>
    </row>
    <row r="52619" spans="1:1">
      <c r="A52619" s="26"/>
    </row>
    <row r="52620" spans="1:1">
      <c r="A52620" s="26"/>
    </row>
    <row r="52621" spans="1:1">
      <c r="A52621" s="26"/>
    </row>
    <row r="52622" spans="1:1">
      <c r="A52622" s="26"/>
    </row>
    <row r="52623" spans="1:1">
      <c r="A52623" s="26"/>
    </row>
    <row r="52624" spans="1:1">
      <c r="A52624" s="26"/>
    </row>
    <row r="52625" spans="1:1">
      <c r="A52625" s="26"/>
    </row>
    <row r="52626" spans="1:1">
      <c r="A52626" s="26"/>
    </row>
    <row r="52627" spans="1:1">
      <c r="A52627" s="26"/>
    </row>
    <row r="52628" spans="1:1">
      <c r="A52628" s="26"/>
    </row>
    <row r="52629" spans="1:1">
      <c r="A52629" s="26"/>
    </row>
    <row r="52630" spans="1:1">
      <c r="A52630" s="26"/>
    </row>
    <row r="52631" spans="1:1">
      <c r="A52631" s="26"/>
    </row>
    <row r="52632" spans="1:1">
      <c r="A52632" s="26"/>
    </row>
    <row r="52633" spans="1:1">
      <c r="A52633" s="31"/>
    </row>
    <row r="52634" spans="1:1">
      <c r="A52634" s="24"/>
    </row>
    <row r="52635" spans="1:1">
      <c r="A52635" s="24"/>
    </row>
    <row r="52636" spans="1:1">
      <c r="A52636" s="26"/>
    </row>
    <row r="52637" spans="1:1">
      <c r="A52637" s="26"/>
    </row>
    <row r="52638" spans="1:1">
      <c r="A52638" s="26"/>
    </row>
    <row r="52639" spans="1:1">
      <c r="A52639" s="26"/>
    </row>
    <row r="52640" spans="1:1">
      <c r="A52640" s="26"/>
    </row>
    <row r="52641" spans="1:1">
      <c r="A52641" s="26"/>
    </row>
    <row r="52642" spans="1:1">
      <c r="A52642" s="26"/>
    </row>
    <row r="52643" spans="1:1">
      <c r="A52643" s="26"/>
    </row>
    <row r="52644" spans="1:1">
      <c r="A52644" s="26"/>
    </row>
    <row r="52645" spans="1:1">
      <c r="A52645" s="26"/>
    </row>
    <row r="52646" spans="1:1">
      <c r="A52646" s="26"/>
    </row>
    <row r="52647" spans="1:1">
      <c r="A52647" s="26"/>
    </row>
    <row r="52648" spans="1:1">
      <c r="A52648" s="26"/>
    </row>
    <row r="52649" spans="1:1" ht="13.5" thickBot="1">
      <c r="A52649" s="31"/>
    </row>
    <row r="52650" spans="1:1">
      <c r="A52650" s="44"/>
    </row>
    <row r="52651" spans="1:1" ht="13.5" thickBot="1">
      <c r="A52651" s="47"/>
    </row>
    <row r="52652" spans="1:1">
      <c r="A52652" s="48"/>
    </row>
    <row r="52653" spans="1:1">
      <c r="A52653" s="50"/>
    </row>
    <row r="52654" spans="1:1">
      <c r="A52654" s="50"/>
    </row>
    <row r="52655" spans="1:1">
      <c r="A52655" s="50"/>
    </row>
    <row r="52656" spans="1:1">
      <c r="A52656" s="50"/>
    </row>
    <row r="52657" spans="1:1">
      <c r="A52657" s="50"/>
    </row>
    <row r="52658" spans="1:1">
      <c r="A52658" s="50"/>
    </row>
    <row r="52659" spans="1:1">
      <c r="A52659" s="50"/>
    </row>
    <row r="52660" spans="1:1">
      <c r="A52660" s="50"/>
    </row>
    <row r="52661" spans="1:1">
      <c r="A52661" s="50"/>
    </row>
    <row r="52662" spans="1:1">
      <c r="A52662" s="50"/>
    </row>
    <row r="52663" spans="1:1">
      <c r="A52663" s="50"/>
    </row>
    <row r="52664" spans="1:1">
      <c r="A52664" s="50"/>
    </row>
    <row r="52665" spans="1:1">
      <c r="A52665" s="50"/>
    </row>
    <row r="52666" spans="1:1">
      <c r="A52666" s="50"/>
    </row>
    <row r="52667" spans="1:1">
      <c r="A52667" s="50"/>
    </row>
    <row r="52668" spans="1:1" ht="13.5" thickBot="1">
      <c r="A52668" s="47"/>
    </row>
    <row r="52669" spans="1:1">
      <c r="A52669" s="1"/>
    </row>
    <row r="52670" spans="1:1">
      <c r="A52670" s="24"/>
    </row>
    <row r="52671" spans="1:1">
      <c r="A52671" s="26"/>
    </row>
    <row r="52672" spans="1:1">
      <c r="A52672" s="26"/>
    </row>
    <row r="52673" spans="1:1">
      <c r="A52673" s="26"/>
    </row>
    <row r="52674" spans="1:1">
      <c r="A52674" s="26"/>
    </row>
    <row r="52675" spans="1:1">
      <c r="A52675" s="26"/>
    </row>
    <row r="52676" spans="1:1">
      <c r="A52676" s="26"/>
    </row>
    <row r="52677" spans="1:1">
      <c r="A52677" s="26"/>
    </row>
    <row r="52678" spans="1:1">
      <c r="A52678" s="26"/>
    </row>
    <row r="52679" spans="1:1">
      <c r="A52679" s="26"/>
    </row>
    <row r="52680" spans="1:1">
      <c r="A52680" s="26"/>
    </row>
    <row r="52681" spans="1:1">
      <c r="A52681" s="26"/>
    </row>
    <row r="52682" spans="1:1">
      <c r="A52682" s="26"/>
    </row>
    <row r="52683" spans="1:1">
      <c r="A52683" s="26"/>
    </row>
    <row r="52684" spans="1:1">
      <c r="A52684" s="26"/>
    </row>
    <row r="52685" spans="1:1">
      <c r="A52685" s="31"/>
    </row>
    <row r="52686" spans="1:1">
      <c r="A52686" s="24"/>
    </row>
    <row r="52687" spans="1:1">
      <c r="A52687" s="24"/>
    </row>
    <row r="52688" spans="1:1">
      <c r="A52688" s="26"/>
    </row>
    <row r="52689" spans="1:1">
      <c r="A52689" s="26"/>
    </row>
    <row r="52690" spans="1:1">
      <c r="A52690" s="26"/>
    </row>
    <row r="52691" spans="1:1">
      <c r="A52691" s="26"/>
    </row>
    <row r="52692" spans="1:1">
      <c r="A52692" s="26"/>
    </row>
    <row r="52693" spans="1:1">
      <c r="A52693" s="26"/>
    </row>
    <row r="52694" spans="1:1">
      <c r="A52694" s="26"/>
    </row>
    <row r="52695" spans="1:1">
      <c r="A52695" s="26"/>
    </row>
    <row r="52696" spans="1:1">
      <c r="A52696" s="26"/>
    </row>
    <row r="52697" spans="1:1">
      <c r="A52697" s="26"/>
    </row>
    <row r="52698" spans="1:1">
      <c r="A52698" s="26"/>
    </row>
    <row r="52699" spans="1:1">
      <c r="A52699" s="26"/>
    </row>
    <row r="52700" spans="1:1">
      <c r="A52700" s="26"/>
    </row>
    <row r="52701" spans="1:1" ht="13.5" thickBot="1">
      <c r="A52701" s="31"/>
    </row>
    <row r="52702" spans="1:1">
      <c r="A52702" s="44"/>
    </row>
    <row r="52703" spans="1:1" ht="13.5" thickBot="1">
      <c r="A52703" s="47"/>
    </row>
    <row r="52704" spans="1:1">
      <c r="A52704" s="48"/>
    </row>
    <row r="52705" spans="1:1">
      <c r="A52705" s="50"/>
    </row>
    <row r="52706" spans="1:1">
      <c r="A52706" s="50"/>
    </row>
    <row r="52707" spans="1:1">
      <c r="A52707" s="50"/>
    </row>
    <row r="52708" spans="1:1">
      <c r="A52708" s="50"/>
    </row>
    <row r="52709" spans="1:1">
      <c r="A52709" s="50"/>
    </row>
    <row r="52710" spans="1:1">
      <c r="A52710" s="50"/>
    </row>
    <row r="52711" spans="1:1">
      <c r="A52711" s="50"/>
    </row>
    <row r="52712" spans="1:1">
      <c r="A52712" s="50"/>
    </row>
    <row r="52713" spans="1:1">
      <c r="A52713" s="50"/>
    </row>
    <row r="52714" spans="1:1">
      <c r="A52714" s="50"/>
    </row>
    <row r="52715" spans="1:1">
      <c r="A52715" s="50"/>
    </row>
    <row r="52716" spans="1:1">
      <c r="A52716" s="50"/>
    </row>
    <row r="52717" spans="1:1">
      <c r="A52717" s="50"/>
    </row>
    <row r="52718" spans="1:1">
      <c r="A52718" s="50"/>
    </row>
    <row r="52719" spans="1:1">
      <c r="A52719" s="50"/>
    </row>
    <row r="52720" spans="1:1" ht="13.5" thickBot="1">
      <c r="A52720" s="47"/>
    </row>
    <row r="52721" spans="1:1">
      <c r="A52721" s="1"/>
    </row>
    <row r="52722" spans="1:1">
      <c r="A52722" s="24"/>
    </row>
    <row r="52723" spans="1:1">
      <c r="A52723" s="26"/>
    </row>
    <row r="52724" spans="1:1">
      <c r="A52724" s="26"/>
    </row>
    <row r="52725" spans="1:1">
      <c r="A52725" s="26"/>
    </row>
    <row r="52726" spans="1:1">
      <c r="A52726" s="26"/>
    </row>
    <row r="52727" spans="1:1">
      <c r="A52727" s="26"/>
    </row>
    <row r="52728" spans="1:1">
      <c r="A52728" s="26"/>
    </row>
    <row r="52729" spans="1:1">
      <c r="A52729" s="26"/>
    </row>
    <row r="52730" spans="1:1">
      <c r="A52730" s="26"/>
    </row>
    <row r="52731" spans="1:1">
      <c r="A52731" s="26"/>
    </row>
    <row r="52732" spans="1:1">
      <c r="A52732" s="26"/>
    </row>
    <row r="52733" spans="1:1">
      <c r="A52733" s="26"/>
    </row>
    <row r="52734" spans="1:1">
      <c r="A52734" s="26"/>
    </row>
    <row r="52735" spans="1:1">
      <c r="A52735" s="26"/>
    </row>
    <row r="52736" spans="1:1">
      <c r="A52736" s="26"/>
    </row>
    <row r="52737" spans="1:1">
      <c r="A52737" s="31"/>
    </row>
    <row r="52738" spans="1:1">
      <c r="A52738" s="24"/>
    </row>
    <row r="52739" spans="1:1">
      <c r="A52739" s="24"/>
    </row>
    <row r="52740" spans="1:1">
      <c r="A52740" s="26"/>
    </row>
    <row r="52741" spans="1:1">
      <c r="A52741" s="26"/>
    </row>
    <row r="52742" spans="1:1">
      <c r="A52742" s="26"/>
    </row>
    <row r="52743" spans="1:1">
      <c r="A52743" s="26"/>
    </row>
    <row r="52744" spans="1:1">
      <c r="A52744" s="26"/>
    </row>
    <row r="52745" spans="1:1">
      <c r="A52745" s="26"/>
    </row>
    <row r="52746" spans="1:1">
      <c r="A52746" s="26"/>
    </row>
    <row r="52747" spans="1:1">
      <c r="A52747" s="26"/>
    </row>
    <row r="52748" spans="1:1">
      <c r="A52748" s="26"/>
    </row>
    <row r="52749" spans="1:1">
      <c r="A52749" s="26"/>
    </row>
    <row r="52750" spans="1:1">
      <c r="A52750" s="26"/>
    </row>
    <row r="52751" spans="1:1">
      <c r="A52751" s="26"/>
    </row>
    <row r="52752" spans="1:1">
      <c r="A52752" s="26"/>
    </row>
    <row r="52753" spans="1:1" ht="13.5" thickBot="1">
      <c r="A52753" s="31"/>
    </row>
    <row r="52754" spans="1:1">
      <c r="A52754" s="44"/>
    </row>
    <row r="52755" spans="1:1" ht="13.5" thickBot="1">
      <c r="A52755" s="47"/>
    </row>
    <row r="52756" spans="1:1">
      <c r="A52756" s="48"/>
    </row>
    <row r="52757" spans="1:1">
      <c r="A52757" s="50"/>
    </row>
    <row r="52758" spans="1:1">
      <c r="A52758" s="50"/>
    </row>
    <row r="52759" spans="1:1">
      <c r="A52759" s="50"/>
    </row>
    <row r="52760" spans="1:1">
      <c r="A52760" s="50"/>
    </row>
    <row r="52761" spans="1:1">
      <c r="A52761" s="50"/>
    </row>
    <row r="52762" spans="1:1">
      <c r="A52762" s="50"/>
    </row>
    <row r="52763" spans="1:1">
      <c r="A52763" s="50"/>
    </row>
    <row r="52764" spans="1:1">
      <c r="A52764" s="50"/>
    </row>
    <row r="52765" spans="1:1">
      <c r="A52765" s="50"/>
    </row>
    <row r="52766" spans="1:1">
      <c r="A52766" s="50"/>
    </row>
    <row r="52767" spans="1:1">
      <c r="A52767" s="50"/>
    </row>
    <row r="52768" spans="1:1">
      <c r="A52768" s="50"/>
    </row>
    <row r="52769" spans="1:1">
      <c r="A52769" s="50"/>
    </row>
    <row r="52770" spans="1:1">
      <c r="A52770" s="50"/>
    </row>
    <row r="52771" spans="1:1">
      <c r="A52771" s="50"/>
    </row>
    <row r="52772" spans="1:1" ht="13.5" thickBot="1">
      <c r="A52772" s="47"/>
    </row>
    <row r="52773" spans="1:1">
      <c r="A52773" s="1"/>
    </row>
    <row r="52774" spans="1:1">
      <c r="A52774" s="24"/>
    </row>
    <row r="52775" spans="1:1">
      <c r="A52775" s="26"/>
    </row>
    <row r="52776" spans="1:1">
      <c r="A52776" s="26"/>
    </row>
    <row r="52777" spans="1:1">
      <c r="A52777" s="26"/>
    </row>
    <row r="52778" spans="1:1">
      <c r="A52778" s="26"/>
    </row>
    <row r="52779" spans="1:1">
      <c r="A52779" s="26"/>
    </row>
    <row r="52780" spans="1:1">
      <c r="A52780" s="26"/>
    </row>
    <row r="52781" spans="1:1">
      <c r="A52781" s="26"/>
    </row>
    <row r="52782" spans="1:1">
      <c r="A52782" s="26"/>
    </row>
    <row r="52783" spans="1:1">
      <c r="A52783" s="26"/>
    </row>
    <row r="52784" spans="1:1">
      <c r="A52784" s="26"/>
    </row>
    <row r="52785" spans="1:1">
      <c r="A52785" s="26"/>
    </row>
    <row r="52786" spans="1:1">
      <c r="A52786" s="26"/>
    </row>
    <row r="52787" spans="1:1">
      <c r="A52787" s="26"/>
    </row>
    <row r="52788" spans="1:1">
      <c r="A52788" s="26"/>
    </row>
    <row r="52789" spans="1:1">
      <c r="A52789" s="31"/>
    </row>
    <row r="52790" spans="1:1">
      <c r="A52790" s="24"/>
    </row>
    <row r="52791" spans="1:1">
      <c r="A52791" s="24"/>
    </row>
    <row r="52792" spans="1:1">
      <c r="A52792" s="26"/>
    </row>
    <row r="52793" spans="1:1">
      <c r="A52793" s="26"/>
    </row>
    <row r="52794" spans="1:1">
      <c r="A52794" s="26"/>
    </row>
    <row r="52795" spans="1:1">
      <c r="A52795" s="26"/>
    </row>
    <row r="52796" spans="1:1">
      <c r="A52796" s="26"/>
    </row>
    <row r="52797" spans="1:1">
      <c r="A52797" s="26"/>
    </row>
    <row r="52798" spans="1:1">
      <c r="A52798" s="26"/>
    </row>
    <row r="52799" spans="1:1">
      <c r="A52799" s="26"/>
    </row>
    <row r="52800" spans="1:1">
      <c r="A52800" s="26"/>
    </row>
    <row r="52801" spans="1:1">
      <c r="A52801" s="26"/>
    </row>
    <row r="52802" spans="1:1">
      <c r="A52802" s="26"/>
    </row>
    <row r="52803" spans="1:1">
      <c r="A52803" s="26"/>
    </row>
    <row r="52804" spans="1:1">
      <c r="A52804" s="26"/>
    </row>
    <row r="52805" spans="1:1" ht="13.5" thickBot="1">
      <c r="A52805" s="31"/>
    </row>
    <row r="52806" spans="1:1">
      <c r="A52806" s="44"/>
    </row>
    <row r="52807" spans="1:1" ht="13.5" thickBot="1">
      <c r="A52807" s="47"/>
    </row>
    <row r="52808" spans="1:1">
      <c r="A52808" s="48"/>
    </row>
    <row r="52809" spans="1:1">
      <c r="A52809" s="50"/>
    </row>
    <row r="52810" spans="1:1">
      <c r="A52810" s="50"/>
    </row>
    <row r="52811" spans="1:1">
      <c r="A52811" s="50"/>
    </row>
    <row r="52812" spans="1:1">
      <c r="A52812" s="50"/>
    </row>
    <row r="52813" spans="1:1">
      <c r="A52813" s="50"/>
    </row>
    <row r="52814" spans="1:1">
      <c r="A52814" s="50"/>
    </row>
    <row r="52815" spans="1:1">
      <c r="A52815" s="50"/>
    </row>
    <row r="52816" spans="1:1">
      <c r="A52816" s="50"/>
    </row>
    <row r="52817" spans="1:1">
      <c r="A52817" s="50"/>
    </row>
    <row r="52818" spans="1:1">
      <c r="A52818" s="50"/>
    </row>
    <row r="52819" spans="1:1">
      <c r="A52819" s="50"/>
    </row>
    <row r="52820" spans="1:1">
      <c r="A52820" s="50"/>
    </row>
    <row r="52821" spans="1:1">
      <c r="A52821" s="50"/>
    </row>
    <row r="52822" spans="1:1">
      <c r="A52822" s="50"/>
    </row>
    <row r="52823" spans="1:1">
      <c r="A52823" s="50"/>
    </row>
    <row r="52824" spans="1:1" ht="13.5" thickBot="1">
      <c r="A52824" s="47"/>
    </row>
    <row r="52825" spans="1:1">
      <c r="A52825" s="1"/>
    </row>
    <row r="52826" spans="1:1">
      <c r="A52826" s="24"/>
    </row>
    <row r="52827" spans="1:1">
      <c r="A52827" s="26"/>
    </row>
    <row r="52828" spans="1:1">
      <c r="A52828" s="26"/>
    </row>
    <row r="52829" spans="1:1">
      <c r="A52829" s="26"/>
    </row>
    <row r="52830" spans="1:1">
      <c r="A52830" s="26"/>
    </row>
    <row r="52831" spans="1:1">
      <c r="A52831" s="26"/>
    </row>
    <row r="52832" spans="1:1">
      <c r="A52832" s="26"/>
    </row>
    <row r="52833" spans="1:1">
      <c r="A52833" s="26"/>
    </row>
    <row r="52834" spans="1:1">
      <c r="A52834" s="26"/>
    </row>
    <row r="52835" spans="1:1">
      <c r="A52835" s="26"/>
    </row>
    <row r="52836" spans="1:1">
      <c r="A52836" s="26"/>
    </row>
    <row r="52837" spans="1:1">
      <c r="A52837" s="26"/>
    </row>
    <row r="52838" spans="1:1">
      <c r="A52838" s="26"/>
    </row>
    <row r="52839" spans="1:1">
      <c r="A52839" s="26"/>
    </row>
    <row r="52840" spans="1:1">
      <c r="A52840" s="26"/>
    </row>
    <row r="52841" spans="1:1">
      <c r="A52841" s="31"/>
    </row>
    <row r="52842" spans="1:1">
      <c r="A52842" s="24"/>
    </row>
    <row r="52843" spans="1:1">
      <c r="A52843" s="24"/>
    </row>
    <row r="52844" spans="1:1">
      <c r="A52844" s="26"/>
    </row>
    <row r="52845" spans="1:1">
      <c r="A52845" s="26"/>
    </row>
    <row r="52846" spans="1:1">
      <c r="A52846" s="26"/>
    </row>
    <row r="52847" spans="1:1">
      <c r="A52847" s="26"/>
    </row>
    <row r="52848" spans="1:1">
      <c r="A52848" s="26"/>
    </row>
    <row r="52849" spans="1:1">
      <c r="A52849" s="26"/>
    </row>
    <row r="52850" spans="1:1">
      <c r="A52850" s="26"/>
    </row>
    <row r="52851" spans="1:1">
      <c r="A52851" s="26"/>
    </row>
    <row r="52852" spans="1:1">
      <c r="A52852" s="26"/>
    </row>
    <row r="52853" spans="1:1">
      <c r="A52853" s="26"/>
    </row>
    <row r="52854" spans="1:1">
      <c r="A52854" s="26"/>
    </row>
    <row r="52855" spans="1:1">
      <c r="A52855" s="26"/>
    </row>
    <row r="52856" spans="1:1">
      <c r="A52856" s="26"/>
    </row>
    <row r="52857" spans="1:1" ht="13.5" thickBot="1">
      <c r="A52857" s="31"/>
    </row>
    <row r="52858" spans="1:1">
      <c r="A52858" s="44"/>
    </row>
    <row r="52859" spans="1:1" ht="13.5" thickBot="1">
      <c r="A52859" s="47"/>
    </row>
    <row r="52860" spans="1:1">
      <c r="A52860" s="48"/>
    </row>
    <row r="52861" spans="1:1">
      <c r="A52861" s="50"/>
    </row>
    <row r="52862" spans="1:1">
      <c r="A52862" s="50"/>
    </row>
    <row r="52863" spans="1:1">
      <c r="A52863" s="50"/>
    </row>
    <row r="52864" spans="1:1">
      <c r="A52864" s="50"/>
    </row>
    <row r="52865" spans="1:1">
      <c r="A52865" s="50"/>
    </row>
    <row r="52866" spans="1:1">
      <c r="A52866" s="50"/>
    </row>
    <row r="52867" spans="1:1">
      <c r="A52867" s="50"/>
    </row>
    <row r="52868" spans="1:1">
      <c r="A52868" s="50"/>
    </row>
    <row r="52869" spans="1:1">
      <c r="A52869" s="50"/>
    </row>
    <row r="52870" spans="1:1">
      <c r="A52870" s="50"/>
    </row>
    <row r="52871" spans="1:1">
      <c r="A52871" s="50"/>
    </row>
    <row r="52872" spans="1:1">
      <c r="A52872" s="50"/>
    </row>
    <row r="52873" spans="1:1">
      <c r="A52873" s="50"/>
    </row>
    <row r="52874" spans="1:1">
      <c r="A52874" s="50"/>
    </row>
    <row r="52875" spans="1:1">
      <c r="A52875" s="50"/>
    </row>
    <row r="52876" spans="1:1" ht="13.5" thickBot="1">
      <c r="A52876" s="47"/>
    </row>
    <row r="52877" spans="1:1">
      <c r="A52877" s="1"/>
    </row>
    <row r="52878" spans="1:1">
      <c r="A52878" s="24"/>
    </row>
    <row r="52879" spans="1:1">
      <c r="A52879" s="26"/>
    </row>
    <row r="52880" spans="1:1">
      <c r="A52880" s="26"/>
    </row>
    <row r="52881" spans="1:1">
      <c r="A52881" s="26"/>
    </row>
    <row r="52882" spans="1:1">
      <c r="A52882" s="26"/>
    </row>
    <row r="52883" spans="1:1">
      <c r="A52883" s="26"/>
    </row>
    <row r="52884" spans="1:1">
      <c r="A52884" s="26"/>
    </row>
    <row r="52885" spans="1:1">
      <c r="A52885" s="26"/>
    </row>
    <row r="52886" spans="1:1">
      <c r="A52886" s="26"/>
    </row>
    <row r="52887" spans="1:1">
      <c r="A52887" s="26"/>
    </row>
    <row r="52888" spans="1:1">
      <c r="A52888" s="26"/>
    </row>
    <row r="52889" spans="1:1">
      <c r="A52889" s="26"/>
    </row>
    <row r="52890" spans="1:1">
      <c r="A52890" s="26"/>
    </row>
    <row r="52891" spans="1:1">
      <c r="A52891" s="26"/>
    </row>
    <row r="52892" spans="1:1">
      <c r="A52892" s="26"/>
    </row>
    <row r="52893" spans="1:1">
      <c r="A52893" s="31"/>
    </row>
    <row r="52894" spans="1:1">
      <c r="A52894" s="24"/>
    </row>
    <row r="52895" spans="1:1">
      <c r="A52895" s="24"/>
    </row>
    <row r="52896" spans="1:1">
      <c r="A52896" s="26"/>
    </row>
    <row r="52897" spans="1:1">
      <c r="A52897" s="26"/>
    </row>
    <row r="52898" spans="1:1">
      <c r="A52898" s="26"/>
    </row>
    <row r="52899" spans="1:1">
      <c r="A52899" s="26"/>
    </row>
    <row r="52900" spans="1:1">
      <c r="A52900" s="26"/>
    </row>
    <row r="52901" spans="1:1">
      <c r="A52901" s="26"/>
    </row>
    <row r="52902" spans="1:1">
      <c r="A52902" s="26"/>
    </row>
    <row r="52903" spans="1:1">
      <c r="A52903" s="26"/>
    </row>
    <row r="52904" spans="1:1">
      <c r="A52904" s="26"/>
    </row>
    <row r="52905" spans="1:1">
      <c r="A52905" s="26"/>
    </row>
    <row r="52906" spans="1:1">
      <c r="A52906" s="26"/>
    </row>
    <row r="52907" spans="1:1">
      <c r="A52907" s="26"/>
    </row>
    <row r="52908" spans="1:1">
      <c r="A52908" s="26"/>
    </row>
    <row r="52909" spans="1:1" ht="13.5" thickBot="1">
      <c r="A52909" s="31"/>
    </row>
    <row r="52910" spans="1:1">
      <c r="A52910" s="44"/>
    </row>
    <row r="52911" spans="1:1" ht="13.5" thickBot="1">
      <c r="A52911" s="47"/>
    </row>
    <row r="52912" spans="1:1">
      <c r="A52912" s="48"/>
    </row>
    <row r="52913" spans="1:1">
      <c r="A52913" s="50"/>
    </row>
    <row r="52914" spans="1:1">
      <c r="A52914" s="50"/>
    </row>
    <row r="52915" spans="1:1">
      <c r="A52915" s="50"/>
    </row>
    <row r="52916" spans="1:1">
      <c r="A52916" s="50"/>
    </row>
    <row r="52917" spans="1:1">
      <c r="A52917" s="50"/>
    </row>
    <row r="52918" spans="1:1">
      <c r="A52918" s="50"/>
    </row>
    <row r="52919" spans="1:1">
      <c r="A52919" s="50"/>
    </row>
    <row r="52920" spans="1:1">
      <c r="A52920" s="50"/>
    </row>
    <row r="52921" spans="1:1">
      <c r="A52921" s="50"/>
    </row>
    <row r="52922" spans="1:1">
      <c r="A52922" s="50"/>
    </row>
    <row r="52923" spans="1:1">
      <c r="A52923" s="50"/>
    </row>
    <row r="52924" spans="1:1">
      <c r="A52924" s="50"/>
    </row>
    <row r="52925" spans="1:1">
      <c r="A52925" s="50"/>
    </row>
    <row r="52926" spans="1:1">
      <c r="A52926" s="50"/>
    </row>
    <row r="52927" spans="1:1">
      <c r="A52927" s="50"/>
    </row>
    <row r="52928" spans="1:1" ht="13.5" thickBot="1">
      <c r="A52928" s="47"/>
    </row>
    <row r="52929" spans="1:1">
      <c r="A52929" s="1"/>
    </row>
    <row r="52930" spans="1:1">
      <c r="A52930" s="24"/>
    </row>
    <row r="52931" spans="1:1">
      <c r="A52931" s="26"/>
    </row>
    <row r="52932" spans="1:1">
      <c r="A52932" s="26"/>
    </row>
    <row r="52933" spans="1:1">
      <c r="A52933" s="26"/>
    </row>
    <row r="52934" spans="1:1">
      <c r="A52934" s="26"/>
    </row>
    <row r="52935" spans="1:1">
      <c r="A52935" s="26"/>
    </row>
    <row r="52936" spans="1:1">
      <c r="A52936" s="26"/>
    </row>
    <row r="52937" spans="1:1">
      <c r="A52937" s="26"/>
    </row>
    <row r="52938" spans="1:1">
      <c r="A52938" s="26"/>
    </row>
    <row r="52939" spans="1:1">
      <c r="A52939" s="26"/>
    </row>
    <row r="52940" spans="1:1">
      <c r="A52940" s="26"/>
    </row>
    <row r="52941" spans="1:1">
      <c r="A52941" s="26"/>
    </row>
    <row r="52942" spans="1:1">
      <c r="A52942" s="26"/>
    </row>
    <row r="52943" spans="1:1">
      <c r="A52943" s="26"/>
    </row>
    <row r="52944" spans="1:1">
      <c r="A52944" s="26"/>
    </row>
    <row r="52945" spans="1:1">
      <c r="A52945" s="31"/>
    </row>
    <row r="52946" spans="1:1">
      <c r="A52946" s="24"/>
    </row>
    <row r="52947" spans="1:1">
      <c r="A52947" s="24"/>
    </row>
    <row r="52948" spans="1:1">
      <c r="A52948" s="26"/>
    </row>
    <row r="52949" spans="1:1">
      <c r="A52949" s="26"/>
    </row>
    <row r="52950" spans="1:1">
      <c r="A52950" s="26"/>
    </row>
    <row r="52951" spans="1:1">
      <c r="A52951" s="26"/>
    </row>
    <row r="52952" spans="1:1">
      <c r="A52952" s="26"/>
    </row>
    <row r="52953" spans="1:1">
      <c r="A52953" s="26"/>
    </row>
    <row r="52954" spans="1:1">
      <c r="A52954" s="26"/>
    </row>
    <row r="52955" spans="1:1">
      <c r="A52955" s="26"/>
    </row>
    <row r="52956" spans="1:1">
      <c r="A52956" s="26"/>
    </row>
    <row r="52957" spans="1:1">
      <c r="A52957" s="26"/>
    </row>
    <row r="52958" spans="1:1">
      <c r="A52958" s="26"/>
    </row>
    <row r="52959" spans="1:1">
      <c r="A52959" s="26"/>
    </row>
    <row r="52960" spans="1:1">
      <c r="A52960" s="26"/>
    </row>
    <row r="52961" spans="1:1" ht="13.5" thickBot="1">
      <c r="A52961" s="31"/>
    </row>
    <row r="52962" spans="1:1">
      <c r="A52962" s="44"/>
    </row>
    <row r="52963" spans="1:1" ht="13.5" thickBot="1">
      <c r="A52963" s="47"/>
    </row>
    <row r="52964" spans="1:1">
      <c r="A52964" s="48"/>
    </row>
    <row r="52965" spans="1:1">
      <c r="A52965" s="50"/>
    </row>
    <row r="52966" spans="1:1">
      <c r="A52966" s="50"/>
    </row>
    <row r="52967" spans="1:1">
      <c r="A52967" s="50"/>
    </row>
    <row r="52968" spans="1:1">
      <c r="A52968" s="50"/>
    </row>
    <row r="52969" spans="1:1">
      <c r="A52969" s="50"/>
    </row>
    <row r="52970" spans="1:1">
      <c r="A52970" s="50"/>
    </row>
    <row r="52971" spans="1:1">
      <c r="A52971" s="50"/>
    </row>
    <row r="52972" spans="1:1">
      <c r="A52972" s="50"/>
    </row>
    <row r="52973" spans="1:1">
      <c r="A52973" s="50"/>
    </row>
    <row r="52974" spans="1:1">
      <c r="A52974" s="50"/>
    </row>
    <row r="52975" spans="1:1">
      <c r="A52975" s="50"/>
    </row>
    <row r="52976" spans="1:1">
      <c r="A52976" s="50"/>
    </row>
    <row r="52977" spans="1:1">
      <c r="A52977" s="50"/>
    </row>
    <row r="52978" spans="1:1">
      <c r="A52978" s="50"/>
    </row>
    <row r="52979" spans="1:1">
      <c r="A52979" s="50"/>
    </row>
    <row r="52980" spans="1:1" ht="13.5" thickBot="1">
      <c r="A52980" s="47"/>
    </row>
    <row r="52981" spans="1:1">
      <c r="A52981" s="1"/>
    </row>
    <row r="52982" spans="1:1">
      <c r="A52982" s="24"/>
    </row>
    <row r="52983" spans="1:1">
      <c r="A52983" s="26"/>
    </row>
    <row r="52984" spans="1:1">
      <c r="A52984" s="26"/>
    </row>
    <row r="52985" spans="1:1">
      <c r="A52985" s="26"/>
    </row>
    <row r="52986" spans="1:1">
      <c r="A52986" s="26"/>
    </row>
    <row r="52987" spans="1:1">
      <c r="A52987" s="26"/>
    </row>
    <row r="52988" spans="1:1">
      <c r="A52988" s="26"/>
    </row>
    <row r="52989" spans="1:1">
      <c r="A52989" s="26"/>
    </row>
    <row r="52990" spans="1:1">
      <c r="A52990" s="26"/>
    </row>
    <row r="52991" spans="1:1">
      <c r="A52991" s="26"/>
    </row>
    <row r="52992" spans="1:1">
      <c r="A52992" s="26"/>
    </row>
    <row r="52993" spans="1:1">
      <c r="A52993" s="26"/>
    </row>
    <row r="52994" spans="1:1">
      <c r="A52994" s="26"/>
    </row>
    <row r="52995" spans="1:1">
      <c r="A52995" s="26"/>
    </row>
    <row r="52996" spans="1:1">
      <c r="A52996" s="26"/>
    </row>
    <row r="52997" spans="1:1">
      <c r="A52997" s="31"/>
    </row>
    <row r="52998" spans="1:1">
      <c r="A52998" s="24"/>
    </row>
    <row r="52999" spans="1:1">
      <c r="A52999" s="24"/>
    </row>
    <row r="53000" spans="1:1">
      <c r="A53000" s="26"/>
    </row>
    <row r="53001" spans="1:1">
      <c r="A53001" s="26"/>
    </row>
    <row r="53002" spans="1:1">
      <c r="A53002" s="26"/>
    </row>
    <row r="53003" spans="1:1">
      <c r="A53003" s="26"/>
    </row>
    <row r="53004" spans="1:1">
      <c r="A53004" s="26"/>
    </row>
    <row r="53005" spans="1:1">
      <c r="A53005" s="26"/>
    </row>
    <row r="53006" spans="1:1">
      <c r="A53006" s="26"/>
    </row>
    <row r="53007" spans="1:1">
      <c r="A53007" s="26"/>
    </row>
    <row r="53008" spans="1:1">
      <c r="A53008" s="26"/>
    </row>
    <row r="53009" spans="1:1">
      <c r="A53009" s="26"/>
    </row>
    <row r="53010" spans="1:1">
      <c r="A53010" s="26"/>
    </row>
    <row r="53011" spans="1:1">
      <c r="A53011" s="26"/>
    </row>
    <row r="53012" spans="1:1">
      <c r="A53012" s="26"/>
    </row>
    <row r="53013" spans="1:1" ht="13.5" thickBot="1">
      <c r="A53013" s="31"/>
    </row>
    <row r="53014" spans="1:1">
      <c r="A53014" s="44"/>
    </row>
    <row r="53015" spans="1:1" ht="13.5" thickBot="1">
      <c r="A53015" s="47"/>
    </row>
    <row r="53016" spans="1:1">
      <c r="A53016" s="48"/>
    </row>
    <row r="53017" spans="1:1">
      <c r="A53017" s="50"/>
    </row>
    <row r="53018" spans="1:1">
      <c r="A53018" s="50"/>
    </row>
    <row r="53019" spans="1:1">
      <c r="A53019" s="50"/>
    </row>
    <row r="53020" spans="1:1">
      <c r="A53020" s="50"/>
    </row>
    <row r="53021" spans="1:1">
      <c r="A53021" s="50"/>
    </row>
    <row r="53022" spans="1:1">
      <c r="A53022" s="50"/>
    </row>
    <row r="53023" spans="1:1">
      <c r="A53023" s="50"/>
    </row>
    <row r="53024" spans="1:1">
      <c r="A53024" s="50"/>
    </row>
    <row r="53025" spans="1:1">
      <c r="A53025" s="50"/>
    </row>
    <row r="53026" spans="1:1">
      <c r="A53026" s="50"/>
    </row>
    <row r="53027" spans="1:1">
      <c r="A53027" s="50"/>
    </row>
    <row r="53028" spans="1:1">
      <c r="A53028" s="50"/>
    </row>
    <row r="53029" spans="1:1">
      <c r="A53029" s="50"/>
    </row>
    <row r="53030" spans="1:1">
      <c r="A53030" s="50"/>
    </row>
    <row r="53031" spans="1:1">
      <c r="A53031" s="50"/>
    </row>
    <row r="53032" spans="1:1" ht="13.5" thickBot="1">
      <c r="A53032" s="47"/>
    </row>
    <row r="53033" spans="1:1">
      <c r="A53033" s="1"/>
    </row>
    <row r="53034" spans="1:1">
      <c r="A53034" s="24"/>
    </row>
    <row r="53035" spans="1:1">
      <c r="A53035" s="26"/>
    </row>
    <row r="53036" spans="1:1">
      <c r="A53036" s="26"/>
    </row>
    <row r="53037" spans="1:1">
      <c r="A53037" s="26"/>
    </row>
    <row r="53038" spans="1:1">
      <c r="A53038" s="26"/>
    </row>
    <row r="53039" spans="1:1">
      <c r="A53039" s="26"/>
    </row>
    <row r="53040" spans="1:1">
      <c r="A53040" s="26"/>
    </row>
    <row r="53041" spans="1:1">
      <c r="A53041" s="26"/>
    </row>
    <row r="53042" spans="1:1">
      <c r="A53042" s="26"/>
    </row>
    <row r="53043" spans="1:1">
      <c r="A53043" s="26"/>
    </row>
    <row r="53044" spans="1:1">
      <c r="A53044" s="26"/>
    </row>
    <row r="53045" spans="1:1">
      <c r="A53045" s="26"/>
    </row>
    <row r="53046" spans="1:1">
      <c r="A53046" s="26"/>
    </row>
    <row r="53047" spans="1:1">
      <c r="A53047" s="26"/>
    </row>
    <row r="53048" spans="1:1">
      <c r="A53048" s="26"/>
    </row>
    <row r="53049" spans="1:1">
      <c r="A53049" s="31"/>
    </row>
    <row r="53050" spans="1:1">
      <c r="A53050" s="24"/>
    </row>
    <row r="53051" spans="1:1">
      <c r="A53051" s="24"/>
    </row>
    <row r="53052" spans="1:1">
      <c r="A53052" s="26"/>
    </row>
    <row r="53053" spans="1:1">
      <c r="A53053" s="26"/>
    </row>
    <row r="53054" spans="1:1">
      <c r="A53054" s="26"/>
    </row>
    <row r="53055" spans="1:1">
      <c r="A53055" s="26"/>
    </row>
    <row r="53056" spans="1:1">
      <c r="A53056" s="26"/>
    </row>
    <row r="53057" spans="1:1">
      <c r="A53057" s="26"/>
    </row>
    <row r="53058" spans="1:1">
      <c r="A53058" s="26"/>
    </row>
    <row r="53059" spans="1:1">
      <c r="A53059" s="26"/>
    </row>
    <row r="53060" spans="1:1">
      <c r="A53060" s="26"/>
    </row>
    <row r="53061" spans="1:1">
      <c r="A53061" s="26"/>
    </row>
    <row r="53062" spans="1:1">
      <c r="A53062" s="26"/>
    </row>
    <row r="53063" spans="1:1">
      <c r="A53063" s="26"/>
    </row>
    <row r="53064" spans="1:1">
      <c r="A53064" s="26"/>
    </row>
    <row r="53065" spans="1:1" ht="13.5" thickBot="1">
      <c r="A53065" s="31"/>
    </row>
    <row r="53066" spans="1:1">
      <c r="A53066" s="44"/>
    </row>
    <row r="53067" spans="1:1" ht="13.5" thickBot="1">
      <c r="A53067" s="47"/>
    </row>
    <row r="53068" spans="1:1">
      <c r="A53068" s="48"/>
    </row>
    <row r="53069" spans="1:1">
      <c r="A53069" s="50"/>
    </row>
    <row r="53070" spans="1:1">
      <c r="A53070" s="50"/>
    </row>
    <row r="53071" spans="1:1">
      <c r="A53071" s="50"/>
    </row>
    <row r="53072" spans="1:1">
      <c r="A53072" s="50"/>
    </row>
    <row r="53073" spans="1:1">
      <c r="A53073" s="50"/>
    </row>
    <row r="53074" spans="1:1">
      <c r="A53074" s="50"/>
    </row>
    <row r="53075" spans="1:1">
      <c r="A53075" s="50"/>
    </row>
    <row r="53076" spans="1:1">
      <c r="A53076" s="50"/>
    </row>
    <row r="53077" spans="1:1">
      <c r="A53077" s="50"/>
    </row>
    <row r="53078" spans="1:1">
      <c r="A53078" s="50"/>
    </row>
    <row r="53079" spans="1:1">
      <c r="A53079" s="50"/>
    </row>
    <row r="53080" spans="1:1">
      <c r="A53080" s="50"/>
    </row>
    <row r="53081" spans="1:1">
      <c r="A53081" s="50"/>
    </row>
    <row r="53082" spans="1:1">
      <c r="A53082" s="50"/>
    </row>
    <row r="53083" spans="1:1">
      <c r="A53083" s="50"/>
    </row>
    <row r="53084" spans="1:1" ht="13.5" thickBot="1">
      <c r="A53084" s="47"/>
    </row>
    <row r="53085" spans="1:1">
      <c r="A53085" s="1"/>
    </row>
    <row r="53086" spans="1:1">
      <c r="A53086" s="24"/>
    </row>
    <row r="53087" spans="1:1">
      <c r="A53087" s="26"/>
    </row>
    <row r="53088" spans="1:1">
      <c r="A53088" s="26"/>
    </row>
    <row r="53089" spans="1:1">
      <c r="A53089" s="26"/>
    </row>
    <row r="53090" spans="1:1">
      <c r="A53090" s="26"/>
    </row>
    <row r="53091" spans="1:1">
      <c r="A53091" s="26"/>
    </row>
    <row r="53092" spans="1:1">
      <c r="A53092" s="26"/>
    </row>
    <row r="53093" spans="1:1">
      <c r="A53093" s="26"/>
    </row>
    <row r="53094" spans="1:1">
      <c r="A53094" s="26"/>
    </row>
    <row r="53095" spans="1:1">
      <c r="A53095" s="26"/>
    </row>
    <row r="53096" spans="1:1">
      <c r="A53096" s="26"/>
    </row>
    <row r="53097" spans="1:1">
      <c r="A53097" s="26"/>
    </row>
    <row r="53098" spans="1:1">
      <c r="A53098" s="26"/>
    </row>
    <row r="53099" spans="1:1">
      <c r="A53099" s="26"/>
    </row>
    <row r="53100" spans="1:1">
      <c r="A53100" s="26"/>
    </row>
    <row r="53101" spans="1:1">
      <c r="A53101" s="31"/>
    </row>
    <row r="53102" spans="1:1">
      <c r="A53102" s="24"/>
    </row>
    <row r="53103" spans="1:1">
      <c r="A53103" s="24"/>
    </row>
    <row r="53104" spans="1:1">
      <c r="A53104" s="26"/>
    </row>
    <row r="53105" spans="1:1">
      <c r="A53105" s="26"/>
    </row>
    <row r="53106" spans="1:1">
      <c r="A53106" s="26"/>
    </row>
    <row r="53107" spans="1:1">
      <c r="A53107" s="26"/>
    </row>
    <row r="53108" spans="1:1">
      <c r="A53108" s="26"/>
    </row>
    <row r="53109" spans="1:1">
      <c r="A53109" s="26"/>
    </row>
    <row r="53110" spans="1:1">
      <c r="A53110" s="26"/>
    </row>
    <row r="53111" spans="1:1">
      <c r="A53111" s="26"/>
    </row>
    <row r="53112" spans="1:1">
      <c r="A53112" s="26"/>
    </row>
    <row r="53113" spans="1:1">
      <c r="A53113" s="26"/>
    </row>
    <row r="53114" spans="1:1">
      <c r="A53114" s="26"/>
    </row>
    <row r="53115" spans="1:1">
      <c r="A53115" s="26"/>
    </row>
    <row r="53116" spans="1:1">
      <c r="A53116" s="26"/>
    </row>
    <row r="53117" spans="1:1" ht="13.5" thickBot="1">
      <c r="A53117" s="31"/>
    </row>
    <row r="53118" spans="1:1">
      <c r="A53118" s="44"/>
    </row>
    <row r="53119" spans="1:1" ht="13.5" thickBot="1">
      <c r="A53119" s="47"/>
    </row>
    <row r="53120" spans="1:1">
      <c r="A53120" s="48"/>
    </row>
    <row r="53121" spans="1:1">
      <c r="A53121" s="50"/>
    </row>
    <row r="53122" spans="1:1">
      <c r="A53122" s="50"/>
    </row>
    <row r="53123" spans="1:1">
      <c r="A53123" s="50"/>
    </row>
    <row r="53124" spans="1:1">
      <c r="A53124" s="50"/>
    </row>
    <row r="53125" spans="1:1">
      <c r="A53125" s="50"/>
    </row>
    <row r="53126" spans="1:1">
      <c r="A53126" s="50"/>
    </row>
    <row r="53127" spans="1:1">
      <c r="A53127" s="50"/>
    </row>
    <row r="53128" spans="1:1">
      <c r="A53128" s="50"/>
    </row>
    <row r="53129" spans="1:1">
      <c r="A53129" s="50"/>
    </row>
    <row r="53130" spans="1:1">
      <c r="A53130" s="50"/>
    </row>
    <row r="53131" spans="1:1">
      <c r="A53131" s="50"/>
    </row>
    <row r="53132" spans="1:1">
      <c r="A53132" s="50"/>
    </row>
    <row r="53133" spans="1:1">
      <c r="A53133" s="50"/>
    </row>
    <row r="53134" spans="1:1">
      <c r="A53134" s="50"/>
    </row>
    <row r="53135" spans="1:1">
      <c r="A53135" s="50"/>
    </row>
    <row r="53136" spans="1:1" ht="13.5" thickBot="1">
      <c r="A53136" s="47"/>
    </row>
    <row r="53137" spans="1:1">
      <c r="A53137" s="1"/>
    </row>
    <row r="53138" spans="1:1">
      <c r="A53138" s="24"/>
    </row>
    <row r="53139" spans="1:1">
      <c r="A53139" s="26"/>
    </row>
    <row r="53140" spans="1:1">
      <c r="A53140" s="26"/>
    </row>
    <row r="53141" spans="1:1">
      <c r="A53141" s="26"/>
    </row>
    <row r="53142" spans="1:1">
      <c r="A53142" s="26"/>
    </row>
    <row r="53143" spans="1:1">
      <c r="A53143" s="26"/>
    </row>
    <row r="53144" spans="1:1">
      <c r="A53144" s="26"/>
    </row>
    <row r="53145" spans="1:1">
      <c r="A53145" s="26"/>
    </row>
    <row r="53146" spans="1:1">
      <c r="A53146" s="26"/>
    </row>
    <row r="53147" spans="1:1">
      <c r="A53147" s="26"/>
    </row>
    <row r="53148" spans="1:1">
      <c r="A53148" s="26"/>
    </row>
    <row r="53149" spans="1:1">
      <c r="A53149" s="26"/>
    </row>
    <row r="53150" spans="1:1">
      <c r="A53150" s="26"/>
    </row>
    <row r="53151" spans="1:1">
      <c r="A53151" s="26"/>
    </row>
    <row r="53152" spans="1:1">
      <c r="A53152" s="26"/>
    </row>
    <row r="53153" spans="1:1">
      <c r="A53153" s="31"/>
    </row>
    <row r="53154" spans="1:1">
      <c r="A53154" s="24"/>
    </row>
    <row r="53155" spans="1:1">
      <c r="A53155" s="24"/>
    </row>
    <row r="53156" spans="1:1">
      <c r="A53156" s="26"/>
    </row>
    <row r="53157" spans="1:1">
      <c r="A53157" s="26"/>
    </row>
    <row r="53158" spans="1:1">
      <c r="A53158" s="26"/>
    </row>
    <row r="53159" spans="1:1">
      <c r="A53159" s="26"/>
    </row>
    <row r="53160" spans="1:1">
      <c r="A53160" s="26"/>
    </row>
    <row r="53161" spans="1:1">
      <c r="A53161" s="26"/>
    </row>
    <row r="53162" spans="1:1">
      <c r="A53162" s="26"/>
    </row>
    <row r="53163" spans="1:1">
      <c r="A53163" s="26"/>
    </row>
    <row r="53164" spans="1:1">
      <c r="A53164" s="26"/>
    </row>
    <row r="53165" spans="1:1">
      <c r="A53165" s="26"/>
    </row>
    <row r="53166" spans="1:1">
      <c r="A53166" s="26"/>
    </row>
    <row r="53167" spans="1:1">
      <c r="A53167" s="26"/>
    </row>
    <row r="53168" spans="1:1">
      <c r="A53168" s="26"/>
    </row>
    <row r="53169" spans="1:1" ht="13.5" thickBot="1">
      <c r="A53169" s="31"/>
    </row>
    <row r="53170" spans="1:1">
      <c r="A53170" s="44"/>
    </row>
    <row r="53171" spans="1:1" ht="13.5" thickBot="1">
      <c r="A53171" s="47"/>
    </row>
    <row r="53172" spans="1:1">
      <c r="A53172" s="48"/>
    </row>
    <row r="53173" spans="1:1">
      <c r="A53173" s="50"/>
    </row>
    <row r="53174" spans="1:1">
      <c r="A53174" s="50"/>
    </row>
    <row r="53175" spans="1:1">
      <c r="A53175" s="50"/>
    </row>
    <row r="53176" spans="1:1">
      <c r="A53176" s="50"/>
    </row>
    <row r="53177" spans="1:1">
      <c r="A53177" s="50"/>
    </row>
    <row r="53178" spans="1:1">
      <c r="A53178" s="50"/>
    </row>
    <row r="53179" spans="1:1">
      <c r="A53179" s="50"/>
    </row>
    <row r="53180" spans="1:1">
      <c r="A53180" s="50"/>
    </row>
    <row r="53181" spans="1:1">
      <c r="A53181" s="50"/>
    </row>
    <row r="53182" spans="1:1">
      <c r="A53182" s="50"/>
    </row>
    <row r="53183" spans="1:1">
      <c r="A53183" s="50"/>
    </row>
    <row r="53184" spans="1:1">
      <c r="A53184" s="50"/>
    </row>
    <row r="53185" spans="1:1">
      <c r="A53185" s="50"/>
    </row>
    <row r="53186" spans="1:1">
      <c r="A53186" s="50"/>
    </row>
    <row r="53187" spans="1:1">
      <c r="A53187" s="50"/>
    </row>
    <row r="53188" spans="1:1" ht="13.5" thickBot="1">
      <c r="A53188" s="47"/>
    </row>
    <row r="53189" spans="1:1">
      <c r="A53189" s="1"/>
    </row>
    <row r="53190" spans="1:1">
      <c r="A53190" s="24"/>
    </row>
    <row r="53191" spans="1:1">
      <c r="A53191" s="26"/>
    </row>
    <row r="53192" spans="1:1">
      <c r="A53192" s="26"/>
    </row>
    <row r="53193" spans="1:1">
      <c r="A53193" s="26"/>
    </row>
    <row r="53194" spans="1:1">
      <c r="A53194" s="26"/>
    </row>
    <row r="53195" spans="1:1">
      <c r="A53195" s="26"/>
    </row>
    <row r="53196" spans="1:1">
      <c r="A53196" s="26"/>
    </row>
    <row r="53197" spans="1:1">
      <c r="A53197" s="26"/>
    </row>
    <row r="53198" spans="1:1">
      <c r="A53198" s="26"/>
    </row>
    <row r="53199" spans="1:1">
      <c r="A53199" s="26"/>
    </row>
    <row r="53200" spans="1:1">
      <c r="A53200" s="26"/>
    </row>
    <row r="53201" spans="1:1">
      <c r="A53201" s="26"/>
    </row>
    <row r="53202" spans="1:1">
      <c r="A53202" s="26"/>
    </row>
    <row r="53203" spans="1:1">
      <c r="A53203" s="26"/>
    </row>
    <row r="53204" spans="1:1">
      <c r="A53204" s="26"/>
    </row>
    <row r="53205" spans="1:1">
      <c r="A53205" s="31"/>
    </row>
    <row r="53206" spans="1:1">
      <c r="A53206" s="24"/>
    </row>
    <row r="53207" spans="1:1">
      <c r="A53207" s="24"/>
    </row>
    <row r="53208" spans="1:1">
      <c r="A53208" s="26"/>
    </row>
    <row r="53209" spans="1:1">
      <c r="A53209" s="26"/>
    </row>
    <row r="53210" spans="1:1">
      <c r="A53210" s="26"/>
    </row>
    <row r="53211" spans="1:1">
      <c r="A53211" s="26"/>
    </row>
    <row r="53212" spans="1:1">
      <c r="A53212" s="26"/>
    </row>
    <row r="53213" spans="1:1">
      <c r="A53213" s="26"/>
    </row>
    <row r="53214" spans="1:1">
      <c r="A53214" s="26"/>
    </row>
    <row r="53215" spans="1:1">
      <c r="A53215" s="26"/>
    </row>
    <row r="53216" spans="1:1">
      <c r="A53216" s="26"/>
    </row>
    <row r="53217" spans="1:1">
      <c r="A53217" s="26"/>
    </row>
    <row r="53218" spans="1:1">
      <c r="A53218" s="26"/>
    </row>
    <row r="53219" spans="1:1">
      <c r="A53219" s="26"/>
    </row>
    <row r="53220" spans="1:1">
      <c r="A53220" s="26"/>
    </row>
    <row r="53221" spans="1:1" ht="13.5" thickBot="1">
      <c r="A53221" s="31"/>
    </row>
    <row r="53222" spans="1:1">
      <c r="A53222" s="44"/>
    </row>
    <row r="53223" spans="1:1" ht="13.5" thickBot="1">
      <c r="A53223" s="47"/>
    </row>
    <row r="53224" spans="1:1">
      <c r="A53224" s="48"/>
    </row>
    <row r="53225" spans="1:1">
      <c r="A53225" s="50"/>
    </row>
    <row r="53226" spans="1:1">
      <c r="A53226" s="50"/>
    </row>
    <row r="53227" spans="1:1">
      <c r="A53227" s="50"/>
    </row>
    <row r="53228" spans="1:1">
      <c r="A53228" s="50"/>
    </row>
    <row r="53229" spans="1:1">
      <c r="A53229" s="50"/>
    </row>
    <row r="53230" spans="1:1">
      <c r="A53230" s="50"/>
    </row>
    <row r="53231" spans="1:1">
      <c r="A53231" s="50"/>
    </row>
    <row r="53232" spans="1:1">
      <c r="A53232" s="50"/>
    </row>
    <row r="53233" spans="1:1">
      <c r="A53233" s="50"/>
    </row>
    <row r="53234" spans="1:1">
      <c r="A53234" s="50"/>
    </row>
    <row r="53235" spans="1:1">
      <c r="A53235" s="50"/>
    </row>
    <row r="53236" spans="1:1">
      <c r="A53236" s="50"/>
    </row>
    <row r="53237" spans="1:1">
      <c r="A53237" s="50"/>
    </row>
    <row r="53238" spans="1:1">
      <c r="A53238" s="50"/>
    </row>
    <row r="53239" spans="1:1">
      <c r="A53239" s="50"/>
    </row>
    <row r="53240" spans="1:1" ht="13.5" thickBot="1">
      <c r="A53240" s="47"/>
    </row>
    <row r="53241" spans="1:1">
      <c r="A53241" s="1"/>
    </row>
    <row r="53242" spans="1:1">
      <c r="A53242" s="24"/>
    </row>
    <row r="53243" spans="1:1">
      <c r="A53243" s="26"/>
    </row>
    <row r="53244" spans="1:1">
      <c r="A53244" s="26"/>
    </row>
    <row r="53245" spans="1:1">
      <c r="A53245" s="26"/>
    </row>
    <row r="53246" spans="1:1">
      <c r="A53246" s="26"/>
    </row>
    <row r="53247" spans="1:1">
      <c r="A53247" s="26"/>
    </row>
    <row r="53248" spans="1:1">
      <c r="A53248" s="26"/>
    </row>
    <row r="53249" spans="1:1">
      <c r="A53249" s="26"/>
    </row>
    <row r="53250" spans="1:1">
      <c r="A53250" s="26"/>
    </row>
    <row r="53251" spans="1:1">
      <c r="A53251" s="26"/>
    </row>
    <row r="53252" spans="1:1">
      <c r="A53252" s="26"/>
    </row>
    <row r="53253" spans="1:1">
      <c r="A53253" s="26"/>
    </row>
    <row r="53254" spans="1:1">
      <c r="A53254" s="26"/>
    </row>
    <row r="53255" spans="1:1">
      <c r="A53255" s="26"/>
    </row>
    <row r="53256" spans="1:1">
      <c r="A53256" s="26"/>
    </row>
    <row r="53257" spans="1:1">
      <c r="A53257" s="31"/>
    </row>
    <row r="53258" spans="1:1">
      <c r="A53258" s="24"/>
    </row>
    <row r="53259" spans="1:1">
      <c r="A53259" s="24"/>
    </row>
    <row r="53260" spans="1:1">
      <c r="A53260" s="26"/>
    </row>
    <row r="53261" spans="1:1">
      <c r="A53261" s="26"/>
    </row>
    <row r="53262" spans="1:1">
      <c r="A53262" s="26"/>
    </row>
    <row r="53263" spans="1:1">
      <c r="A53263" s="26"/>
    </row>
    <row r="53264" spans="1:1">
      <c r="A53264" s="26"/>
    </row>
    <row r="53265" spans="1:1">
      <c r="A53265" s="26"/>
    </row>
    <row r="53266" spans="1:1">
      <c r="A53266" s="26"/>
    </row>
    <row r="53267" spans="1:1">
      <c r="A53267" s="26"/>
    </row>
    <row r="53268" spans="1:1">
      <c r="A53268" s="26"/>
    </row>
    <row r="53269" spans="1:1">
      <c r="A53269" s="26"/>
    </row>
    <row r="53270" spans="1:1">
      <c r="A53270" s="26"/>
    </row>
    <row r="53271" spans="1:1">
      <c r="A53271" s="26"/>
    </row>
    <row r="53272" spans="1:1">
      <c r="A53272" s="26"/>
    </row>
    <row r="53273" spans="1:1" ht="13.5" thickBot="1">
      <c r="A53273" s="31"/>
    </row>
    <row r="53274" spans="1:1">
      <c r="A53274" s="44"/>
    </row>
    <row r="53275" spans="1:1" ht="13.5" thickBot="1">
      <c r="A53275" s="47"/>
    </row>
    <row r="53276" spans="1:1">
      <c r="A53276" s="48"/>
    </row>
    <row r="53277" spans="1:1">
      <c r="A53277" s="50"/>
    </row>
    <row r="53278" spans="1:1">
      <c r="A53278" s="50"/>
    </row>
    <row r="53279" spans="1:1">
      <c r="A53279" s="50"/>
    </row>
    <row r="53280" spans="1:1">
      <c r="A53280" s="50"/>
    </row>
    <row r="53281" spans="1:1">
      <c r="A53281" s="50"/>
    </row>
    <row r="53282" spans="1:1">
      <c r="A53282" s="50"/>
    </row>
    <row r="53283" spans="1:1">
      <c r="A53283" s="50"/>
    </row>
    <row r="53284" spans="1:1">
      <c r="A53284" s="50"/>
    </row>
    <row r="53285" spans="1:1">
      <c r="A53285" s="50"/>
    </row>
    <row r="53286" spans="1:1">
      <c r="A53286" s="50"/>
    </row>
    <row r="53287" spans="1:1">
      <c r="A53287" s="50"/>
    </row>
    <row r="53288" spans="1:1">
      <c r="A53288" s="50"/>
    </row>
    <row r="53289" spans="1:1">
      <c r="A53289" s="50"/>
    </row>
    <row r="53290" spans="1:1">
      <c r="A53290" s="50"/>
    </row>
    <row r="53291" spans="1:1">
      <c r="A53291" s="50"/>
    </row>
    <row r="53292" spans="1:1" ht="13.5" thickBot="1">
      <c r="A53292" s="47"/>
    </row>
    <row r="53293" spans="1:1">
      <c r="A53293" s="1"/>
    </row>
    <row r="53294" spans="1:1">
      <c r="A53294" s="24"/>
    </row>
    <row r="53295" spans="1:1">
      <c r="A53295" s="26"/>
    </row>
    <row r="53296" spans="1:1">
      <c r="A53296" s="26"/>
    </row>
    <row r="53297" spans="1:1">
      <c r="A53297" s="26"/>
    </row>
    <row r="53298" spans="1:1">
      <c r="A53298" s="26"/>
    </row>
    <row r="53299" spans="1:1">
      <c r="A53299" s="26"/>
    </row>
    <row r="53300" spans="1:1">
      <c r="A53300" s="26"/>
    </row>
    <row r="53301" spans="1:1">
      <c r="A53301" s="26"/>
    </row>
    <row r="53302" spans="1:1">
      <c r="A53302" s="26"/>
    </row>
    <row r="53303" spans="1:1">
      <c r="A53303" s="26"/>
    </row>
    <row r="53304" spans="1:1">
      <c r="A53304" s="26"/>
    </row>
    <row r="53305" spans="1:1">
      <c r="A53305" s="26"/>
    </row>
    <row r="53306" spans="1:1">
      <c r="A53306" s="26"/>
    </row>
    <row r="53307" spans="1:1">
      <c r="A53307" s="26"/>
    </row>
    <row r="53308" spans="1:1">
      <c r="A53308" s="26"/>
    </row>
    <row r="53309" spans="1:1">
      <c r="A53309" s="31"/>
    </row>
    <row r="53310" spans="1:1">
      <c r="A53310" s="24"/>
    </row>
    <row r="53311" spans="1:1">
      <c r="A53311" s="24"/>
    </row>
    <row r="53312" spans="1:1">
      <c r="A53312" s="26"/>
    </row>
    <row r="53313" spans="1:1">
      <c r="A53313" s="26"/>
    </row>
    <row r="53314" spans="1:1">
      <c r="A53314" s="26"/>
    </row>
    <row r="53315" spans="1:1">
      <c r="A53315" s="26"/>
    </row>
    <row r="53316" spans="1:1">
      <c r="A53316" s="26"/>
    </row>
    <row r="53317" spans="1:1">
      <c r="A53317" s="26"/>
    </row>
    <row r="53318" spans="1:1">
      <c r="A53318" s="26"/>
    </row>
    <row r="53319" spans="1:1">
      <c r="A53319" s="26"/>
    </row>
    <row r="53320" spans="1:1">
      <c r="A53320" s="26"/>
    </row>
    <row r="53321" spans="1:1">
      <c r="A53321" s="26"/>
    </row>
    <row r="53322" spans="1:1">
      <c r="A53322" s="26"/>
    </row>
    <row r="53323" spans="1:1">
      <c r="A53323" s="26"/>
    </row>
    <row r="53324" spans="1:1">
      <c r="A53324" s="26"/>
    </row>
    <row r="53325" spans="1:1" ht="13.5" thickBot="1">
      <c r="A53325" s="31"/>
    </row>
    <row r="53326" spans="1:1">
      <c r="A53326" s="44"/>
    </row>
    <row r="53327" spans="1:1" ht="13.5" thickBot="1">
      <c r="A53327" s="47"/>
    </row>
    <row r="53328" spans="1:1">
      <c r="A53328" s="48"/>
    </row>
    <row r="53329" spans="1:1">
      <c r="A53329" s="50"/>
    </row>
    <row r="53330" spans="1:1">
      <c r="A53330" s="50"/>
    </row>
    <row r="53331" spans="1:1">
      <c r="A53331" s="50"/>
    </row>
    <row r="53332" spans="1:1">
      <c r="A53332" s="50"/>
    </row>
    <row r="53333" spans="1:1">
      <c r="A53333" s="50"/>
    </row>
    <row r="53334" spans="1:1">
      <c r="A53334" s="50"/>
    </row>
    <row r="53335" spans="1:1">
      <c r="A53335" s="50"/>
    </row>
    <row r="53336" spans="1:1">
      <c r="A53336" s="50"/>
    </row>
    <row r="53337" spans="1:1">
      <c r="A53337" s="50"/>
    </row>
    <row r="53338" spans="1:1">
      <c r="A53338" s="50"/>
    </row>
    <row r="53339" spans="1:1">
      <c r="A53339" s="50"/>
    </row>
    <row r="53340" spans="1:1">
      <c r="A53340" s="50"/>
    </row>
    <row r="53341" spans="1:1">
      <c r="A53341" s="50"/>
    </row>
    <row r="53342" spans="1:1">
      <c r="A53342" s="50"/>
    </row>
    <row r="53343" spans="1:1">
      <c r="A53343" s="50"/>
    </row>
    <row r="53344" spans="1:1" ht="13.5" thickBot="1">
      <c r="A53344" s="47"/>
    </row>
    <row r="53345" spans="1:1">
      <c r="A53345" s="1"/>
    </row>
    <row r="53346" spans="1:1">
      <c r="A53346" s="24"/>
    </row>
    <row r="53347" spans="1:1">
      <c r="A53347" s="26"/>
    </row>
    <row r="53348" spans="1:1">
      <c r="A53348" s="26"/>
    </row>
    <row r="53349" spans="1:1">
      <c r="A53349" s="26"/>
    </row>
    <row r="53350" spans="1:1">
      <c r="A53350" s="26"/>
    </row>
    <row r="53351" spans="1:1">
      <c r="A53351" s="26"/>
    </row>
    <row r="53352" spans="1:1">
      <c r="A53352" s="26"/>
    </row>
    <row r="53353" spans="1:1">
      <c r="A53353" s="26"/>
    </row>
    <row r="53354" spans="1:1">
      <c r="A53354" s="26"/>
    </row>
    <row r="53355" spans="1:1">
      <c r="A53355" s="26"/>
    </row>
    <row r="53356" spans="1:1">
      <c r="A53356" s="26"/>
    </row>
    <row r="53357" spans="1:1">
      <c r="A53357" s="26"/>
    </row>
    <row r="53358" spans="1:1">
      <c r="A53358" s="26"/>
    </row>
    <row r="53359" spans="1:1">
      <c r="A53359" s="26"/>
    </row>
    <row r="53360" spans="1:1">
      <c r="A53360" s="26"/>
    </row>
    <row r="53361" spans="1:1">
      <c r="A53361" s="31"/>
    </row>
    <row r="53362" spans="1:1">
      <c r="A53362" s="24"/>
    </row>
    <row r="53363" spans="1:1">
      <c r="A53363" s="24"/>
    </row>
    <row r="53364" spans="1:1">
      <c r="A53364" s="26"/>
    </row>
    <row r="53365" spans="1:1">
      <c r="A53365" s="26"/>
    </row>
    <row r="53366" spans="1:1">
      <c r="A53366" s="26"/>
    </row>
    <row r="53367" spans="1:1">
      <c r="A53367" s="26"/>
    </row>
    <row r="53368" spans="1:1">
      <c r="A53368" s="26"/>
    </row>
    <row r="53369" spans="1:1">
      <c r="A53369" s="26"/>
    </row>
    <row r="53370" spans="1:1">
      <c r="A53370" s="26"/>
    </row>
    <row r="53371" spans="1:1">
      <c r="A53371" s="26"/>
    </row>
    <row r="53372" spans="1:1">
      <c r="A53372" s="26"/>
    </row>
    <row r="53373" spans="1:1">
      <c r="A53373" s="26"/>
    </row>
    <row r="53374" spans="1:1">
      <c r="A53374" s="26"/>
    </row>
    <row r="53375" spans="1:1">
      <c r="A53375" s="26"/>
    </row>
    <row r="53376" spans="1:1">
      <c r="A53376" s="26"/>
    </row>
    <row r="53377" spans="1:1" ht="13.5" thickBot="1">
      <c r="A53377" s="31"/>
    </row>
    <row r="53378" spans="1:1">
      <c r="A53378" s="44"/>
    </row>
    <row r="53379" spans="1:1" ht="13.5" thickBot="1">
      <c r="A53379" s="47"/>
    </row>
    <row r="53380" spans="1:1">
      <c r="A53380" s="48"/>
    </row>
    <row r="53381" spans="1:1">
      <c r="A53381" s="50"/>
    </row>
    <row r="53382" spans="1:1">
      <c r="A53382" s="50"/>
    </row>
    <row r="53383" spans="1:1">
      <c r="A53383" s="50"/>
    </row>
    <row r="53384" spans="1:1">
      <c r="A53384" s="50"/>
    </row>
    <row r="53385" spans="1:1">
      <c r="A53385" s="50"/>
    </row>
    <row r="53386" spans="1:1">
      <c r="A53386" s="50"/>
    </row>
    <row r="53387" spans="1:1">
      <c r="A53387" s="50"/>
    </row>
    <row r="53388" spans="1:1">
      <c r="A53388" s="50"/>
    </row>
    <row r="53389" spans="1:1">
      <c r="A53389" s="50"/>
    </row>
    <row r="53390" spans="1:1">
      <c r="A53390" s="50"/>
    </row>
    <row r="53391" spans="1:1">
      <c r="A53391" s="50"/>
    </row>
    <row r="53392" spans="1:1">
      <c r="A53392" s="50"/>
    </row>
    <row r="53393" spans="1:1">
      <c r="A53393" s="50"/>
    </row>
    <row r="53394" spans="1:1">
      <c r="A53394" s="50"/>
    </row>
    <row r="53395" spans="1:1">
      <c r="A53395" s="50"/>
    </row>
    <row r="53396" spans="1:1" ht="13.5" thickBot="1">
      <c r="A53396" s="47"/>
    </row>
    <row r="53397" spans="1:1">
      <c r="A53397" s="1"/>
    </row>
    <row r="53398" spans="1:1">
      <c r="A53398" s="24"/>
    </row>
    <row r="53399" spans="1:1">
      <c r="A53399" s="26"/>
    </row>
    <row r="53400" spans="1:1">
      <c r="A53400" s="26"/>
    </row>
    <row r="53401" spans="1:1">
      <c r="A53401" s="26"/>
    </row>
    <row r="53402" spans="1:1">
      <c r="A53402" s="26"/>
    </row>
    <row r="53403" spans="1:1">
      <c r="A53403" s="26"/>
    </row>
    <row r="53404" spans="1:1">
      <c r="A53404" s="26"/>
    </row>
    <row r="53405" spans="1:1">
      <c r="A53405" s="26"/>
    </row>
    <row r="53406" spans="1:1">
      <c r="A53406" s="26"/>
    </row>
    <row r="53407" spans="1:1">
      <c r="A53407" s="26"/>
    </row>
    <row r="53408" spans="1:1">
      <c r="A53408" s="26"/>
    </row>
    <row r="53409" spans="1:1">
      <c r="A53409" s="26"/>
    </row>
    <row r="53410" spans="1:1">
      <c r="A53410" s="26"/>
    </row>
    <row r="53411" spans="1:1">
      <c r="A53411" s="26"/>
    </row>
    <row r="53412" spans="1:1">
      <c r="A53412" s="26"/>
    </row>
    <row r="53413" spans="1:1">
      <c r="A53413" s="31"/>
    </row>
    <row r="53414" spans="1:1">
      <c r="A53414" s="24"/>
    </row>
    <row r="53415" spans="1:1">
      <c r="A53415" s="24"/>
    </row>
    <row r="53416" spans="1:1">
      <c r="A53416" s="26"/>
    </row>
    <row r="53417" spans="1:1">
      <c r="A53417" s="26"/>
    </row>
    <row r="53418" spans="1:1">
      <c r="A53418" s="26"/>
    </row>
    <row r="53419" spans="1:1">
      <c r="A53419" s="26"/>
    </row>
    <row r="53420" spans="1:1">
      <c r="A53420" s="26"/>
    </row>
    <row r="53421" spans="1:1">
      <c r="A53421" s="26"/>
    </row>
    <row r="53422" spans="1:1">
      <c r="A53422" s="26"/>
    </row>
    <row r="53423" spans="1:1">
      <c r="A53423" s="26"/>
    </row>
    <row r="53424" spans="1:1">
      <c r="A53424" s="26"/>
    </row>
    <row r="53425" spans="1:1">
      <c r="A53425" s="26"/>
    </row>
    <row r="53426" spans="1:1">
      <c r="A53426" s="26"/>
    </row>
    <row r="53427" spans="1:1">
      <c r="A53427" s="26"/>
    </row>
    <row r="53428" spans="1:1">
      <c r="A53428" s="26"/>
    </row>
    <row r="53429" spans="1:1" ht="13.5" thickBot="1">
      <c r="A53429" s="31"/>
    </row>
    <row r="53430" spans="1:1">
      <c r="A53430" s="44"/>
    </row>
    <row r="53431" spans="1:1" ht="13.5" thickBot="1">
      <c r="A53431" s="47"/>
    </row>
    <row r="53432" spans="1:1">
      <c r="A53432" s="48"/>
    </row>
    <row r="53433" spans="1:1">
      <c r="A53433" s="50"/>
    </row>
    <row r="53434" spans="1:1">
      <c r="A53434" s="50"/>
    </row>
    <row r="53435" spans="1:1">
      <c r="A53435" s="50"/>
    </row>
    <row r="53436" spans="1:1">
      <c r="A53436" s="50"/>
    </row>
    <row r="53437" spans="1:1">
      <c r="A53437" s="50"/>
    </row>
    <row r="53438" spans="1:1">
      <c r="A53438" s="50"/>
    </row>
    <row r="53439" spans="1:1">
      <c r="A53439" s="50"/>
    </row>
    <row r="53440" spans="1:1">
      <c r="A53440" s="50"/>
    </row>
    <row r="53441" spans="1:1">
      <c r="A53441" s="50"/>
    </row>
    <row r="53442" spans="1:1">
      <c r="A53442" s="50"/>
    </row>
    <row r="53443" spans="1:1">
      <c r="A53443" s="50"/>
    </row>
    <row r="53444" spans="1:1">
      <c r="A53444" s="50"/>
    </row>
    <row r="53445" spans="1:1">
      <c r="A53445" s="50"/>
    </row>
    <row r="53446" spans="1:1">
      <c r="A53446" s="50"/>
    </row>
    <row r="53447" spans="1:1">
      <c r="A53447" s="50"/>
    </row>
    <row r="53448" spans="1:1" ht="13.5" thickBot="1">
      <c r="A53448" s="47"/>
    </row>
    <row r="53449" spans="1:1">
      <c r="A53449" s="1"/>
    </row>
    <row r="53450" spans="1:1">
      <c r="A53450" s="24"/>
    </row>
    <row r="53451" spans="1:1">
      <c r="A53451" s="26"/>
    </row>
    <row r="53452" spans="1:1">
      <c r="A53452" s="26"/>
    </row>
    <row r="53453" spans="1:1">
      <c r="A53453" s="26"/>
    </row>
    <row r="53454" spans="1:1">
      <c r="A53454" s="26"/>
    </row>
    <row r="53455" spans="1:1">
      <c r="A53455" s="26"/>
    </row>
    <row r="53456" spans="1:1">
      <c r="A53456" s="26"/>
    </row>
    <row r="53457" spans="1:1">
      <c r="A53457" s="26"/>
    </row>
    <row r="53458" spans="1:1">
      <c r="A53458" s="26"/>
    </row>
    <row r="53459" spans="1:1">
      <c r="A53459" s="26"/>
    </row>
    <row r="53460" spans="1:1">
      <c r="A53460" s="26"/>
    </row>
    <row r="53461" spans="1:1">
      <c r="A53461" s="26"/>
    </row>
    <row r="53462" spans="1:1">
      <c r="A53462" s="26"/>
    </row>
    <row r="53463" spans="1:1">
      <c r="A53463" s="26"/>
    </row>
    <row r="53464" spans="1:1">
      <c r="A53464" s="26"/>
    </row>
    <row r="53465" spans="1:1">
      <c r="A53465" s="31"/>
    </row>
    <row r="53466" spans="1:1">
      <c r="A53466" s="24"/>
    </row>
    <row r="53467" spans="1:1">
      <c r="A53467" s="24"/>
    </row>
    <row r="53468" spans="1:1">
      <c r="A53468" s="26"/>
    </row>
    <row r="53469" spans="1:1">
      <c r="A53469" s="26"/>
    </row>
    <row r="53470" spans="1:1">
      <c r="A53470" s="26"/>
    </row>
    <row r="53471" spans="1:1">
      <c r="A53471" s="26"/>
    </row>
    <row r="53472" spans="1:1">
      <c r="A53472" s="26"/>
    </row>
    <row r="53473" spans="1:1">
      <c r="A53473" s="26"/>
    </row>
    <row r="53474" spans="1:1">
      <c r="A53474" s="26"/>
    </row>
    <row r="53475" spans="1:1">
      <c r="A53475" s="26"/>
    </row>
    <row r="53476" spans="1:1">
      <c r="A53476" s="26"/>
    </row>
    <row r="53477" spans="1:1">
      <c r="A53477" s="26"/>
    </row>
    <row r="53478" spans="1:1">
      <c r="A53478" s="26"/>
    </row>
    <row r="53479" spans="1:1">
      <c r="A53479" s="26"/>
    </row>
    <row r="53480" spans="1:1">
      <c r="A53480" s="26"/>
    </row>
    <row r="53481" spans="1:1" ht="13.5" thickBot="1">
      <c r="A53481" s="31"/>
    </row>
    <row r="53482" spans="1:1">
      <c r="A53482" s="44"/>
    </row>
    <row r="53483" spans="1:1" ht="13.5" thickBot="1">
      <c r="A53483" s="47"/>
    </row>
    <row r="53484" spans="1:1">
      <c r="A53484" s="48"/>
    </row>
    <row r="53485" spans="1:1">
      <c r="A53485" s="50"/>
    </row>
    <row r="53486" spans="1:1">
      <c r="A53486" s="50"/>
    </row>
    <row r="53487" spans="1:1">
      <c r="A53487" s="50"/>
    </row>
    <row r="53488" spans="1:1">
      <c r="A53488" s="50"/>
    </row>
    <row r="53489" spans="1:1">
      <c r="A53489" s="50"/>
    </row>
    <row r="53490" spans="1:1">
      <c r="A53490" s="50"/>
    </row>
    <row r="53491" spans="1:1">
      <c r="A53491" s="50"/>
    </row>
    <row r="53492" spans="1:1">
      <c r="A53492" s="50"/>
    </row>
    <row r="53493" spans="1:1">
      <c r="A53493" s="50"/>
    </row>
    <row r="53494" spans="1:1">
      <c r="A53494" s="50"/>
    </row>
    <row r="53495" spans="1:1">
      <c r="A53495" s="50"/>
    </row>
    <row r="53496" spans="1:1">
      <c r="A53496" s="50"/>
    </row>
    <row r="53497" spans="1:1">
      <c r="A53497" s="50"/>
    </row>
    <row r="53498" spans="1:1">
      <c r="A53498" s="50"/>
    </row>
    <row r="53499" spans="1:1">
      <c r="A53499" s="50"/>
    </row>
    <row r="53500" spans="1:1" ht="13.5" thickBot="1">
      <c r="A53500" s="47"/>
    </row>
    <row r="53501" spans="1:1">
      <c r="A53501" s="1"/>
    </row>
    <row r="53502" spans="1:1">
      <c r="A53502" s="24"/>
    </row>
    <row r="53503" spans="1:1">
      <c r="A53503" s="26"/>
    </row>
    <row r="53504" spans="1:1">
      <c r="A53504" s="26"/>
    </row>
    <row r="53505" spans="1:1">
      <c r="A53505" s="26"/>
    </row>
    <row r="53506" spans="1:1">
      <c r="A53506" s="26"/>
    </row>
    <row r="53507" spans="1:1">
      <c r="A53507" s="26"/>
    </row>
    <row r="53508" spans="1:1">
      <c r="A53508" s="26"/>
    </row>
    <row r="53509" spans="1:1">
      <c r="A53509" s="26"/>
    </row>
    <row r="53510" spans="1:1">
      <c r="A53510" s="26"/>
    </row>
    <row r="53511" spans="1:1">
      <c r="A53511" s="26"/>
    </row>
    <row r="53512" spans="1:1">
      <c r="A53512" s="26"/>
    </row>
    <row r="53513" spans="1:1">
      <c r="A53513" s="26"/>
    </row>
    <row r="53514" spans="1:1">
      <c r="A53514" s="26"/>
    </row>
    <row r="53515" spans="1:1">
      <c r="A53515" s="26"/>
    </row>
    <row r="53516" spans="1:1">
      <c r="A53516" s="26"/>
    </row>
    <row r="53517" spans="1:1">
      <c r="A53517" s="31"/>
    </row>
    <row r="53518" spans="1:1">
      <c r="A53518" s="24"/>
    </row>
    <row r="53519" spans="1:1">
      <c r="A53519" s="24"/>
    </row>
    <row r="53520" spans="1:1">
      <c r="A53520" s="26"/>
    </row>
    <row r="53521" spans="1:1">
      <c r="A53521" s="26"/>
    </row>
    <row r="53522" spans="1:1">
      <c r="A53522" s="26"/>
    </row>
    <row r="53523" spans="1:1">
      <c r="A53523" s="26"/>
    </row>
    <row r="53524" spans="1:1">
      <c r="A53524" s="26"/>
    </row>
    <row r="53525" spans="1:1">
      <c r="A53525" s="26"/>
    </row>
    <row r="53526" spans="1:1">
      <c r="A53526" s="26"/>
    </row>
    <row r="53527" spans="1:1">
      <c r="A53527" s="26"/>
    </row>
    <row r="53528" spans="1:1">
      <c r="A53528" s="26"/>
    </row>
    <row r="53529" spans="1:1">
      <c r="A53529" s="26"/>
    </row>
    <row r="53530" spans="1:1">
      <c r="A53530" s="26"/>
    </row>
    <row r="53531" spans="1:1">
      <c r="A53531" s="26"/>
    </row>
    <row r="53532" spans="1:1">
      <c r="A53532" s="26"/>
    </row>
    <row r="53533" spans="1:1" ht="13.5" thickBot="1">
      <c r="A53533" s="31"/>
    </row>
    <row r="53534" spans="1:1">
      <c r="A53534" s="44"/>
    </row>
    <row r="53535" spans="1:1" ht="13.5" thickBot="1">
      <c r="A53535" s="47"/>
    </row>
    <row r="53536" spans="1:1">
      <c r="A53536" s="48"/>
    </row>
    <row r="53537" spans="1:1">
      <c r="A53537" s="50"/>
    </row>
    <row r="53538" spans="1:1">
      <c r="A53538" s="50"/>
    </row>
    <row r="53539" spans="1:1">
      <c r="A53539" s="50"/>
    </row>
    <row r="53540" spans="1:1">
      <c r="A53540" s="50"/>
    </row>
    <row r="53541" spans="1:1">
      <c r="A53541" s="50"/>
    </row>
    <row r="53542" spans="1:1">
      <c r="A53542" s="50"/>
    </row>
    <row r="53543" spans="1:1">
      <c r="A53543" s="50"/>
    </row>
    <row r="53544" spans="1:1">
      <c r="A53544" s="50"/>
    </row>
    <row r="53545" spans="1:1">
      <c r="A53545" s="50"/>
    </row>
    <row r="53546" spans="1:1">
      <c r="A53546" s="50"/>
    </row>
    <row r="53547" spans="1:1">
      <c r="A53547" s="50"/>
    </row>
    <row r="53548" spans="1:1">
      <c r="A53548" s="50"/>
    </row>
    <row r="53549" spans="1:1">
      <c r="A53549" s="50"/>
    </row>
    <row r="53550" spans="1:1">
      <c r="A53550" s="50"/>
    </row>
    <row r="53551" spans="1:1">
      <c r="A53551" s="50"/>
    </row>
    <row r="53552" spans="1:1" ht="13.5" thickBot="1">
      <c r="A53552" s="47"/>
    </row>
    <row r="53553" spans="1:1">
      <c r="A53553" s="1"/>
    </row>
    <row r="53554" spans="1:1">
      <c r="A53554" s="24"/>
    </row>
    <row r="53555" spans="1:1">
      <c r="A53555" s="26"/>
    </row>
    <row r="53556" spans="1:1">
      <c r="A53556" s="26"/>
    </row>
    <row r="53557" spans="1:1">
      <c r="A53557" s="26"/>
    </row>
    <row r="53558" spans="1:1">
      <c r="A53558" s="26"/>
    </row>
    <row r="53559" spans="1:1">
      <c r="A53559" s="26"/>
    </row>
    <row r="53560" spans="1:1">
      <c r="A53560" s="26"/>
    </row>
    <row r="53561" spans="1:1">
      <c r="A53561" s="26"/>
    </row>
    <row r="53562" spans="1:1">
      <c r="A53562" s="26"/>
    </row>
    <row r="53563" spans="1:1">
      <c r="A53563" s="26"/>
    </row>
    <row r="53564" spans="1:1">
      <c r="A53564" s="26"/>
    </row>
    <row r="53565" spans="1:1">
      <c r="A53565" s="26"/>
    </row>
    <row r="53566" spans="1:1">
      <c r="A53566" s="26"/>
    </row>
    <row r="53567" spans="1:1">
      <c r="A53567" s="26"/>
    </row>
    <row r="53568" spans="1:1">
      <c r="A53568" s="26"/>
    </row>
    <row r="53569" spans="1:1">
      <c r="A53569" s="31"/>
    </row>
    <row r="53570" spans="1:1">
      <c r="A53570" s="24"/>
    </row>
    <row r="53571" spans="1:1">
      <c r="A53571" s="24"/>
    </row>
    <row r="53572" spans="1:1">
      <c r="A53572" s="26"/>
    </row>
    <row r="53573" spans="1:1">
      <c r="A53573" s="26"/>
    </row>
    <row r="53574" spans="1:1">
      <c r="A53574" s="26"/>
    </row>
    <row r="53575" spans="1:1">
      <c r="A53575" s="26"/>
    </row>
    <row r="53576" spans="1:1">
      <c r="A53576" s="26"/>
    </row>
    <row r="53577" spans="1:1">
      <c r="A53577" s="26"/>
    </row>
    <row r="53578" spans="1:1">
      <c r="A53578" s="26"/>
    </row>
    <row r="53579" spans="1:1">
      <c r="A53579" s="26"/>
    </row>
    <row r="53580" spans="1:1">
      <c r="A53580" s="26"/>
    </row>
    <row r="53581" spans="1:1">
      <c r="A53581" s="26"/>
    </row>
    <row r="53582" spans="1:1">
      <c r="A53582" s="26"/>
    </row>
    <row r="53583" spans="1:1">
      <c r="A53583" s="26"/>
    </row>
    <row r="53584" spans="1:1">
      <c r="A53584" s="26"/>
    </row>
    <row r="53585" spans="1:1" ht="13.5" thickBot="1">
      <c r="A53585" s="31"/>
    </row>
    <row r="53586" spans="1:1">
      <c r="A53586" s="44"/>
    </row>
    <row r="53587" spans="1:1" ht="13.5" thickBot="1">
      <c r="A53587" s="47"/>
    </row>
    <row r="53588" spans="1:1">
      <c r="A53588" s="48"/>
    </row>
    <row r="53589" spans="1:1">
      <c r="A53589" s="50"/>
    </row>
    <row r="53590" spans="1:1">
      <c r="A53590" s="50"/>
    </row>
    <row r="53591" spans="1:1">
      <c r="A53591" s="50"/>
    </row>
    <row r="53592" spans="1:1">
      <c r="A53592" s="50"/>
    </row>
    <row r="53593" spans="1:1">
      <c r="A53593" s="50"/>
    </row>
    <row r="53594" spans="1:1">
      <c r="A53594" s="50"/>
    </row>
    <row r="53595" spans="1:1">
      <c r="A53595" s="50"/>
    </row>
    <row r="53596" spans="1:1">
      <c r="A53596" s="50"/>
    </row>
    <row r="53597" spans="1:1">
      <c r="A53597" s="50"/>
    </row>
    <row r="53598" spans="1:1">
      <c r="A53598" s="50"/>
    </row>
    <row r="53599" spans="1:1">
      <c r="A53599" s="50"/>
    </row>
    <row r="53600" spans="1:1">
      <c r="A53600" s="50"/>
    </row>
    <row r="53601" spans="1:1">
      <c r="A53601" s="50"/>
    </row>
    <row r="53602" spans="1:1">
      <c r="A53602" s="50"/>
    </row>
    <row r="53603" spans="1:1">
      <c r="A53603" s="50"/>
    </row>
    <row r="53604" spans="1:1" ht="13.5" thickBot="1">
      <c r="A53604" s="47"/>
    </row>
    <row r="53605" spans="1:1">
      <c r="A53605" s="1"/>
    </row>
    <row r="53606" spans="1:1">
      <c r="A53606" s="24"/>
    </row>
    <row r="53607" spans="1:1">
      <c r="A53607" s="26"/>
    </row>
    <row r="53608" spans="1:1">
      <c r="A53608" s="26"/>
    </row>
    <row r="53609" spans="1:1">
      <c r="A53609" s="26"/>
    </row>
    <row r="53610" spans="1:1">
      <c r="A53610" s="26"/>
    </row>
    <row r="53611" spans="1:1">
      <c r="A53611" s="26"/>
    </row>
    <row r="53612" spans="1:1">
      <c r="A53612" s="26"/>
    </row>
    <row r="53613" spans="1:1">
      <c r="A53613" s="26"/>
    </row>
    <row r="53614" spans="1:1">
      <c r="A53614" s="26"/>
    </row>
    <row r="53615" spans="1:1">
      <c r="A53615" s="26"/>
    </row>
    <row r="53616" spans="1:1">
      <c r="A53616" s="26"/>
    </row>
    <row r="53617" spans="1:1">
      <c r="A53617" s="26"/>
    </row>
    <row r="53618" spans="1:1">
      <c r="A53618" s="26"/>
    </row>
    <row r="53619" spans="1:1">
      <c r="A53619" s="26"/>
    </row>
    <row r="53620" spans="1:1">
      <c r="A53620" s="26"/>
    </row>
    <row r="53621" spans="1:1">
      <c r="A53621" s="31"/>
    </row>
    <row r="53622" spans="1:1">
      <c r="A53622" s="24"/>
    </row>
    <row r="53623" spans="1:1">
      <c r="A53623" s="24"/>
    </row>
    <row r="53624" spans="1:1">
      <c r="A53624" s="26"/>
    </row>
    <row r="53625" spans="1:1">
      <c r="A53625" s="26"/>
    </row>
    <row r="53626" spans="1:1">
      <c r="A53626" s="26"/>
    </row>
    <row r="53627" spans="1:1">
      <c r="A53627" s="26"/>
    </row>
    <row r="53628" spans="1:1">
      <c r="A53628" s="26"/>
    </row>
    <row r="53629" spans="1:1">
      <c r="A53629" s="26"/>
    </row>
    <row r="53630" spans="1:1">
      <c r="A53630" s="26"/>
    </row>
    <row r="53631" spans="1:1">
      <c r="A53631" s="26"/>
    </row>
    <row r="53632" spans="1:1">
      <c r="A53632" s="26"/>
    </row>
    <row r="53633" spans="1:1">
      <c r="A53633" s="26"/>
    </row>
    <row r="53634" spans="1:1">
      <c r="A53634" s="26"/>
    </row>
    <row r="53635" spans="1:1">
      <c r="A53635" s="26"/>
    </row>
    <row r="53636" spans="1:1">
      <c r="A53636" s="26"/>
    </row>
    <row r="53637" spans="1:1" ht="13.5" thickBot="1">
      <c r="A53637" s="31"/>
    </row>
    <row r="53638" spans="1:1">
      <c r="A53638" s="44"/>
    </row>
    <row r="53639" spans="1:1" ht="13.5" thickBot="1">
      <c r="A53639" s="47"/>
    </row>
    <row r="53640" spans="1:1">
      <c r="A53640" s="48"/>
    </row>
    <row r="53641" spans="1:1">
      <c r="A53641" s="50"/>
    </row>
    <row r="53642" spans="1:1">
      <c r="A53642" s="50"/>
    </row>
    <row r="53643" spans="1:1">
      <c r="A53643" s="50"/>
    </row>
    <row r="53644" spans="1:1">
      <c r="A53644" s="50"/>
    </row>
    <row r="53645" spans="1:1">
      <c r="A53645" s="50"/>
    </row>
    <row r="53646" spans="1:1">
      <c r="A53646" s="50"/>
    </row>
    <row r="53647" spans="1:1">
      <c r="A53647" s="50"/>
    </row>
    <row r="53648" spans="1:1">
      <c r="A53648" s="50"/>
    </row>
    <row r="53649" spans="1:1">
      <c r="A53649" s="50"/>
    </row>
    <row r="53650" spans="1:1">
      <c r="A53650" s="50"/>
    </row>
    <row r="53651" spans="1:1">
      <c r="A53651" s="50"/>
    </row>
    <row r="53652" spans="1:1">
      <c r="A53652" s="50"/>
    </row>
    <row r="53653" spans="1:1">
      <c r="A53653" s="50"/>
    </row>
    <row r="53654" spans="1:1">
      <c r="A53654" s="50"/>
    </row>
    <row r="53655" spans="1:1">
      <c r="A53655" s="50"/>
    </row>
    <row r="53656" spans="1:1" ht="13.5" thickBot="1">
      <c r="A53656" s="47"/>
    </row>
    <row r="53657" spans="1:1">
      <c r="A53657" s="1"/>
    </row>
    <row r="53658" spans="1:1">
      <c r="A53658" s="24"/>
    </row>
    <row r="53659" spans="1:1">
      <c r="A53659" s="26"/>
    </row>
    <row r="53660" spans="1:1">
      <c r="A53660" s="26"/>
    </row>
    <row r="53661" spans="1:1">
      <c r="A53661" s="26"/>
    </row>
    <row r="53662" spans="1:1">
      <c r="A53662" s="26"/>
    </row>
    <row r="53663" spans="1:1">
      <c r="A53663" s="26"/>
    </row>
    <row r="53664" spans="1:1">
      <c r="A53664" s="26"/>
    </row>
    <row r="53665" spans="1:1">
      <c r="A53665" s="26"/>
    </row>
    <row r="53666" spans="1:1">
      <c r="A53666" s="26"/>
    </row>
    <row r="53667" spans="1:1">
      <c r="A53667" s="26"/>
    </row>
    <row r="53668" spans="1:1">
      <c r="A53668" s="26"/>
    </row>
    <row r="53669" spans="1:1">
      <c r="A53669" s="26"/>
    </row>
    <row r="53670" spans="1:1">
      <c r="A53670" s="26"/>
    </row>
    <row r="53671" spans="1:1">
      <c r="A53671" s="26"/>
    </row>
    <row r="53672" spans="1:1">
      <c r="A53672" s="26"/>
    </row>
    <row r="53673" spans="1:1">
      <c r="A53673" s="31"/>
    </row>
    <row r="53674" spans="1:1">
      <c r="A53674" s="24"/>
    </row>
    <row r="53675" spans="1:1">
      <c r="A53675" s="24"/>
    </row>
    <row r="53676" spans="1:1">
      <c r="A53676" s="26"/>
    </row>
    <row r="53677" spans="1:1">
      <c r="A53677" s="26"/>
    </row>
    <row r="53678" spans="1:1">
      <c r="A53678" s="26"/>
    </row>
    <row r="53679" spans="1:1">
      <c r="A53679" s="26"/>
    </row>
    <row r="53680" spans="1:1">
      <c r="A53680" s="26"/>
    </row>
    <row r="53681" spans="1:1">
      <c r="A53681" s="26"/>
    </row>
    <row r="53682" spans="1:1">
      <c r="A53682" s="26"/>
    </row>
    <row r="53683" spans="1:1">
      <c r="A53683" s="26"/>
    </row>
    <row r="53684" spans="1:1">
      <c r="A53684" s="26"/>
    </row>
    <row r="53685" spans="1:1">
      <c r="A53685" s="26"/>
    </row>
    <row r="53686" spans="1:1">
      <c r="A53686" s="26"/>
    </row>
    <row r="53687" spans="1:1">
      <c r="A53687" s="26"/>
    </row>
    <row r="53688" spans="1:1">
      <c r="A53688" s="26"/>
    </row>
    <row r="53689" spans="1:1" ht="13.5" thickBot="1">
      <c r="A53689" s="31"/>
    </row>
    <row r="53690" spans="1:1">
      <c r="A53690" s="44"/>
    </row>
    <row r="53691" spans="1:1" ht="13.5" thickBot="1">
      <c r="A53691" s="47"/>
    </row>
    <row r="53692" spans="1:1">
      <c r="A53692" s="48"/>
    </row>
    <row r="53693" spans="1:1">
      <c r="A53693" s="50"/>
    </row>
    <row r="53694" spans="1:1">
      <c r="A53694" s="50"/>
    </row>
    <row r="53695" spans="1:1">
      <c r="A53695" s="50"/>
    </row>
    <row r="53696" spans="1:1">
      <c r="A53696" s="50"/>
    </row>
    <row r="53697" spans="1:1">
      <c r="A53697" s="50"/>
    </row>
    <row r="53698" spans="1:1">
      <c r="A53698" s="50"/>
    </row>
    <row r="53699" spans="1:1">
      <c r="A53699" s="50"/>
    </row>
    <row r="53700" spans="1:1">
      <c r="A53700" s="50"/>
    </row>
    <row r="53701" spans="1:1">
      <c r="A53701" s="50"/>
    </row>
    <row r="53702" spans="1:1">
      <c r="A53702" s="50"/>
    </row>
    <row r="53703" spans="1:1">
      <c r="A53703" s="50"/>
    </row>
    <row r="53704" spans="1:1">
      <c r="A53704" s="50"/>
    </row>
    <row r="53705" spans="1:1">
      <c r="A53705" s="50"/>
    </row>
    <row r="53706" spans="1:1">
      <c r="A53706" s="50"/>
    </row>
    <row r="53707" spans="1:1">
      <c r="A53707" s="50"/>
    </row>
    <row r="53708" spans="1:1" ht="13.5" thickBot="1">
      <c r="A53708" s="47"/>
    </row>
    <row r="53709" spans="1:1">
      <c r="A53709" s="1"/>
    </row>
    <row r="53710" spans="1:1">
      <c r="A53710" s="24"/>
    </row>
    <row r="53711" spans="1:1">
      <c r="A53711" s="26"/>
    </row>
    <row r="53712" spans="1:1">
      <c r="A53712" s="26"/>
    </row>
    <row r="53713" spans="1:1">
      <c r="A53713" s="26"/>
    </row>
    <row r="53714" spans="1:1">
      <c r="A53714" s="26"/>
    </row>
    <row r="53715" spans="1:1">
      <c r="A53715" s="26"/>
    </row>
    <row r="53716" spans="1:1">
      <c r="A53716" s="26"/>
    </row>
    <row r="53717" spans="1:1">
      <c r="A53717" s="26"/>
    </row>
    <row r="53718" spans="1:1">
      <c r="A53718" s="26"/>
    </row>
    <row r="53719" spans="1:1">
      <c r="A53719" s="26"/>
    </row>
    <row r="53720" spans="1:1">
      <c r="A53720" s="26"/>
    </row>
    <row r="53721" spans="1:1">
      <c r="A53721" s="26"/>
    </row>
    <row r="53722" spans="1:1">
      <c r="A53722" s="26"/>
    </row>
    <row r="53723" spans="1:1">
      <c r="A53723" s="26"/>
    </row>
    <row r="53724" spans="1:1">
      <c r="A53724" s="26"/>
    </row>
    <row r="53725" spans="1:1">
      <c r="A53725" s="31"/>
    </row>
    <row r="53726" spans="1:1">
      <c r="A53726" s="24"/>
    </row>
    <row r="53727" spans="1:1">
      <c r="A53727" s="24"/>
    </row>
    <row r="53728" spans="1:1">
      <c r="A53728" s="26"/>
    </row>
    <row r="53729" spans="1:1">
      <c r="A53729" s="26"/>
    </row>
    <row r="53730" spans="1:1">
      <c r="A53730" s="26"/>
    </row>
    <row r="53731" spans="1:1">
      <c r="A53731" s="26"/>
    </row>
    <row r="53732" spans="1:1">
      <c r="A53732" s="26"/>
    </row>
    <row r="53733" spans="1:1">
      <c r="A53733" s="26"/>
    </row>
    <row r="53734" spans="1:1">
      <c r="A53734" s="26"/>
    </row>
    <row r="53735" spans="1:1">
      <c r="A53735" s="26"/>
    </row>
    <row r="53736" spans="1:1">
      <c r="A53736" s="26"/>
    </row>
    <row r="53737" spans="1:1">
      <c r="A53737" s="26"/>
    </row>
    <row r="53738" spans="1:1">
      <c r="A53738" s="26"/>
    </row>
    <row r="53739" spans="1:1">
      <c r="A53739" s="26"/>
    </row>
    <row r="53740" spans="1:1">
      <c r="A53740" s="26"/>
    </row>
    <row r="53741" spans="1:1" ht="13.5" thickBot="1">
      <c r="A53741" s="31"/>
    </row>
    <row r="53742" spans="1:1">
      <c r="A53742" s="44"/>
    </row>
    <row r="53743" spans="1:1" ht="13.5" thickBot="1">
      <c r="A53743" s="47"/>
    </row>
    <row r="53744" spans="1:1">
      <c r="A53744" s="48"/>
    </row>
    <row r="53745" spans="1:1">
      <c r="A53745" s="50"/>
    </row>
    <row r="53746" spans="1:1">
      <c r="A53746" s="50"/>
    </row>
    <row r="53747" spans="1:1">
      <c r="A53747" s="50"/>
    </row>
    <row r="53748" spans="1:1">
      <c r="A53748" s="50"/>
    </row>
    <row r="53749" spans="1:1">
      <c r="A53749" s="50"/>
    </row>
    <row r="53750" spans="1:1">
      <c r="A53750" s="50"/>
    </row>
    <row r="53751" spans="1:1">
      <c r="A53751" s="50"/>
    </row>
    <row r="53752" spans="1:1">
      <c r="A53752" s="50"/>
    </row>
    <row r="53753" spans="1:1">
      <c r="A53753" s="50"/>
    </row>
    <row r="53754" spans="1:1">
      <c r="A53754" s="50"/>
    </row>
    <row r="53755" spans="1:1">
      <c r="A53755" s="50"/>
    </row>
    <row r="53756" spans="1:1">
      <c r="A53756" s="50"/>
    </row>
    <row r="53757" spans="1:1">
      <c r="A53757" s="50"/>
    </row>
    <row r="53758" spans="1:1">
      <c r="A53758" s="50"/>
    </row>
    <row r="53759" spans="1:1">
      <c r="A53759" s="50"/>
    </row>
    <row r="53760" spans="1:1" ht="13.5" thickBot="1">
      <c r="A53760" s="47"/>
    </row>
    <row r="53761" spans="1:1">
      <c r="A53761" s="1"/>
    </row>
    <row r="53762" spans="1:1">
      <c r="A53762" s="24"/>
    </row>
    <row r="53763" spans="1:1">
      <c r="A53763" s="26"/>
    </row>
    <row r="53764" spans="1:1">
      <c r="A53764" s="26"/>
    </row>
    <row r="53765" spans="1:1">
      <c r="A53765" s="26"/>
    </row>
    <row r="53766" spans="1:1">
      <c r="A53766" s="26"/>
    </row>
    <row r="53767" spans="1:1">
      <c r="A53767" s="26"/>
    </row>
    <row r="53768" spans="1:1">
      <c r="A53768" s="26"/>
    </row>
    <row r="53769" spans="1:1">
      <c r="A53769" s="26"/>
    </row>
    <row r="53770" spans="1:1">
      <c r="A53770" s="26"/>
    </row>
    <row r="53771" spans="1:1">
      <c r="A53771" s="26"/>
    </row>
    <row r="53772" spans="1:1">
      <c r="A53772" s="26"/>
    </row>
    <row r="53773" spans="1:1">
      <c r="A53773" s="26"/>
    </row>
    <row r="53774" spans="1:1">
      <c r="A53774" s="26"/>
    </row>
    <row r="53775" spans="1:1">
      <c r="A53775" s="26"/>
    </row>
    <row r="53776" spans="1:1">
      <c r="A53776" s="26"/>
    </row>
    <row r="53777" spans="1:1">
      <c r="A53777" s="31"/>
    </row>
    <row r="53778" spans="1:1">
      <c r="A53778" s="24"/>
    </row>
    <row r="53779" spans="1:1">
      <c r="A53779" s="24"/>
    </row>
    <row r="53780" spans="1:1">
      <c r="A53780" s="26"/>
    </row>
    <row r="53781" spans="1:1">
      <c r="A53781" s="26"/>
    </row>
    <row r="53782" spans="1:1">
      <c r="A53782" s="26"/>
    </row>
    <row r="53783" spans="1:1">
      <c r="A53783" s="26"/>
    </row>
    <row r="53784" spans="1:1">
      <c r="A53784" s="26"/>
    </row>
    <row r="53785" spans="1:1">
      <c r="A53785" s="26"/>
    </row>
    <row r="53786" spans="1:1">
      <c r="A53786" s="26"/>
    </row>
    <row r="53787" spans="1:1">
      <c r="A53787" s="26"/>
    </row>
    <row r="53788" spans="1:1">
      <c r="A53788" s="26"/>
    </row>
    <row r="53789" spans="1:1">
      <c r="A53789" s="26"/>
    </row>
    <row r="53790" spans="1:1">
      <c r="A53790" s="26"/>
    </row>
    <row r="53791" spans="1:1">
      <c r="A53791" s="26"/>
    </row>
    <row r="53792" spans="1:1">
      <c r="A53792" s="26"/>
    </row>
    <row r="53793" spans="1:1" ht="13.5" thickBot="1">
      <c r="A53793" s="31"/>
    </row>
    <row r="53794" spans="1:1">
      <c r="A53794" s="44"/>
    </row>
    <row r="53795" spans="1:1" ht="13.5" thickBot="1">
      <c r="A53795" s="47"/>
    </row>
    <row r="53796" spans="1:1">
      <c r="A53796" s="48"/>
    </row>
    <row r="53797" spans="1:1">
      <c r="A53797" s="50"/>
    </row>
    <row r="53798" spans="1:1">
      <c r="A53798" s="50"/>
    </row>
    <row r="53799" spans="1:1">
      <c r="A53799" s="50"/>
    </row>
    <row r="53800" spans="1:1">
      <c r="A53800" s="50"/>
    </row>
    <row r="53801" spans="1:1">
      <c r="A53801" s="50"/>
    </row>
    <row r="53802" spans="1:1">
      <c r="A53802" s="50"/>
    </row>
    <row r="53803" spans="1:1">
      <c r="A53803" s="50"/>
    </row>
    <row r="53804" spans="1:1">
      <c r="A53804" s="50"/>
    </row>
    <row r="53805" spans="1:1">
      <c r="A53805" s="50"/>
    </row>
    <row r="53806" spans="1:1">
      <c r="A53806" s="50"/>
    </row>
    <row r="53807" spans="1:1">
      <c r="A53807" s="50"/>
    </row>
    <row r="53808" spans="1:1">
      <c r="A53808" s="50"/>
    </row>
    <row r="53809" spans="1:1">
      <c r="A53809" s="50"/>
    </row>
    <row r="53810" spans="1:1">
      <c r="A53810" s="50"/>
    </row>
    <row r="53811" spans="1:1">
      <c r="A53811" s="50"/>
    </row>
    <row r="53812" spans="1:1" ht="13.5" thickBot="1">
      <c r="A53812" s="47"/>
    </row>
    <row r="53813" spans="1:1">
      <c r="A53813" s="1"/>
    </row>
    <row r="53814" spans="1:1">
      <c r="A53814" s="24"/>
    </row>
    <row r="53815" spans="1:1">
      <c r="A53815" s="26"/>
    </row>
    <row r="53816" spans="1:1">
      <c r="A53816" s="26"/>
    </row>
    <row r="53817" spans="1:1">
      <c r="A53817" s="26"/>
    </row>
    <row r="53818" spans="1:1">
      <c r="A53818" s="26"/>
    </row>
    <row r="53819" spans="1:1">
      <c r="A53819" s="26"/>
    </row>
    <row r="53820" spans="1:1">
      <c r="A53820" s="26"/>
    </row>
    <row r="53821" spans="1:1">
      <c r="A53821" s="26"/>
    </row>
    <row r="53822" spans="1:1">
      <c r="A53822" s="26"/>
    </row>
    <row r="53823" spans="1:1">
      <c r="A53823" s="26"/>
    </row>
    <row r="53824" spans="1:1">
      <c r="A53824" s="26"/>
    </row>
    <row r="53825" spans="1:1">
      <c r="A53825" s="26"/>
    </row>
    <row r="53826" spans="1:1">
      <c r="A53826" s="26"/>
    </row>
    <row r="53827" spans="1:1">
      <c r="A53827" s="26"/>
    </row>
    <row r="53828" spans="1:1">
      <c r="A53828" s="26"/>
    </row>
    <row r="53829" spans="1:1">
      <c r="A53829" s="31"/>
    </row>
    <row r="53830" spans="1:1">
      <c r="A53830" s="24"/>
    </row>
    <row r="53831" spans="1:1">
      <c r="A53831" s="24"/>
    </row>
    <row r="53832" spans="1:1">
      <c r="A53832" s="26"/>
    </row>
    <row r="53833" spans="1:1">
      <c r="A53833" s="26"/>
    </row>
    <row r="53834" spans="1:1">
      <c r="A53834" s="26"/>
    </row>
    <row r="53835" spans="1:1">
      <c r="A53835" s="26"/>
    </row>
    <row r="53836" spans="1:1">
      <c r="A53836" s="26"/>
    </row>
    <row r="53837" spans="1:1">
      <c r="A53837" s="26"/>
    </row>
    <row r="53838" spans="1:1">
      <c r="A53838" s="26"/>
    </row>
    <row r="53839" spans="1:1">
      <c r="A53839" s="26"/>
    </row>
    <row r="53840" spans="1:1">
      <c r="A53840" s="26"/>
    </row>
    <row r="53841" spans="1:1">
      <c r="A53841" s="26"/>
    </row>
    <row r="53842" spans="1:1">
      <c r="A53842" s="26"/>
    </row>
    <row r="53843" spans="1:1">
      <c r="A53843" s="26"/>
    </row>
    <row r="53844" spans="1:1">
      <c r="A53844" s="26"/>
    </row>
    <row r="53845" spans="1:1" ht="13.5" thickBot="1">
      <c r="A53845" s="31"/>
    </row>
    <row r="53846" spans="1:1">
      <c r="A53846" s="44"/>
    </row>
    <row r="53847" spans="1:1" ht="13.5" thickBot="1">
      <c r="A53847" s="47"/>
    </row>
    <row r="53848" spans="1:1">
      <c r="A53848" s="48"/>
    </row>
    <row r="53849" spans="1:1">
      <c r="A53849" s="50"/>
    </row>
    <row r="53850" spans="1:1">
      <c r="A53850" s="50"/>
    </row>
    <row r="53851" spans="1:1">
      <c r="A53851" s="50"/>
    </row>
    <row r="53852" spans="1:1">
      <c r="A53852" s="50"/>
    </row>
    <row r="53853" spans="1:1">
      <c r="A53853" s="50"/>
    </row>
    <row r="53854" spans="1:1">
      <c r="A53854" s="50"/>
    </row>
    <row r="53855" spans="1:1">
      <c r="A53855" s="50"/>
    </row>
    <row r="53856" spans="1:1">
      <c r="A53856" s="50"/>
    </row>
    <row r="53857" spans="1:1">
      <c r="A53857" s="50"/>
    </row>
    <row r="53858" spans="1:1">
      <c r="A53858" s="50"/>
    </row>
    <row r="53859" spans="1:1">
      <c r="A53859" s="50"/>
    </row>
    <row r="53860" spans="1:1">
      <c r="A53860" s="50"/>
    </row>
    <row r="53861" spans="1:1">
      <c r="A53861" s="50"/>
    </row>
    <row r="53862" spans="1:1">
      <c r="A53862" s="50"/>
    </row>
    <row r="53863" spans="1:1">
      <c r="A53863" s="50"/>
    </row>
    <row r="53864" spans="1:1" ht="13.5" thickBot="1">
      <c r="A53864" s="47"/>
    </row>
    <row r="53865" spans="1:1">
      <c r="A53865" s="1"/>
    </row>
    <row r="53866" spans="1:1">
      <c r="A53866" s="24"/>
    </row>
    <row r="53867" spans="1:1">
      <c r="A53867" s="26"/>
    </row>
    <row r="53868" spans="1:1">
      <c r="A53868" s="26"/>
    </row>
    <row r="53869" spans="1:1">
      <c r="A53869" s="26"/>
    </row>
    <row r="53870" spans="1:1">
      <c r="A53870" s="26"/>
    </row>
    <row r="53871" spans="1:1">
      <c r="A53871" s="26"/>
    </row>
    <row r="53872" spans="1:1">
      <c r="A53872" s="26"/>
    </row>
    <row r="53873" spans="1:1">
      <c r="A53873" s="26"/>
    </row>
    <row r="53874" spans="1:1">
      <c r="A53874" s="26"/>
    </row>
    <row r="53875" spans="1:1">
      <c r="A53875" s="26"/>
    </row>
    <row r="53876" spans="1:1">
      <c r="A53876" s="26"/>
    </row>
    <row r="53877" spans="1:1">
      <c r="A53877" s="26"/>
    </row>
    <row r="53878" spans="1:1">
      <c r="A53878" s="26"/>
    </row>
    <row r="53879" spans="1:1">
      <c r="A53879" s="26"/>
    </row>
    <row r="53880" spans="1:1">
      <c r="A53880" s="26"/>
    </row>
    <row r="53881" spans="1:1">
      <c r="A53881" s="31"/>
    </row>
    <row r="53882" spans="1:1">
      <c r="A53882" s="24"/>
    </row>
    <row r="53883" spans="1:1">
      <c r="A53883" s="24"/>
    </row>
    <row r="53884" spans="1:1">
      <c r="A53884" s="26"/>
    </row>
    <row r="53885" spans="1:1">
      <c r="A53885" s="26"/>
    </row>
    <row r="53886" spans="1:1">
      <c r="A53886" s="26"/>
    </row>
    <row r="53887" spans="1:1">
      <c r="A53887" s="26"/>
    </row>
    <row r="53888" spans="1:1">
      <c r="A53888" s="26"/>
    </row>
    <row r="53889" spans="1:1">
      <c r="A53889" s="26"/>
    </row>
    <row r="53890" spans="1:1">
      <c r="A53890" s="26"/>
    </row>
    <row r="53891" spans="1:1">
      <c r="A53891" s="26"/>
    </row>
    <row r="53892" spans="1:1">
      <c r="A53892" s="26"/>
    </row>
    <row r="53893" spans="1:1">
      <c r="A53893" s="26"/>
    </row>
    <row r="53894" spans="1:1">
      <c r="A53894" s="26"/>
    </row>
    <row r="53895" spans="1:1">
      <c r="A53895" s="26"/>
    </row>
    <row r="53896" spans="1:1">
      <c r="A53896" s="26"/>
    </row>
    <row r="53897" spans="1:1" ht="13.5" thickBot="1">
      <c r="A53897" s="31"/>
    </row>
    <row r="53898" spans="1:1">
      <c r="A53898" s="44"/>
    </row>
    <row r="53899" spans="1:1" ht="13.5" thickBot="1">
      <c r="A53899" s="47"/>
    </row>
    <row r="53900" spans="1:1">
      <c r="A53900" s="48"/>
    </row>
    <row r="53901" spans="1:1">
      <c r="A53901" s="50"/>
    </row>
    <row r="53902" spans="1:1">
      <c r="A53902" s="50"/>
    </row>
    <row r="53903" spans="1:1">
      <c r="A53903" s="50"/>
    </row>
    <row r="53904" spans="1:1">
      <c r="A53904" s="50"/>
    </row>
    <row r="53905" spans="1:1">
      <c r="A53905" s="50"/>
    </row>
    <row r="53906" spans="1:1">
      <c r="A53906" s="50"/>
    </row>
    <row r="53907" spans="1:1">
      <c r="A53907" s="50"/>
    </row>
    <row r="53908" spans="1:1">
      <c r="A53908" s="50"/>
    </row>
    <row r="53909" spans="1:1">
      <c r="A53909" s="50"/>
    </row>
    <row r="53910" spans="1:1">
      <c r="A53910" s="50"/>
    </row>
    <row r="53911" spans="1:1">
      <c r="A53911" s="50"/>
    </row>
    <row r="53912" spans="1:1">
      <c r="A53912" s="50"/>
    </row>
    <row r="53913" spans="1:1">
      <c r="A53913" s="50"/>
    </row>
    <row r="53914" spans="1:1">
      <c r="A53914" s="50"/>
    </row>
    <row r="53915" spans="1:1">
      <c r="A53915" s="50"/>
    </row>
    <row r="53916" spans="1:1" ht="13.5" thickBot="1">
      <c r="A53916" s="47"/>
    </row>
    <row r="53917" spans="1:1">
      <c r="A53917" s="1"/>
    </row>
    <row r="53918" spans="1:1">
      <c r="A53918" s="24"/>
    </row>
    <row r="53919" spans="1:1">
      <c r="A53919" s="26"/>
    </row>
    <row r="53920" spans="1:1">
      <c r="A53920" s="26"/>
    </row>
    <row r="53921" spans="1:1">
      <c r="A53921" s="26"/>
    </row>
    <row r="53922" spans="1:1">
      <c r="A53922" s="26"/>
    </row>
    <row r="53923" spans="1:1">
      <c r="A53923" s="26"/>
    </row>
    <row r="53924" spans="1:1">
      <c r="A53924" s="26"/>
    </row>
    <row r="53925" spans="1:1">
      <c r="A53925" s="26"/>
    </row>
    <row r="53926" spans="1:1">
      <c r="A53926" s="26"/>
    </row>
    <row r="53927" spans="1:1">
      <c r="A53927" s="26"/>
    </row>
    <row r="53928" spans="1:1">
      <c r="A53928" s="26"/>
    </row>
    <row r="53929" spans="1:1">
      <c r="A53929" s="26"/>
    </row>
    <row r="53930" spans="1:1">
      <c r="A53930" s="26"/>
    </row>
    <row r="53931" spans="1:1">
      <c r="A53931" s="26"/>
    </row>
    <row r="53932" spans="1:1">
      <c r="A53932" s="26"/>
    </row>
    <row r="53933" spans="1:1">
      <c r="A53933" s="31"/>
    </row>
    <row r="53934" spans="1:1">
      <c r="A53934" s="24"/>
    </row>
    <row r="53935" spans="1:1">
      <c r="A53935" s="24"/>
    </row>
    <row r="53936" spans="1:1">
      <c r="A53936" s="26"/>
    </row>
    <row r="53937" spans="1:1">
      <c r="A53937" s="26"/>
    </row>
    <row r="53938" spans="1:1">
      <c r="A53938" s="26"/>
    </row>
    <row r="53939" spans="1:1">
      <c r="A53939" s="26"/>
    </row>
    <row r="53940" spans="1:1">
      <c r="A53940" s="26"/>
    </row>
    <row r="53941" spans="1:1">
      <c r="A53941" s="26"/>
    </row>
    <row r="53942" spans="1:1">
      <c r="A53942" s="26"/>
    </row>
    <row r="53943" spans="1:1">
      <c r="A53943" s="26"/>
    </row>
    <row r="53944" spans="1:1">
      <c r="A53944" s="26"/>
    </row>
    <row r="53945" spans="1:1">
      <c r="A53945" s="26"/>
    </row>
    <row r="53946" spans="1:1">
      <c r="A53946" s="26"/>
    </row>
    <row r="53947" spans="1:1">
      <c r="A53947" s="26"/>
    </row>
    <row r="53948" spans="1:1">
      <c r="A53948" s="26"/>
    </row>
    <row r="53949" spans="1:1" ht="13.5" thickBot="1">
      <c r="A53949" s="31"/>
    </row>
    <row r="53950" spans="1:1">
      <c r="A53950" s="44"/>
    </row>
    <row r="53951" spans="1:1" ht="13.5" thickBot="1">
      <c r="A53951" s="47"/>
    </row>
    <row r="53952" spans="1:1">
      <c r="A53952" s="48"/>
    </row>
    <row r="53953" spans="1:1">
      <c r="A53953" s="50"/>
    </row>
    <row r="53954" spans="1:1">
      <c r="A53954" s="50"/>
    </row>
    <row r="53955" spans="1:1">
      <c r="A53955" s="50"/>
    </row>
    <row r="53956" spans="1:1">
      <c r="A53956" s="50"/>
    </row>
    <row r="53957" spans="1:1">
      <c r="A53957" s="50"/>
    </row>
    <row r="53958" spans="1:1">
      <c r="A53958" s="50"/>
    </row>
    <row r="53959" spans="1:1">
      <c r="A53959" s="50"/>
    </row>
    <row r="53960" spans="1:1">
      <c r="A53960" s="50"/>
    </row>
    <row r="53961" spans="1:1">
      <c r="A53961" s="50"/>
    </row>
    <row r="53962" spans="1:1">
      <c r="A53962" s="50"/>
    </row>
    <row r="53963" spans="1:1">
      <c r="A53963" s="50"/>
    </row>
    <row r="53964" spans="1:1">
      <c r="A53964" s="50"/>
    </row>
    <row r="53965" spans="1:1">
      <c r="A53965" s="50"/>
    </row>
    <row r="53966" spans="1:1">
      <c r="A53966" s="50"/>
    </row>
    <row r="53967" spans="1:1">
      <c r="A53967" s="50"/>
    </row>
    <row r="53968" spans="1:1" ht="13.5" thickBot="1">
      <c r="A53968" s="47"/>
    </row>
    <row r="53969" spans="1:1">
      <c r="A53969" s="1"/>
    </row>
    <row r="53970" spans="1:1">
      <c r="A53970" s="24"/>
    </row>
    <row r="53971" spans="1:1">
      <c r="A53971" s="26"/>
    </row>
    <row r="53972" spans="1:1">
      <c r="A53972" s="26"/>
    </row>
    <row r="53973" spans="1:1">
      <c r="A53973" s="26"/>
    </row>
    <row r="53974" spans="1:1">
      <c r="A53974" s="26"/>
    </row>
    <row r="53975" spans="1:1">
      <c r="A53975" s="26"/>
    </row>
    <row r="53976" spans="1:1">
      <c r="A53976" s="26"/>
    </row>
    <row r="53977" spans="1:1">
      <c r="A53977" s="26"/>
    </row>
    <row r="53978" spans="1:1">
      <c r="A53978" s="26"/>
    </row>
    <row r="53979" spans="1:1">
      <c r="A53979" s="26"/>
    </row>
    <row r="53980" spans="1:1">
      <c r="A53980" s="26"/>
    </row>
    <row r="53981" spans="1:1">
      <c r="A53981" s="26"/>
    </row>
    <row r="53982" spans="1:1">
      <c r="A53982" s="26"/>
    </row>
    <row r="53983" spans="1:1">
      <c r="A53983" s="26"/>
    </row>
    <row r="53984" spans="1:1">
      <c r="A53984" s="26"/>
    </row>
    <row r="53985" spans="1:1">
      <c r="A53985" s="31"/>
    </row>
    <row r="53986" spans="1:1">
      <c r="A53986" s="24"/>
    </row>
    <row r="53987" spans="1:1">
      <c r="A53987" s="24"/>
    </row>
    <row r="53988" spans="1:1">
      <c r="A53988" s="26"/>
    </row>
    <row r="53989" spans="1:1">
      <c r="A53989" s="26"/>
    </row>
    <row r="53990" spans="1:1">
      <c r="A53990" s="26"/>
    </row>
    <row r="53991" spans="1:1">
      <c r="A53991" s="26"/>
    </row>
    <row r="53992" spans="1:1">
      <c r="A53992" s="26"/>
    </row>
    <row r="53993" spans="1:1">
      <c r="A53993" s="26"/>
    </row>
    <row r="53994" spans="1:1">
      <c r="A53994" s="26"/>
    </row>
    <row r="53995" spans="1:1">
      <c r="A53995" s="26"/>
    </row>
    <row r="53996" spans="1:1">
      <c r="A53996" s="26"/>
    </row>
    <row r="53997" spans="1:1">
      <c r="A53997" s="26"/>
    </row>
    <row r="53998" spans="1:1">
      <c r="A53998" s="26"/>
    </row>
    <row r="53999" spans="1:1">
      <c r="A53999" s="26"/>
    </row>
    <row r="54000" spans="1:1">
      <c r="A54000" s="26"/>
    </row>
    <row r="54001" spans="1:1" ht="13.5" thickBot="1">
      <c r="A54001" s="31"/>
    </row>
    <row r="54002" spans="1:1">
      <c r="A54002" s="44"/>
    </row>
    <row r="54003" spans="1:1" ht="13.5" thickBot="1">
      <c r="A54003" s="47"/>
    </row>
    <row r="54004" spans="1:1">
      <c r="A54004" s="48"/>
    </row>
    <row r="54005" spans="1:1">
      <c r="A54005" s="50"/>
    </row>
    <row r="54006" spans="1:1">
      <c r="A54006" s="50"/>
    </row>
    <row r="54007" spans="1:1">
      <c r="A54007" s="50"/>
    </row>
    <row r="54008" spans="1:1">
      <c r="A54008" s="50"/>
    </row>
    <row r="54009" spans="1:1">
      <c r="A54009" s="50"/>
    </row>
    <row r="54010" spans="1:1">
      <c r="A54010" s="50"/>
    </row>
    <row r="54011" spans="1:1">
      <c r="A54011" s="50"/>
    </row>
    <row r="54012" spans="1:1">
      <c r="A54012" s="50"/>
    </row>
    <row r="54013" spans="1:1">
      <c r="A54013" s="50"/>
    </row>
    <row r="54014" spans="1:1">
      <c r="A54014" s="50"/>
    </row>
    <row r="54015" spans="1:1">
      <c r="A54015" s="50"/>
    </row>
    <row r="54016" spans="1:1">
      <c r="A54016" s="50"/>
    </row>
    <row r="54017" spans="1:1">
      <c r="A54017" s="50"/>
    </row>
    <row r="54018" spans="1:1">
      <c r="A54018" s="50"/>
    </row>
    <row r="54019" spans="1:1">
      <c r="A54019" s="50"/>
    </row>
    <row r="54020" spans="1:1" ht="13.5" thickBot="1">
      <c r="A54020" s="47"/>
    </row>
    <row r="54021" spans="1:1">
      <c r="A54021" s="1"/>
    </row>
    <row r="54022" spans="1:1">
      <c r="A54022" s="24"/>
    </row>
    <row r="54023" spans="1:1">
      <c r="A54023" s="26"/>
    </row>
    <row r="54024" spans="1:1">
      <c r="A54024" s="26"/>
    </row>
    <row r="54025" spans="1:1">
      <c r="A54025" s="26"/>
    </row>
    <row r="54026" spans="1:1">
      <c r="A54026" s="26"/>
    </row>
    <row r="54027" spans="1:1">
      <c r="A54027" s="26"/>
    </row>
    <row r="54028" spans="1:1">
      <c r="A54028" s="26"/>
    </row>
    <row r="54029" spans="1:1">
      <c r="A54029" s="26"/>
    </row>
    <row r="54030" spans="1:1">
      <c r="A54030" s="26"/>
    </row>
    <row r="54031" spans="1:1">
      <c r="A54031" s="26"/>
    </row>
    <row r="54032" spans="1:1">
      <c r="A54032" s="26"/>
    </row>
    <row r="54033" spans="1:1">
      <c r="A54033" s="26"/>
    </row>
    <row r="54034" spans="1:1">
      <c r="A54034" s="26"/>
    </row>
    <row r="54035" spans="1:1">
      <c r="A54035" s="26"/>
    </row>
    <row r="54036" spans="1:1">
      <c r="A54036" s="26"/>
    </row>
    <row r="54037" spans="1:1">
      <c r="A54037" s="31"/>
    </row>
    <row r="54038" spans="1:1">
      <c r="A54038" s="24"/>
    </row>
    <row r="54039" spans="1:1">
      <c r="A54039" s="24"/>
    </row>
    <row r="54040" spans="1:1">
      <c r="A54040" s="26"/>
    </row>
    <row r="54041" spans="1:1">
      <c r="A54041" s="26"/>
    </row>
    <row r="54042" spans="1:1">
      <c r="A54042" s="26"/>
    </row>
    <row r="54043" spans="1:1">
      <c r="A54043" s="26"/>
    </row>
    <row r="54044" spans="1:1">
      <c r="A54044" s="26"/>
    </row>
    <row r="54045" spans="1:1">
      <c r="A54045" s="26"/>
    </row>
    <row r="54046" spans="1:1">
      <c r="A54046" s="26"/>
    </row>
    <row r="54047" spans="1:1">
      <c r="A54047" s="26"/>
    </row>
    <row r="54048" spans="1:1">
      <c r="A54048" s="26"/>
    </row>
    <row r="54049" spans="1:1">
      <c r="A54049" s="26"/>
    </row>
    <row r="54050" spans="1:1">
      <c r="A54050" s="26"/>
    </row>
    <row r="54051" spans="1:1">
      <c r="A54051" s="26"/>
    </row>
    <row r="54052" spans="1:1">
      <c r="A54052" s="26"/>
    </row>
    <row r="54053" spans="1:1" ht="13.5" thickBot="1">
      <c r="A54053" s="31"/>
    </row>
    <row r="54054" spans="1:1">
      <c r="A54054" s="44"/>
    </row>
    <row r="54055" spans="1:1" ht="13.5" thickBot="1">
      <c r="A54055" s="47"/>
    </row>
    <row r="54056" spans="1:1">
      <c r="A54056" s="48"/>
    </row>
    <row r="54057" spans="1:1">
      <c r="A54057" s="50"/>
    </row>
    <row r="54058" spans="1:1">
      <c r="A54058" s="50"/>
    </row>
    <row r="54059" spans="1:1">
      <c r="A54059" s="50"/>
    </row>
    <row r="54060" spans="1:1">
      <c r="A54060" s="50"/>
    </row>
    <row r="54061" spans="1:1">
      <c r="A54061" s="50"/>
    </row>
    <row r="54062" spans="1:1">
      <c r="A54062" s="50"/>
    </row>
    <row r="54063" spans="1:1">
      <c r="A54063" s="50"/>
    </row>
    <row r="54064" spans="1:1">
      <c r="A54064" s="50"/>
    </row>
    <row r="54065" spans="1:1">
      <c r="A54065" s="50"/>
    </row>
    <row r="54066" spans="1:1">
      <c r="A54066" s="50"/>
    </row>
    <row r="54067" spans="1:1">
      <c r="A54067" s="50"/>
    </row>
    <row r="54068" spans="1:1">
      <c r="A54068" s="50"/>
    </row>
    <row r="54069" spans="1:1">
      <c r="A54069" s="50"/>
    </row>
    <row r="54070" spans="1:1">
      <c r="A54070" s="50"/>
    </row>
    <row r="54071" spans="1:1">
      <c r="A54071" s="50"/>
    </row>
    <row r="54072" spans="1:1" ht="13.5" thickBot="1">
      <c r="A54072" s="47"/>
    </row>
    <row r="54073" spans="1:1">
      <c r="A54073" s="1"/>
    </row>
    <row r="54074" spans="1:1">
      <c r="A54074" s="24"/>
    </row>
    <row r="54075" spans="1:1">
      <c r="A54075" s="26"/>
    </row>
    <row r="54076" spans="1:1">
      <c r="A54076" s="26"/>
    </row>
    <row r="54077" spans="1:1">
      <c r="A54077" s="26"/>
    </row>
    <row r="54078" spans="1:1">
      <c r="A54078" s="26"/>
    </row>
    <row r="54079" spans="1:1">
      <c r="A54079" s="26"/>
    </row>
    <row r="54080" spans="1:1">
      <c r="A54080" s="26"/>
    </row>
    <row r="54081" spans="1:1">
      <c r="A54081" s="26"/>
    </row>
    <row r="54082" spans="1:1">
      <c r="A54082" s="26"/>
    </row>
    <row r="54083" spans="1:1">
      <c r="A54083" s="26"/>
    </row>
    <row r="54084" spans="1:1">
      <c r="A54084" s="26"/>
    </row>
    <row r="54085" spans="1:1">
      <c r="A54085" s="26"/>
    </row>
    <row r="54086" spans="1:1">
      <c r="A54086" s="26"/>
    </row>
    <row r="54087" spans="1:1">
      <c r="A54087" s="26"/>
    </row>
    <row r="54088" spans="1:1">
      <c r="A54088" s="26"/>
    </row>
    <row r="54089" spans="1:1">
      <c r="A54089" s="31"/>
    </row>
    <row r="54090" spans="1:1">
      <c r="A54090" s="24"/>
    </row>
    <row r="54091" spans="1:1">
      <c r="A54091" s="24"/>
    </row>
    <row r="54092" spans="1:1">
      <c r="A54092" s="26"/>
    </row>
    <row r="54093" spans="1:1">
      <c r="A54093" s="26"/>
    </row>
    <row r="54094" spans="1:1">
      <c r="A54094" s="26"/>
    </row>
    <row r="54095" spans="1:1">
      <c r="A54095" s="26"/>
    </row>
    <row r="54096" spans="1:1">
      <c r="A54096" s="26"/>
    </row>
    <row r="54097" spans="1:1">
      <c r="A54097" s="26"/>
    </row>
    <row r="54098" spans="1:1">
      <c r="A54098" s="26"/>
    </row>
    <row r="54099" spans="1:1">
      <c r="A54099" s="26"/>
    </row>
    <row r="54100" spans="1:1">
      <c r="A54100" s="26"/>
    </row>
    <row r="54101" spans="1:1">
      <c r="A54101" s="26"/>
    </row>
    <row r="54102" spans="1:1">
      <c r="A54102" s="26"/>
    </row>
    <row r="54103" spans="1:1">
      <c r="A54103" s="26"/>
    </row>
    <row r="54104" spans="1:1">
      <c r="A54104" s="26"/>
    </row>
    <row r="54105" spans="1:1" ht="13.5" thickBot="1">
      <c r="A54105" s="31"/>
    </row>
    <row r="54106" spans="1:1">
      <c r="A54106" s="44"/>
    </row>
    <row r="54107" spans="1:1" ht="13.5" thickBot="1">
      <c r="A54107" s="47"/>
    </row>
    <row r="54108" spans="1:1">
      <c r="A54108" s="48"/>
    </row>
    <row r="54109" spans="1:1">
      <c r="A54109" s="50"/>
    </row>
    <row r="54110" spans="1:1">
      <c r="A54110" s="50"/>
    </row>
    <row r="54111" spans="1:1">
      <c r="A54111" s="50"/>
    </row>
    <row r="54112" spans="1:1">
      <c r="A54112" s="50"/>
    </row>
    <row r="54113" spans="1:1">
      <c r="A54113" s="50"/>
    </row>
    <row r="54114" spans="1:1">
      <c r="A54114" s="50"/>
    </row>
    <row r="54115" spans="1:1">
      <c r="A54115" s="50"/>
    </row>
    <row r="54116" spans="1:1">
      <c r="A54116" s="50"/>
    </row>
    <row r="54117" spans="1:1">
      <c r="A54117" s="50"/>
    </row>
    <row r="54118" spans="1:1">
      <c r="A54118" s="50"/>
    </row>
    <row r="54119" spans="1:1">
      <c r="A54119" s="50"/>
    </row>
    <row r="54120" spans="1:1">
      <c r="A54120" s="50"/>
    </row>
    <row r="54121" spans="1:1">
      <c r="A54121" s="50"/>
    </row>
    <row r="54122" spans="1:1">
      <c r="A54122" s="50"/>
    </row>
    <row r="54123" spans="1:1">
      <c r="A54123" s="50"/>
    </row>
    <row r="54124" spans="1:1" ht="13.5" thickBot="1">
      <c r="A54124" s="47"/>
    </row>
    <row r="54125" spans="1:1">
      <c r="A54125" s="1"/>
    </row>
    <row r="54126" spans="1:1">
      <c r="A54126" s="24"/>
    </row>
    <row r="54127" spans="1:1">
      <c r="A54127" s="26"/>
    </row>
    <row r="54128" spans="1:1">
      <c r="A54128" s="26"/>
    </row>
    <row r="54129" spans="1:1">
      <c r="A54129" s="26"/>
    </row>
    <row r="54130" spans="1:1">
      <c r="A54130" s="26"/>
    </row>
    <row r="54131" spans="1:1">
      <c r="A54131" s="26"/>
    </row>
    <row r="54132" spans="1:1">
      <c r="A54132" s="26"/>
    </row>
    <row r="54133" spans="1:1">
      <c r="A54133" s="26"/>
    </row>
    <row r="54134" spans="1:1">
      <c r="A54134" s="26"/>
    </row>
    <row r="54135" spans="1:1">
      <c r="A54135" s="26"/>
    </row>
    <row r="54136" spans="1:1">
      <c r="A54136" s="26"/>
    </row>
    <row r="54137" spans="1:1">
      <c r="A54137" s="26"/>
    </row>
    <row r="54138" spans="1:1">
      <c r="A54138" s="26"/>
    </row>
    <row r="54139" spans="1:1">
      <c r="A54139" s="26"/>
    </row>
    <row r="54140" spans="1:1">
      <c r="A54140" s="26"/>
    </row>
    <row r="54141" spans="1:1">
      <c r="A54141" s="31"/>
    </row>
    <row r="54142" spans="1:1">
      <c r="A54142" s="24"/>
    </row>
    <row r="54143" spans="1:1">
      <c r="A54143" s="24"/>
    </row>
    <row r="54144" spans="1:1">
      <c r="A54144" s="26"/>
    </row>
    <row r="54145" spans="1:1">
      <c r="A54145" s="26"/>
    </row>
    <row r="54146" spans="1:1">
      <c r="A54146" s="26"/>
    </row>
    <row r="54147" spans="1:1">
      <c r="A54147" s="26"/>
    </row>
    <row r="54148" spans="1:1">
      <c r="A54148" s="26"/>
    </row>
    <row r="54149" spans="1:1">
      <c r="A54149" s="26"/>
    </row>
    <row r="54150" spans="1:1">
      <c r="A54150" s="26"/>
    </row>
    <row r="54151" spans="1:1">
      <c r="A54151" s="26"/>
    </row>
    <row r="54152" spans="1:1">
      <c r="A54152" s="26"/>
    </row>
    <row r="54153" spans="1:1">
      <c r="A54153" s="26"/>
    </row>
    <row r="54154" spans="1:1">
      <c r="A54154" s="26"/>
    </row>
    <row r="54155" spans="1:1">
      <c r="A54155" s="26"/>
    </row>
    <row r="54156" spans="1:1">
      <c r="A54156" s="26"/>
    </row>
    <row r="54157" spans="1:1" ht="13.5" thickBot="1">
      <c r="A54157" s="31"/>
    </row>
    <row r="54158" spans="1:1">
      <c r="A54158" s="44"/>
    </row>
    <row r="54159" spans="1:1" ht="13.5" thickBot="1">
      <c r="A54159" s="47"/>
    </row>
    <row r="54160" spans="1:1">
      <c r="A54160" s="48"/>
    </row>
    <row r="54161" spans="1:1">
      <c r="A54161" s="50"/>
    </row>
    <row r="54162" spans="1:1">
      <c r="A54162" s="50"/>
    </row>
    <row r="54163" spans="1:1">
      <c r="A54163" s="50"/>
    </row>
    <row r="54164" spans="1:1">
      <c r="A54164" s="50"/>
    </row>
    <row r="54165" spans="1:1">
      <c r="A54165" s="50"/>
    </row>
    <row r="54166" spans="1:1">
      <c r="A54166" s="50"/>
    </row>
    <row r="54167" spans="1:1">
      <c r="A54167" s="50"/>
    </row>
    <row r="54168" spans="1:1">
      <c r="A54168" s="50"/>
    </row>
    <row r="54169" spans="1:1">
      <c r="A54169" s="50"/>
    </row>
    <row r="54170" spans="1:1">
      <c r="A54170" s="50"/>
    </row>
    <row r="54171" spans="1:1">
      <c r="A54171" s="50"/>
    </row>
    <row r="54172" spans="1:1">
      <c r="A54172" s="50"/>
    </row>
    <row r="54173" spans="1:1">
      <c r="A54173" s="50"/>
    </row>
    <row r="54174" spans="1:1">
      <c r="A54174" s="50"/>
    </row>
    <row r="54175" spans="1:1">
      <c r="A54175" s="50"/>
    </row>
    <row r="54176" spans="1:1" ht="13.5" thickBot="1">
      <c r="A54176" s="47"/>
    </row>
    <row r="54177" spans="1:1">
      <c r="A54177" s="1"/>
    </row>
    <row r="54178" spans="1:1">
      <c r="A54178" s="24"/>
    </row>
    <row r="54179" spans="1:1">
      <c r="A54179" s="26"/>
    </row>
    <row r="54180" spans="1:1">
      <c r="A54180" s="26"/>
    </row>
    <row r="54181" spans="1:1">
      <c r="A54181" s="26"/>
    </row>
    <row r="54182" spans="1:1">
      <c r="A54182" s="26"/>
    </row>
    <row r="54183" spans="1:1">
      <c r="A54183" s="26"/>
    </row>
    <row r="54184" spans="1:1">
      <c r="A54184" s="26"/>
    </row>
    <row r="54185" spans="1:1">
      <c r="A54185" s="26"/>
    </row>
    <row r="54186" spans="1:1">
      <c r="A54186" s="26"/>
    </row>
    <row r="54187" spans="1:1">
      <c r="A54187" s="26"/>
    </row>
    <row r="54188" spans="1:1">
      <c r="A54188" s="26"/>
    </row>
    <row r="54189" spans="1:1">
      <c r="A54189" s="26"/>
    </row>
    <row r="54190" spans="1:1">
      <c r="A54190" s="26"/>
    </row>
    <row r="54191" spans="1:1">
      <c r="A54191" s="26"/>
    </row>
    <row r="54192" spans="1:1">
      <c r="A54192" s="26"/>
    </row>
    <row r="54193" spans="1:1">
      <c r="A54193" s="31"/>
    </row>
    <row r="54194" spans="1:1">
      <c r="A54194" s="24"/>
    </row>
    <row r="54195" spans="1:1">
      <c r="A54195" s="24"/>
    </row>
    <row r="54196" spans="1:1">
      <c r="A54196" s="26"/>
    </row>
    <row r="54197" spans="1:1">
      <c r="A54197" s="26"/>
    </row>
    <row r="54198" spans="1:1">
      <c r="A54198" s="26"/>
    </row>
    <row r="54199" spans="1:1">
      <c r="A54199" s="26"/>
    </row>
    <row r="54200" spans="1:1">
      <c r="A54200" s="26"/>
    </row>
    <row r="54201" spans="1:1">
      <c r="A54201" s="26"/>
    </row>
    <row r="54202" spans="1:1">
      <c r="A54202" s="26"/>
    </row>
    <row r="54203" spans="1:1">
      <c r="A54203" s="26"/>
    </row>
    <row r="54204" spans="1:1">
      <c r="A54204" s="26"/>
    </row>
    <row r="54205" spans="1:1">
      <c r="A54205" s="26"/>
    </row>
    <row r="54206" spans="1:1">
      <c r="A54206" s="26"/>
    </row>
    <row r="54207" spans="1:1">
      <c r="A54207" s="26"/>
    </row>
    <row r="54208" spans="1:1">
      <c r="A54208" s="26"/>
    </row>
    <row r="54209" spans="1:1" ht="13.5" thickBot="1">
      <c r="A54209" s="31"/>
    </row>
    <row r="54210" spans="1:1">
      <c r="A54210" s="44"/>
    </row>
    <row r="54211" spans="1:1" ht="13.5" thickBot="1">
      <c r="A54211" s="47"/>
    </row>
    <row r="54212" spans="1:1">
      <c r="A54212" s="48"/>
    </row>
    <row r="54213" spans="1:1">
      <c r="A54213" s="50"/>
    </row>
    <row r="54214" spans="1:1">
      <c r="A54214" s="50"/>
    </row>
    <row r="54215" spans="1:1">
      <c r="A54215" s="50"/>
    </row>
    <row r="54216" spans="1:1">
      <c r="A54216" s="50"/>
    </row>
    <row r="54217" spans="1:1">
      <c r="A54217" s="50"/>
    </row>
    <row r="54218" spans="1:1">
      <c r="A54218" s="50"/>
    </row>
    <row r="54219" spans="1:1">
      <c r="A54219" s="50"/>
    </row>
    <row r="54220" spans="1:1">
      <c r="A54220" s="50"/>
    </row>
    <row r="54221" spans="1:1">
      <c r="A54221" s="50"/>
    </row>
    <row r="54222" spans="1:1">
      <c r="A54222" s="50"/>
    </row>
    <row r="54223" spans="1:1">
      <c r="A54223" s="50"/>
    </row>
    <row r="54224" spans="1:1">
      <c r="A54224" s="50"/>
    </row>
    <row r="54225" spans="1:1">
      <c r="A54225" s="50"/>
    </row>
    <row r="54226" spans="1:1">
      <c r="A54226" s="50"/>
    </row>
    <row r="54227" spans="1:1">
      <c r="A54227" s="50"/>
    </row>
    <row r="54228" spans="1:1" ht="13.5" thickBot="1">
      <c r="A54228" s="47"/>
    </row>
    <row r="54229" spans="1:1">
      <c r="A54229" s="1"/>
    </row>
    <row r="54230" spans="1:1">
      <c r="A54230" s="24"/>
    </row>
    <row r="54231" spans="1:1">
      <c r="A54231" s="26"/>
    </row>
    <row r="54232" spans="1:1">
      <c r="A54232" s="26"/>
    </row>
    <row r="54233" spans="1:1">
      <c r="A54233" s="26"/>
    </row>
    <row r="54234" spans="1:1">
      <c r="A54234" s="26"/>
    </row>
    <row r="54235" spans="1:1">
      <c r="A54235" s="26"/>
    </row>
    <row r="54236" spans="1:1">
      <c r="A54236" s="26"/>
    </row>
    <row r="54237" spans="1:1">
      <c r="A54237" s="26"/>
    </row>
    <row r="54238" spans="1:1">
      <c r="A54238" s="26"/>
    </row>
    <row r="54239" spans="1:1">
      <c r="A54239" s="26"/>
    </row>
    <row r="54240" spans="1:1">
      <c r="A54240" s="26"/>
    </row>
    <row r="54241" spans="1:1">
      <c r="A54241" s="26"/>
    </row>
    <row r="54242" spans="1:1">
      <c r="A54242" s="26"/>
    </row>
    <row r="54243" spans="1:1">
      <c r="A54243" s="26"/>
    </row>
    <row r="54244" spans="1:1">
      <c r="A54244" s="26"/>
    </row>
    <row r="54245" spans="1:1">
      <c r="A54245" s="31"/>
    </row>
    <row r="54246" spans="1:1">
      <c r="A54246" s="24"/>
    </row>
    <row r="54247" spans="1:1">
      <c r="A54247" s="24"/>
    </row>
    <row r="54248" spans="1:1">
      <c r="A54248" s="26"/>
    </row>
    <row r="54249" spans="1:1">
      <c r="A54249" s="26"/>
    </row>
    <row r="54250" spans="1:1">
      <c r="A54250" s="26"/>
    </row>
    <row r="54251" spans="1:1">
      <c r="A54251" s="26"/>
    </row>
    <row r="54252" spans="1:1">
      <c r="A54252" s="26"/>
    </row>
    <row r="54253" spans="1:1">
      <c r="A54253" s="26"/>
    </row>
    <row r="54254" spans="1:1">
      <c r="A54254" s="26"/>
    </row>
    <row r="54255" spans="1:1">
      <c r="A54255" s="26"/>
    </row>
    <row r="54256" spans="1:1">
      <c r="A54256" s="26"/>
    </row>
    <row r="54257" spans="1:1">
      <c r="A54257" s="26"/>
    </row>
    <row r="54258" spans="1:1">
      <c r="A54258" s="26"/>
    </row>
    <row r="54259" spans="1:1">
      <c r="A54259" s="26"/>
    </row>
    <row r="54260" spans="1:1">
      <c r="A54260" s="26"/>
    </row>
    <row r="54261" spans="1:1" ht="13.5" thickBot="1">
      <c r="A54261" s="31"/>
    </row>
    <row r="54262" spans="1:1">
      <c r="A54262" s="44"/>
    </row>
    <row r="54263" spans="1:1" ht="13.5" thickBot="1">
      <c r="A54263" s="47"/>
    </row>
    <row r="54264" spans="1:1">
      <c r="A54264" s="48"/>
    </row>
    <row r="54265" spans="1:1">
      <c r="A54265" s="50"/>
    </row>
    <row r="54266" spans="1:1">
      <c r="A54266" s="50"/>
    </row>
    <row r="54267" spans="1:1">
      <c r="A54267" s="50"/>
    </row>
    <row r="54268" spans="1:1">
      <c r="A54268" s="50"/>
    </row>
    <row r="54269" spans="1:1">
      <c r="A54269" s="50"/>
    </row>
    <row r="54270" spans="1:1">
      <c r="A54270" s="50"/>
    </row>
    <row r="54271" spans="1:1">
      <c r="A54271" s="50"/>
    </row>
    <row r="54272" spans="1:1">
      <c r="A54272" s="50"/>
    </row>
    <row r="54273" spans="1:1">
      <c r="A54273" s="50"/>
    </row>
    <row r="54274" spans="1:1">
      <c r="A54274" s="50"/>
    </row>
    <row r="54275" spans="1:1">
      <c r="A54275" s="50"/>
    </row>
    <row r="54276" spans="1:1">
      <c r="A54276" s="50"/>
    </row>
    <row r="54277" spans="1:1">
      <c r="A54277" s="50"/>
    </row>
    <row r="54278" spans="1:1">
      <c r="A54278" s="50"/>
    </row>
    <row r="54279" spans="1:1">
      <c r="A54279" s="50"/>
    </row>
    <row r="54280" spans="1:1" ht="13.5" thickBot="1">
      <c r="A54280" s="47"/>
    </row>
    <row r="54281" spans="1:1">
      <c r="A54281" s="1"/>
    </row>
    <row r="54282" spans="1:1">
      <c r="A54282" s="24"/>
    </row>
    <row r="54283" spans="1:1">
      <c r="A54283" s="26"/>
    </row>
    <row r="54284" spans="1:1">
      <c r="A54284" s="26"/>
    </row>
    <row r="54285" spans="1:1">
      <c r="A54285" s="26"/>
    </row>
    <row r="54286" spans="1:1">
      <c r="A54286" s="26"/>
    </row>
    <row r="54287" spans="1:1">
      <c r="A54287" s="26"/>
    </row>
    <row r="54288" spans="1:1">
      <c r="A54288" s="26"/>
    </row>
    <row r="54289" spans="1:1">
      <c r="A54289" s="26"/>
    </row>
    <row r="54290" spans="1:1">
      <c r="A54290" s="26"/>
    </row>
    <row r="54291" spans="1:1">
      <c r="A54291" s="26"/>
    </row>
    <row r="54292" spans="1:1">
      <c r="A54292" s="26"/>
    </row>
    <row r="54293" spans="1:1">
      <c r="A54293" s="26"/>
    </row>
    <row r="54294" spans="1:1">
      <c r="A54294" s="26"/>
    </row>
    <row r="54295" spans="1:1">
      <c r="A54295" s="26"/>
    </row>
    <row r="54296" spans="1:1">
      <c r="A54296" s="26"/>
    </row>
    <row r="54297" spans="1:1">
      <c r="A54297" s="31"/>
    </row>
    <row r="54298" spans="1:1">
      <c r="A54298" s="24"/>
    </row>
    <row r="54299" spans="1:1">
      <c r="A54299" s="24"/>
    </row>
    <row r="54300" spans="1:1">
      <c r="A54300" s="26"/>
    </row>
    <row r="54301" spans="1:1">
      <c r="A54301" s="26"/>
    </row>
    <row r="54302" spans="1:1">
      <c r="A54302" s="26"/>
    </row>
    <row r="54303" spans="1:1">
      <c r="A54303" s="26"/>
    </row>
    <row r="54304" spans="1:1">
      <c r="A54304" s="26"/>
    </row>
    <row r="54305" spans="1:1">
      <c r="A54305" s="26"/>
    </row>
    <row r="54306" spans="1:1">
      <c r="A54306" s="26"/>
    </row>
    <row r="54307" spans="1:1">
      <c r="A54307" s="26"/>
    </row>
    <row r="54308" spans="1:1">
      <c r="A54308" s="26"/>
    </row>
    <row r="54309" spans="1:1">
      <c r="A54309" s="26"/>
    </row>
    <row r="54310" spans="1:1">
      <c r="A54310" s="26"/>
    </row>
    <row r="54311" spans="1:1">
      <c r="A54311" s="26"/>
    </row>
    <row r="54312" spans="1:1">
      <c r="A54312" s="26"/>
    </row>
    <row r="54313" spans="1:1" ht="13.5" thickBot="1">
      <c r="A54313" s="31"/>
    </row>
    <row r="54314" spans="1:1">
      <c r="A54314" s="44"/>
    </row>
    <row r="54315" spans="1:1" ht="13.5" thickBot="1">
      <c r="A54315" s="47"/>
    </row>
    <row r="54316" spans="1:1">
      <c r="A54316" s="48"/>
    </row>
    <row r="54317" spans="1:1">
      <c r="A54317" s="50"/>
    </row>
    <row r="54318" spans="1:1">
      <c r="A54318" s="50"/>
    </row>
    <row r="54319" spans="1:1">
      <c r="A54319" s="50"/>
    </row>
    <row r="54320" spans="1:1">
      <c r="A54320" s="50"/>
    </row>
    <row r="54321" spans="1:1">
      <c r="A54321" s="50"/>
    </row>
    <row r="54322" spans="1:1">
      <c r="A54322" s="50"/>
    </row>
    <row r="54323" spans="1:1">
      <c r="A54323" s="50"/>
    </row>
    <row r="54324" spans="1:1">
      <c r="A54324" s="50"/>
    </row>
    <row r="54325" spans="1:1">
      <c r="A54325" s="50"/>
    </row>
    <row r="54326" spans="1:1">
      <c r="A54326" s="50"/>
    </row>
    <row r="54327" spans="1:1">
      <c r="A54327" s="50"/>
    </row>
    <row r="54328" spans="1:1">
      <c r="A54328" s="50"/>
    </row>
    <row r="54329" spans="1:1">
      <c r="A54329" s="50"/>
    </row>
    <row r="54330" spans="1:1">
      <c r="A54330" s="50"/>
    </row>
    <row r="54331" spans="1:1">
      <c r="A54331" s="50"/>
    </row>
    <row r="54332" spans="1:1" ht="13.5" thickBot="1">
      <c r="A54332" s="47"/>
    </row>
    <row r="54333" spans="1:1">
      <c r="A54333" s="1"/>
    </row>
    <row r="54334" spans="1:1">
      <c r="A54334" s="24"/>
    </row>
    <row r="54335" spans="1:1">
      <c r="A54335" s="26"/>
    </row>
    <row r="54336" spans="1:1">
      <c r="A54336" s="26"/>
    </row>
    <row r="54337" spans="1:1">
      <c r="A54337" s="26"/>
    </row>
    <row r="54338" spans="1:1">
      <c r="A54338" s="26"/>
    </row>
    <row r="54339" spans="1:1">
      <c r="A54339" s="26"/>
    </row>
    <row r="54340" spans="1:1">
      <c r="A54340" s="26"/>
    </row>
    <row r="54341" spans="1:1">
      <c r="A54341" s="26"/>
    </row>
    <row r="54342" spans="1:1">
      <c r="A54342" s="26"/>
    </row>
    <row r="54343" spans="1:1">
      <c r="A54343" s="26"/>
    </row>
    <row r="54344" spans="1:1">
      <c r="A54344" s="26"/>
    </row>
    <row r="54345" spans="1:1">
      <c r="A54345" s="26"/>
    </row>
    <row r="54346" spans="1:1">
      <c r="A54346" s="26"/>
    </row>
    <row r="54347" spans="1:1">
      <c r="A54347" s="26"/>
    </row>
    <row r="54348" spans="1:1">
      <c r="A54348" s="26"/>
    </row>
    <row r="54349" spans="1:1">
      <c r="A54349" s="31"/>
    </row>
    <row r="54350" spans="1:1">
      <c r="A54350" s="24"/>
    </row>
    <row r="54351" spans="1:1">
      <c r="A54351" s="24"/>
    </row>
    <row r="54352" spans="1:1">
      <c r="A54352" s="26"/>
    </row>
    <row r="54353" spans="1:1">
      <c r="A54353" s="26"/>
    </row>
    <row r="54354" spans="1:1">
      <c r="A54354" s="26"/>
    </row>
    <row r="54355" spans="1:1">
      <c r="A54355" s="26"/>
    </row>
    <row r="54356" spans="1:1">
      <c r="A54356" s="26"/>
    </row>
    <row r="54357" spans="1:1">
      <c r="A54357" s="26"/>
    </row>
    <row r="54358" spans="1:1">
      <c r="A54358" s="26"/>
    </row>
    <row r="54359" spans="1:1">
      <c r="A54359" s="26"/>
    </row>
    <row r="54360" spans="1:1">
      <c r="A54360" s="26"/>
    </row>
    <row r="54361" spans="1:1">
      <c r="A54361" s="26"/>
    </row>
    <row r="54362" spans="1:1">
      <c r="A54362" s="26"/>
    </row>
    <row r="54363" spans="1:1">
      <c r="A54363" s="26"/>
    </row>
    <row r="54364" spans="1:1">
      <c r="A54364" s="26"/>
    </row>
    <row r="54365" spans="1:1" ht="13.5" thickBot="1">
      <c r="A54365" s="31"/>
    </row>
    <row r="54366" spans="1:1">
      <c r="A54366" s="44"/>
    </row>
    <row r="54367" spans="1:1" ht="13.5" thickBot="1">
      <c r="A54367" s="47"/>
    </row>
    <row r="54368" spans="1:1">
      <c r="A54368" s="48"/>
    </row>
    <row r="54369" spans="1:1">
      <c r="A54369" s="50"/>
    </row>
    <row r="54370" spans="1:1">
      <c r="A54370" s="50"/>
    </row>
    <row r="54371" spans="1:1">
      <c r="A54371" s="50"/>
    </row>
    <row r="54372" spans="1:1">
      <c r="A54372" s="50"/>
    </row>
    <row r="54373" spans="1:1">
      <c r="A54373" s="50"/>
    </row>
    <row r="54374" spans="1:1">
      <c r="A54374" s="50"/>
    </row>
    <row r="54375" spans="1:1">
      <c r="A54375" s="50"/>
    </row>
    <row r="54376" spans="1:1">
      <c r="A54376" s="50"/>
    </row>
    <row r="54377" spans="1:1">
      <c r="A54377" s="50"/>
    </row>
    <row r="54378" spans="1:1">
      <c r="A54378" s="50"/>
    </row>
    <row r="54379" spans="1:1">
      <c r="A54379" s="50"/>
    </row>
    <row r="54380" spans="1:1">
      <c r="A54380" s="50"/>
    </row>
    <row r="54381" spans="1:1">
      <c r="A54381" s="50"/>
    </row>
    <row r="54382" spans="1:1">
      <c r="A54382" s="50"/>
    </row>
    <row r="54383" spans="1:1">
      <c r="A54383" s="50"/>
    </row>
    <row r="54384" spans="1:1" ht="13.5" thickBot="1">
      <c r="A54384" s="47"/>
    </row>
    <row r="54385" spans="1:1">
      <c r="A54385" s="1"/>
    </row>
    <row r="54386" spans="1:1">
      <c r="A54386" s="24"/>
    </row>
    <row r="54387" spans="1:1">
      <c r="A54387" s="26"/>
    </row>
    <row r="54388" spans="1:1">
      <c r="A54388" s="26"/>
    </row>
    <row r="54389" spans="1:1">
      <c r="A54389" s="26"/>
    </row>
    <row r="54390" spans="1:1">
      <c r="A54390" s="26"/>
    </row>
    <row r="54391" spans="1:1">
      <c r="A54391" s="26"/>
    </row>
    <row r="54392" spans="1:1">
      <c r="A54392" s="26"/>
    </row>
    <row r="54393" spans="1:1">
      <c r="A54393" s="26"/>
    </row>
    <row r="54394" spans="1:1">
      <c r="A54394" s="26"/>
    </row>
    <row r="54395" spans="1:1">
      <c r="A54395" s="26"/>
    </row>
    <row r="54396" spans="1:1">
      <c r="A54396" s="26"/>
    </row>
    <row r="54397" spans="1:1">
      <c r="A54397" s="26"/>
    </row>
    <row r="54398" spans="1:1">
      <c r="A54398" s="26"/>
    </row>
    <row r="54399" spans="1:1">
      <c r="A54399" s="26"/>
    </row>
    <row r="54400" spans="1:1">
      <c r="A54400" s="26"/>
    </row>
    <row r="54401" spans="1:1">
      <c r="A54401" s="31"/>
    </row>
    <row r="54402" spans="1:1">
      <c r="A54402" s="24"/>
    </row>
    <row r="54403" spans="1:1">
      <c r="A54403" s="24"/>
    </row>
    <row r="54404" spans="1:1">
      <c r="A54404" s="26"/>
    </row>
    <row r="54405" spans="1:1">
      <c r="A54405" s="26"/>
    </row>
    <row r="54406" spans="1:1">
      <c r="A54406" s="26"/>
    </row>
    <row r="54407" spans="1:1">
      <c r="A54407" s="26"/>
    </row>
    <row r="54408" spans="1:1">
      <c r="A54408" s="26"/>
    </row>
    <row r="54409" spans="1:1">
      <c r="A54409" s="26"/>
    </row>
    <row r="54410" spans="1:1">
      <c r="A54410" s="26"/>
    </row>
    <row r="54411" spans="1:1">
      <c r="A54411" s="26"/>
    </row>
    <row r="54412" spans="1:1">
      <c r="A54412" s="26"/>
    </row>
    <row r="54413" spans="1:1">
      <c r="A54413" s="26"/>
    </row>
    <row r="54414" spans="1:1">
      <c r="A54414" s="26"/>
    </row>
    <row r="54415" spans="1:1">
      <c r="A54415" s="26"/>
    </row>
    <row r="54416" spans="1:1">
      <c r="A54416" s="26"/>
    </row>
    <row r="54417" spans="1:1" ht="13.5" thickBot="1">
      <c r="A54417" s="31"/>
    </row>
    <row r="54418" spans="1:1">
      <c r="A54418" s="44"/>
    </row>
    <row r="54419" spans="1:1" ht="13.5" thickBot="1">
      <c r="A54419" s="47"/>
    </row>
    <row r="54420" spans="1:1">
      <c r="A54420" s="48"/>
    </row>
    <row r="54421" spans="1:1">
      <c r="A54421" s="50"/>
    </row>
    <row r="54422" spans="1:1">
      <c r="A54422" s="50"/>
    </row>
    <row r="54423" spans="1:1">
      <c r="A54423" s="50"/>
    </row>
    <row r="54424" spans="1:1">
      <c r="A54424" s="50"/>
    </row>
    <row r="54425" spans="1:1">
      <c r="A54425" s="50"/>
    </row>
    <row r="54426" spans="1:1">
      <c r="A54426" s="50"/>
    </row>
    <row r="54427" spans="1:1">
      <c r="A54427" s="50"/>
    </row>
    <row r="54428" spans="1:1">
      <c r="A54428" s="50"/>
    </row>
    <row r="54429" spans="1:1">
      <c r="A54429" s="50"/>
    </row>
    <row r="54430" spans="1:1">
      <c r="A54430" s="50"/>
    </row>
    <row r="54431" spans="1:1">
      <c r="A54431" s="50"/>
    </row>
    <row r="54432" spans="1:1">
      <c r="A54432" s="50"/>
    </row>
    <row r="54433" spans="1:1">
      <c r="A54433" s="50"/>
    </row>
    <row r="54434" spans="1:1">
      <c r="A54434" s="50"/>
    </row>
    <row r="54435" spans="1:1">
      <c r="A54435" s="50"/>
    </row>
    <row r="54436" spans="1:1" ht="13.5" thickBot="1">
      <c r="A54436" s="47"/>
    </row>
    <row r="54437" spans="1:1">
      <c r="A54437" s="1"/>
    </row>
    <row r="54438" spans="1:1">
      <c r="A54438" s="24"/>
    </row>
    <row r="54439" spans="1:1">
      <c r="A54439" s="26"/>
    </row>
    <row r="54440" spans="1:1">
      <c r="A54440" s="26"/>
    </row>
    <row r="54441" spans="1:1">
      <c r="A54441" s="26"/>
    </row>
    <row r="54442" spans="1:1">
      <c r="A54442" s="26"/>
    </row>
    <row r="54443" spans="1:1">
      <c r="A54443" s="26"/>
    </row>
    <row r="54444" spans="1:1">
      <c r="A54444" s="26"/>
    </row>
    <row r="54445" spans="1:1">
      <c r="A54445" s="26"/>
    </row>
    <row r="54446" spans="1:1">
      <c r="A54446" s="26"/>
    </row>
    <row r="54447" spans="1:1">
      <c r="A54447" s="26"/>
    </row>
    <row r="54448" spans="1:1">
      <c r="A54448" s="26"/>
    </row>
    <row r="54449" spans="1:1">
      <c r="A54449" s="26"/>
    </row>
    <row r="54450" spans="1:1">
      <c r="A54450" s="26"/>
    </row>
    <row r="54451" spans="1:1">
      <c r="A54451" s="26"/>
    </row>
    <row r="54452" spans="1:1">
      <c r="A54452" s="26"/>
    </row>
    <row r="54453" spans="1:1">
      <c r="A54453" s="31"/>
    </row>
    <row r="54454" spans="1:1">
      <c r="A54454" s="24"/>
    </row>
    <row r="54455" spans="1:1">
      <c r="A54455" s="24"/>
    </row>
    <row r="54456" spans="1:1">
      <c r="A54456" s="26"/>
    </row>
    <row r="54457" spans="1:1">
      <c r="A54457" s="26"/>
    </row>
    <row r="54458" spans="1:1">
      <c r="A54458" s="26"/>
    </row>
    <row r="54459" spans="1:1">
      <c r="A54459" s="26"/>
    </row>
    <row r="54460" spans="1:1">
      <c r="A54460" s="26"/>
    </row>
    <row r="54461" spans="1:1">
      <c r="A54461" s="26"/>
    </row>
    <row r="54462" spans="1:1">
      <c r="A54462" s="26"/>
    </row>
    <row r="54463" spans="1:1">
      <c r="A54463" s="26"/>
    </row>
    <row r="54464" spans="1:1">
      <c r="A54464" s="26"/>
    </row>
    <row r="54465" spans="1:1">
      <c r="A54465" s="26"/>
    </row>
    <row r="54466" spans="1:1">
      <c r="A54466" s="26"/>
    </row>
    <row r="54467" spans="1:1">
      <c r="A54467" s="26"/>
    </row>
    <row r="54468" spans="1:1">
      <c r="A54468" s="26"/>
    </row>
    <row r="54469" spans="1:1" ht="13.5" thickBot="1">
      <c r="A54469" s="31"/>
    </row>
    <row r="54470" spans="1:1">
      <c r="A54470" s="44"/>
    </row>
    <row r="54471" spans="1:1" ht="13.5" thickBot="1">
      <c r="A54471" s="47"/>
    </row>
    <row r="54472" spans="1:1">
      <c r="A54472" s="48"/>
    </row>
    <row r="54473" spans="1:1">
      <c r="A54473" s="50"/>
    </row>
    <row r="54474" spans="1:1">
      <c r="A54474" s="50"/>
    </row>
    <row r="54475" spans="1:1">
      <c r="A54475" s="50"/>
    </row>
    <row r="54476" spans="1:1">
      <c r="A54476" s="50"/>
    </row>
    <row r="54477" spans="1:1">
      <c r="A54477" s="50"/>
    </row>
    <row r="54478" spans="1:1">
      <c r="A54478" s="50"/>
    </row>
    <row r="54479" spans="1:1">
      <c r="A54479" s="50"/>
    </row>
    <row r="54480" spans="1:1">
      <c r="A54480" s="50"/>
    </row>
    <row r="54481" spans="1:1">
      <c r="A54481" s="50"/>
    </row>
    <row r="54482" spans="1:1">
      <c r="A54482" s="50"/>
    </row>
    <row r="54483" spans="1:1">
      <c r="A54483" s="50"/>
    </row>
    <row r="54484" spans="1:1">
      <c r="A54484" s="50"/>
    </row>
    <row r="54485" spans="1:1">
      <c r="A54485" s="50"/>
    </row>
    <row r="54486" spans="1:1">
      <c r="A54486" s="50"/>
    </row>
    <row r="54487" spans="1:1">
      <c r="A54487" s="50"/>
    </row>
    <row r="54488" spans="1:1" ht="13.5" thickBot="1">
      <c r="A54488" s="47"/>
    </row>
    <row r="54489" spans="1:1">
      <c r="A54489" s="1"/>
    </row>
    <row r="54490" spans="1:1">
      <c r="A54490" s="24"/>
    </row>
    <row r="54491" spans="1:1">
      <c r="A54491" s="26"/>
    </row>
    <row r="54492" spans="1:1">
      <c r="A54492" s="26"/>
    </row>
    <row r="54493" spans="1:1">
      <c r="A54493" s="26"/>
    </row>
    <row r="54494" spans="1:1">
      <c r="A54494" s="26"/>
    </row>
    <row r="54495" spans="1:1">
      <c r="A54495" s="26"/>
    </row>
    <row r="54496" spans="1:1">
      <c r="A54496" s="26"/>
    </row>
    <row r="54497" spans="1:1">
      <c r="A54497" s="26"/>
    </row>
    <row r="54498" spans="1:1">
      <c r="A54498" s="26"/>
    </row>
    <row r="54499" spans="1:1">
      <c r="A54499" s="26"/>
    </row>
    <row r="54500" spans="1:1">
      <c r="A54500" s="26"/>
    </row>
    <row r="54501" spans="1:1">
      <c r="A54501" s="26"/>
    </row>
    <row r="54502" spans="1:1">
      <c r="A54502" s="26"/>
    </row>
    <row r="54503" spans="1:1">
      <c r="A54503" s="26"/>
    </row>
    <row r="54504" spans="1:1">
      <c r="A54504" s="26"/>
    </row>
    <row r="54505" spans="1:1">
      <c r="A54505" s="31"/>
    </row>
    <row r="54506" spans="1:1">
      <c r="A54506" s="24"/>
    </row>
    <row r="54507" spans="1:1">
      <c r="A54507" s="24"/>
    </row>
    <row r="54508" spans="1:1">
      <c r="A54508" s="26"/>
    </row>
    <row r="54509" spans="1:1">
      <c r="A54509" s="26"/>
    </row>
    <row r="54510" spans="1:1">
      <c r="A54510" s="26"/>
    </row>
    <row r="54511" spans="1:1">
      <c r="A54511" s="26"/>
    </row>
    <row r="54512" spans="1:1">
      <c r="A54512" s="26"/>
    </row>
    <row r="54513" spans="1:1">
      <c r="A54513" s="26"/>
    </row>
    <row r="54514" spans="1:1">
      <c r="A54514" s="26"/>
    </row>
    <row r="54515" spans="1:1">
      <c r="A54515" s="26"/>
    </row>
    <row r="54516" spans="1:1">
      <c r="A54516" s="26"/>
    </row>
    <row r="54517" spans="1:1">
      <c r="A54517" s="26"/>
    </row>
    <row r="54518" spans="1:1">
      <c r="A54518" s="26"/>
    </row>
    <row r="54519" spans="1:1">
      <c r="A54519" s="26"/>
    </row>
    <row r="54520" spans="1:1">
      <c r="A54520" s="26"/>
    </row>
    <row r="54521" spans="1:1" ht="13.5" thickBot="1">
      <c r="A54521" s="31"/>
    </row>
    <row r="54522" spans="1:1">
      <c r="A54522" s="44"/>
    </row>
    <row r="54523" spans="1:1" ht="13.5" thickBot="1">
      <c r="A54523" s="47"/>
    </row>
    <row r="54524" spans="1:1">
      <c r="A54524" s="48"/>
    </row>
    <row r="54525" spans="1:1">
      <c r="A54525" s="50"/>
    </row>
    <row r="54526" spans="1:1">
      <c r="A54526" s="50"/>
    </row>
    <row r="54527" spans="1:1">
      <c r="A54527" s="50"/>
    </row>
    <row r="54528" spans="1:1">
      <c r="A54528" s="50"/>
    </row>
    <row r="54529" spans="1:1">
      <c r="A54529" s="50"/>
    </row>
    <row r="54530" spans="1:1">
      <c r="A54530" s="50"/>
    </row>
    <row r="54531" spans="1:1">
      <c r="A54531" s="50"/>
    </row>
    <row r="54532" spans="1:1">
      <c r="A54532" s="50"/>
    </row>
    <row r="54533" spans="1:1">
      <c r="A54533" s="50"/>
    </row>
    <row r="54534" spans="1:1">
      <c r="A54534" s="50"/>
    </row>
    <row r="54535" spans="1:1">
      <c r="A54535" s="50"/>
    </row>
    <row r="54536" spans="1:1">
      <c r="A54536" s="50"/>
    </row>
    <row r="54537" spans="1:1">
      <c r="A54537" s="50"/>
    </row>
    <row r="54538" spans="1:1">
      <c r="A54538" s="50"/>
    </row>
    <row r="54539" spans="1:1">
      <c r="A54539" s="50"/>
    </row>
    <row r="54540" spans="1:1" ht="13.5" thickBot="1">
      <c r="A54540" s="47"/>
    </row>
    <row r="54541" spans="1:1">
      <c r="A54541" s="1"/>
    </row>
    <row r="54542" spans="1:1">
      <c r="A54542" s="24"/>
    </row>
    <row r="54543" spans="1:1">
      <c r="A54543" s="26"/>
    </row>
    <row r="54544" spans="1:1">
      <c r="A54544" s="26"/>
    </row>
    <row r="54545" spans="1:1">
      <c r="A54545" s="26"/>
    </row>
    <row r="54546" spans="1:1">
      <c r="A54546" s="26"/>
    </row>
    <row r="54547" spans="1:1">
      <c r="A54547" s="26"/>
    </row>
    <row r="54548" spans="1:1">
      <c r="A54548" s="26"/>
    </row>
    <row r="54549" spans="1:1">
      <c r="A54549" s="26"/>
    </row>
    <row r="54550" spans="1:1">
      <c r="A54550" s="26"/>
    </row>
    <row r="54551" spans="1:1">
      <c r="A54551" s="26"/>
    </row>
    <row r="54552" spans="1:1">
      <c r="A54552" s="26"/>
    </row>
    <row r="54553" spans="1:1">
      <c r="A54553" s="26"/>
    </row>
    <row r="54554" spans="1:1">
      <c r="A54554" s="26"/>
    </row>
    <row r="54555" spans="1:1">
      <c r="A54555" s="26"/>
    </row>
    <row r="54556" spans="1:1">
      <c r="A54556" s="26"/>
    </row>
    <row r="54557" spans="1:1">
      <c r="A54557" s="31"/>
    </row>
    <row r="54558" spans="1:1">
      <c r="A54558" s="24"/>
    </row>
    <row r="54559" spans="1:1">
      <c r="A54559" s="24"/>
    </row>
    <row r="54560" spans="1:1">
      <c r="A54560" s="26"/>
    </row>
    <row r="54561" spans="1:1">
      <c r="A54561" s="26"/>
    </row>
    <row r="54562" spans="1:1">
      <c r="A54562" s="26"/>
    </row>
    <row r="54563" spans="1:1">
      <c r="A54563" s="26"/>
    </row>
    <row r="54564" spans="1:1">
      <c r="A54564" s="26"/>
    </row>
    <row r="54565" spans="1:1">
      <c r="A54565" s="26"/>
    </row>
    <row r="54566" spans="1:1">
      <c r="A54566" s="26"/>
    </row>
    <row r="54567" spans="1:1">
      <c r="A54567" s="26"/>
    </row>
    <row r="54568" spans="1:1">
      <c r="A54568" s="26"/>
    </row>
    <row r="54569" spans="1:1">
      <c r="A54569" s="26"/>
    </row>
    <row r="54570" spans="1:1">
      <c r="A54570" s="26"/>
    </row>
    <row r="54571" spans="1:1">
      <c r="A54571" s="26"/>
    </row>
    <row r="54572" spans="1:1">
      <c r="A54572" s="26"/>
    </row>
    <row r="54573" spans="1:1" ht="13.5" thickBot="1">
      <c r="A54573" s="31"/>
    </row>
    <row r="54574" spans="1:1">
      <c r="A54574" s="44"/>
    </row>
    <row r="54575" spans="1:1" ht="13.5" thickBot="1">
      <c r="A54575" s="47"/>
    </row>
    <row r="54576" spans="1:1">
      <c r="A54576" s="48"/>
    </row>
    <row r="54577" spans="1:1">
      <c r="A54577" s="50"/>
    </row>
    <row r="54578" spans="1:1">
      <c r="A54578" s="50"/>
    </row>
    <row r="54579" spans="1:1">
      <c r="A54579" s="50"/>
    </row>
    <row r="54580" spans="1:1">
      <c r="A54580" s="50"/>
    </row>
    <row r="54581" spans="1:1">
      <c r="A54581" s="50"/>
    </row>
    <row r="54582" spans="1:1">
      <c r="A54582" s="50"/>
    </row>
    <row r="54583" spans="1:1">
      <c r="A54583" s="50"/>
    </row>
    <row r="54584" spans="1:1">
      <c r="A54584" s="50"/>
    </row>
    <row r="54585" spans="1:1">
      <c r="A54585" s="50"/>
    </row>
    <row r="54586" spans="1:1">
      <c r="A54586" s="50"/>
    </row>
    <row r="54587" spans="1:1">
      <c r="A54587" s="50"/>
    </row>
    <row r="54588" spans="1:1">
      <c r="A54588" s="50"/>
    </row>
    <row r="54589" spans="1:1">
      <c r="A54589" s="50"/>
    </row>
    <row r="54590" spans="1:1">
      <c r="A54590" s="50"/>
    </row>
    <row r="54591" spans="1:1">
      <c r="A54591" s="50"/>
    </row>
    <row r="54592" spans="1:1" ht="13.5" thickBot="1">
      <c r="A54592" s="47"/>
    </row>
    <row r="54593" spans="1:1">
      <c r="A54593" s="1"/>
    </row>
    <row r="54594" spans="1:1">
      <c r="A54594" s="24"/>
    </row>
    <row r="54595" spans="1:1">
      <c r="A54595" s="26"/>
    </row>
    <row r="54596" spans="1:1">
      <c r="A54596" s="26"/>
    </row>
    <row r="54597" spans="1:1">
      <c r="A54597" s="26"/>
    </row>
    <row r="54598" spans="1:1">
      <c r="A54598" s="26"/>
    </row>
    <row r="54599" spans="1:1">
      <c r="A54599" s="26"/>
    </row>
    <row r="54600" spans="1:1">
      <c r="A54600" s="26"/>
    </row>
    <row r="54601" spans="1:1">
      <c r="A54601" s="26"/>
    </row>
    <row r="54602" spans="1:1">
      <c r="A54602" s="26"/>
    </row>
    <row r="54603" spans="1:1">
      <c r="A54603" s="26"/>
    </row>
    <row r="54604" spans="1:1">
      <c r="A54604" s="26"/>
    </row>
    <row r="54605" spans="1:1">
      <c r="A54605" s="26"/>
    </row>
    <row r="54606" spans="1:1">
      <c r="A54606" s="26"/>
    </row>
    <row r="54607" spans="1:1">
      <c r="A54607" s="26"/>
    </row>
    <row r="54608" spans="1:1">
      <c r="A54608" s="26"/>
    </row>
    <row r="54609" spans="1:1">
      <c r="A54609" s="31"/>
    </row>
    <row r="54610" spans="1:1">
      <c r="A54610" s="24"/>
    </row>
    <row r="54611" spans="1:1">
      <c r="A54611" s="24"/>
    </row>
    <row r="54612" spans="1:1">
      <c r="A54612" s="26"/>
    </row>
    <row r="54613" spans="1:1">
      <c r="A54613" s="26"/>
    </row>
    <row r="54614" spans="1:1">
      <c r="A54614" s="26"/>
    </row>
    <row r="54615" spans="1:1">
      <c r="A54615" s="26"/>
    </row>
    <row r="54616" spans="1:1">
      <c r="A54616" s="26"/>
    </row>
    <row r="54617" spans="1:1">
      <c r="A54617" s="26"/>
    </row>
    <row r="54618" spans="1:1">
      <c r="A54618" s="26"/>
    </row>
    <row r="54619" spans="1:1">
      <c r="A54619" s="26"/>
    </row>
    <row r="54620" spans="1:1">
      <c r="A54620" s="26"/>
    </row>
    <row r="54621" spans="1:1">
      <c r="A54621" s="26"/>
    </row>
    <row r="54622" spans="1:1">
      <c r="A54622" s="26"/>
    </row>
    <row r="54623" spans="1:1">
      <c r="A54623" s="26"/>
    </row>
    <row r="54624" spans="1:1">
      <c r="A54624" s="26"/>
    </row>
    <row r="54625" spans="1:1" ht="13.5" thickBot="1">
      <c r="A54625" s="31"/>
    </row>
    <row r="54626" spans="1:1">
      <c r="A54626" s="44"/>
    </row>
    <row r="54627" spans="1:1" ht="13.5" thickBot="1">
      <c r="A54627" s="47"/>
    </row>
    <row r="54628" spans="1:1">
      <c r="A54628" s="48"/>
    </row>
    <row r="54629" spans="1:1">
      <c r="A54629" s="50"/>
    </row>
    <row r="54630" spans="1:1">
      <c r="A54630" s="50"/>
    </row>
    <row r="54631" spans="1:1">
      <c r="A54631" s="50"/>
    </row>
    <row r="54632" spans="1:1">
      <c r="A54632" s="50"/>
    </row>
    <row r="54633" spans="1:1">
      <c r="A54633" s="50"/>
    </row>
    <row r="54634" spans="1:1">
      <c r="A54634" s="50"/>
    </row>
    <row r="54635" spans="1:1">
      <c r="A54635" s="50"/>
    </row>
    <row r="54636" spans="1:1">
      <c r="A54636" s="50"/>
    </row>
    <row r="54637" spans="1:1">
      <c r="A54637" s="50"/>
    </row>
    <row r="54638" spans="1:1">
      <c r="A54638" s="50"/>
    </row>
    <row r="54639" spans="1:1">
      <c r="A54639" s="50"/>
    </row>
    <row r="54640" spans="1:1">
      <c r="A54640" s="50"/>
    </row>
    <row r="54641" spans="1:1">
      <c r="A54641" s="50"/>
    </row>
    <row r="54642" spans="1:1">
      <c r="A54642" s="50"/>
    </row>
    <row r="54643" spans="1:1">
      <c r="A54643" s="50"/>
    </row>
    <row r="54644" spans="1:1" ht="13.5" thickBot="1">
      <c r="A54644" s="47"/>
    </row>
    <row r="54645" spans="1:1">
      <c r="A54645" s="1"/>
    </row>
    <row r="54646" spans="1:1">
      <c r="A54646" s="24"/>
    </row>
    <row r="54647" spans="1:1">
      <c r="A54647" s="26"/>
    </row>
    <row r="54648" spans="1:1">
      <c r="A54648" s="26"/>
    </row>
    <row r="54649" spans="1:1">
      <c r="A54649" s="26"/>
    </row>
    <row r="54650" spans="1:1">
      <c r="A54650" s="26"/>
    </row>
    <row r="54651" spans="1:1">
      <c r="A54651" s="26"/>
    </row>
    <row r="54652" spans="1:1">
      <c r="A54652" s="26"/>
    </row>
    <row r="54653" spans="1:1">
      <c r="A54653" s="26"/>
    </row>
    <row r="54654" spans="1:1">
      <c r="A54654" s="26"/>
    </row>
    <row r="54655" spans="1:1">
      <c r="A54655" s="26"/>
    </row>
    <row r="54656" spans="1:1">
      <c r="A54656" s="26"/>
    </row>
    <row r="54657" spans="1:1">
      <c r="A54657" s="26"/>
    </row>
    <row r="54658" spans="1:1">
      <c r="A54658" s="26"/>
    </row>
    <row r="54659" spans="1:1">
      <c r="A54659" s="26"/>
    </row>
    <row r="54660" spans="1:1">
      <c r="A54660" s="26"/>
    </row>
    <row r="54661" spans="1:1">
      <c r="A54661" s="31"/>
    </row>
    <row r="54662" spans="1:1">
      <c r="A54662" s="24"/>
    </row>
    <row r="54663" spans="1:1">
      <c r="A54663" s="24"/>
    </row>
    <row r="54664" spans="1:1">
      <c r="A54664" s="26"/>
    </row>
    <row r="54665" spans="1:1">
      <c r="A54665" s="26"/>
    </row>
    <row r="54666" spans="1:1">
      <c r="A54666" s="26"/>
    </row>
    <row r="54667" spans="1:1">
      <c r="A54667" s="26"/>
    </row>
    <row r="54668" spans="1:1">
      <c r="A54668" s="26"/>
    </row>
    <row r="54669" spans="1:1">
      <c r="A54669" s="26"/>
    </row>
    <row r="54670" spans="1:1">
      <c r="A54670" s="26"/>
    </row>
    <row r="54671" spans="1:1">
      <c r="A54671" s="26"/>
    </row>
    <row r="54672" spans="1:1">
      <c r="A54672" s="26"/>
    </row>
    <row r="54673" spans="1:1">
      <c r="A54673" s="26"/>
    </row>
    <row r="54674" spans="1:1">
      <c r="A54674" s="26"/>
    </row>
    <row r="54675" spans="1:1">
      <c r="A54675" s="26"/>
    </row>
    <row r="54676" spans="1:1">
      <c r="A54676" s="26"/>
    </row>
    <row r="54677" spans="1:1" ht="13.5" thickBot="1">
      <c r="A54677" s="31"/>
    </row>
    <row r="54678" spans="1:1">
      <c r="A54678" s="44"/>
    </row>
    <row r="54679" spans="1:1" ht="13.5" thickBot="1">
      <c r="A54679" s="47"/>
    </row>
    <row r="54680" spans="1:1">
      <c r="A54680" s="48"/>
    </row>
    <row r="54681" spans="1:1">
      <c r="A54681" s="50"/>
    </row>
    <row r="54682" spans="1:1">
      <c r="A54682" s="50"/>
    </row>
    <row r="54683" spans="1:1">
      <c r="A54683" s="50"/>
    </row>
    <row r="54684" spans="1:1">
      <c r="A54684" s="50"/>
    </row>
    <row r="54685" spans="1:1">
      <c r="A54685" s="50"/>
    </row>
    <row r="54686" spans="1:1">
      <c r="A54686" s="50"/>
    </row>
    <row r="54687" spans="1:1">
      <c r="A54687" s="50"/>
    </row>
    <row r="54688" spans="1:1">
      <c r="A54688" s="50"/>
    </row>
    <row r="54689" spans="1:1">
      <c r="A54689" s="50"/>
    </row>
    <row r="54690" spans="1:1">
      <c r="A54690" s="50"/>
    </row>
    <row r="54691" spans="1:1">
      <c r="A54691" s="50"/>
    </row>
    <row r="54692" spans="1:1">
      <c r="A54692" s="50"/>
    </row>
    <row r="54693" spans="1:1">
      <c r="A54693" s="50"/>
    </row>
    <row r="54694" spans="1:1">
      <c r="A54694" s="50"/>
    </row>
    <row r="54695" spans="1:1">
      <c r="A54695" s="50"/>
    </row>
    <row r="54696" spans="1:1" ht="13.5" thickBot="1">
      <c r="A54696" s="47"/>
    </row>
    <row r="54697" spans="1:1">
      <c r="A54697" s="1"/>
    </row>
    <row r="54698" spans="1:1">
      <c r="A54698" s="24"/>
    </row>
    <row r="54699" spans="1:1">
      <c r="A54699" s="26"/>
    </row>
    <row r="54700" spans="1:1">
      <c r="A54700" s="26"/>
    </row>
    <row r="54701" spans="1:1">
      <c r="A54701" s="26"/>
    </row>
    <row r="54702" spans="1:1">
      <c r="A54702" s="26"/>
    </row>
    <row r="54703" spans="1:1">
      <c r="A54703" s="26"/>
    </row>
    <row r="54704" spans="1:1">
      <c r="A54704" s="26"/>
    </row>
    <row r="54705" spans="1:1">
      <c r="A54705" s="26"/>
    </row>
    <row r="54706" spans="1:1">
      <c r="A54706" s="26"/>
    </row>
    <row r="54707" spans="1:1">
      <c r="A54707" s="26"/>
    </row>
    <row r="54708" spans="1:1">
      <c r="A54708" s="26"/>
    </row>
    <row r="54709" spans="1:1">
      <c r="A54709" s="26"/>
    </row>
    <row r="54710" spans="1:1">
      <c r="A54710" s="26"/>
    </row>
    <row r="54711" spans="1:1">
      <c r="A54711" s="26"/>
    </row>
    <row r="54712" spans="1:1">
      <c r="A54712" s="26"/>
    </row>
    <row r="54713" spans="1:1">
      <c r="A54713" s="31"/>
    </row>
    <row r="54714" spans="1:1">
      <c r="A54714" s="24"/>
    </row>
    <row r="54715" spans="1:1">
      <c r="A54715" s="24"/>
    </row>
    <row r="54716" spans="1:1">
      <c r="A54716" s="26"/>
    </row>
    <row r="54717" spans="1:1">
      <c r="A54717" s="26"/>
    </row>
    <row r="54718" spans="1:1">
      <c r="A54718" s="26"/>
    </row>
    <row r="54719" spans="1:1">
      <c r="A54719" s="26"/>
    </row>
    <row r="54720" spans="1:1">
      <c r="A54720" s="26"/>
    </row>
    <row r="54721" spans="1:1">
      <c r="A54721" s="26"/>
    </row>
    <row r="54722" spans="1:1">
      <c r="A54722" s="26"/>
    </row>
    <row r="54723" spans="1:1">
      <c r="A54723" s="26"/>
    </row>
    <row r="54724" spans="1:1">
      <c r="A54724" s="26"/>
    </row>
    <row r="54725" spans="1:1">
      <c r="A54725" s="26"/>
    </row>
    <row r="54726" spans="1:1">
      <c r="A54726" s="26"/>
    </row>
    <row r="54727" spans="1:1">
      <c r="A54727" s="26"/>
    </row>
    <row r="54728" spans="1:1">
      <c r="A54728" s="26"/>
    </row>
    <row r="54729" spans="1:1" ht="13.5" thickBot="1">
      <c r="A54729" s="31"/>
    </row>
    <row r="54730" spans="1:1">
      <c r="A54730" s="44"/>
    </row>
    <row r="54731" spans="1:1" ht="13.5" thickBot="1">
      <c r="A54731" s="47"/>
    </row>
    <row r="54732" spans="1:1">
      <c r="A54732" s="48"/>
    </row>
    <row r="54733" spans="1:1">
      <c r="A54733" s="50"/>
    </row>
    <row r="54734" spans="1:1">
      <c r="A54734" s="50"/>
    </row>
    <row r="54735" spans="1:1">
      <c r="A54735" s="50"/>
    </row>
    <row r="54736" spans="1:1">
      <c r="A54736" s="50"/>
    </row>
    <row r="54737" spans="1:1">
      <c r="A54737" s="50"/>
    </row>
    <row r="54738" spans="1:1">
      <c r="A54738" s="50"/>
    </row>
    <row r="54739" spans="1:1">
      <c r="A54739" s="50"/>
    </row>
    <row r="54740" spans="1:1">
      <c r="A54740" s="50"/>
    </row>
    <row r="54741" spans="1:1">
      <c r="A54741" s="50"/>
    </row>
    <row r="54742" spans="1:1">
      <c r="A54742" s="50"/>
    </row>
    <row r="54743" spans="1:1">
      <c r="A54743" s="50"/>
    </row>
    <row r="54744" spans="1:1">
      <c r="A54744" s="50"/>
    </row>
    <row r="54745" spans="1:1">
      <c r="A54745" s="50"/>
    </row>
    <row r="54746" spans="1:1">
      <c r="A54746" s="50"/>
    </row>
    <row r="54747" spans="1:1">
      <c r="A54747" s="50"/>
    </row>
    <row r="54748" spans="1:1" ht="13.5" thickBot="1">
      <c r="A54748" s="47"/>
    </row>
    <row r="54749" spans="1:1">
      <c r="A54749" s="1"/>
    </row>
    <row r="54750" spans="1:1">
      <c r="A54750" s="24"/>
    </row>
    <row r="54751" spans="1:1">
      <c r="A54751" s="26"/>
    </row>
    <row r="54752" spans="1:1">
      <c r="A54752" s="26"/>
    </row>
    <row r="54753" spans="1:1">
      <c r="A54753" s="26"/>
    </row>
    <row r="54754" spans="1:1">
      <c r="A54754" s="26"/>
    </row>
    <row r="54755" spans="1:1">
      <c r="A54755" s="26"/>
    </row>
    <row r="54756" spans="1:1">
      <c r="A54756" s="26"/>
    </row>
    <row r="54757" spans="1:1">
      <c r="A54757" s="26"/>
    </row>
    <row r="54758" spans="1:1">
      <c r="A54758" s="26"/>
    </row>
    <row r="54759" spans="1:1">
      <c r="A54759" s="26"/>
    </row>
    <row r="54760" spans="1:1">
      <c r="A54760" s="26"/>
    </row>
    <row r="54761" spans="1:1">
      <c r="A54761" s="26"/>
    </row>
    <row r="54762" spans="1:1">
      <c r="A54762" s="26"/>
    </row>
    <row r="54763" spans="1:1">
      <c r="A54763" s="26"/>
    </row>
    <row r="54764" spans="1:1">
      <c r="A54764" s="26"/>
    </row>
    <row r="54765" spans="1:1">
      <c r="A54765" s="31"/>
    </row>
    <row r="54766" spans="1:1">
      <c r="A54766" s="24"/>
    </row>
    <row r="54767" spans="1:1">
      <c r="A54767" s="24"/>
    </row>
    <row r="54768" spans="1:1">
      <c r="A54768" s="26"/>
    </row>
    <row r="54769" spans="1:1">
      <c r="A54769" s="26"/>
    </row>
    <row r="54770" spans="1:1">
      <c r="A54770" s="26"/>
    </row>
    <row r="54771" spans="1:1">
      <c r="A54771" s="26"/>
    </row>
    <row r="54772" spans="1:1">
      <c r="A54772" s="26"/>
    </row>
    <row r="54773" spans="1:1">
      <c r="A54773" s="26"/>
    </row>
    <row r="54774" spans="1:1">
      <c r="A54774" s="26"/>
    </row>
    <row r="54775" spans="1:1">
      <c r="A54775" s="26"/>
    </row>
    <row r="54776" spans="1:1">
      <c r="A54776" s="26"/>
    </row>
    <row r="54777" spans="1:1">
      <c r="A54777" s="26"/>
    </row>
    <row r="54778" spans="1:1">
      <c r="A54778" s="26"/>
    </row>
    <row r="54779" spans="1:1">
      <c r="A54779" s="26"/>
    </row>
    <row r="54780" spans="1:1">
      <c r="A54780" s="26"/>
    </row>
    <row r="54781" spans="1:1" ht="13.5" thickBot="1">
      <c r="A54781" s="31"/>
    </row>
    <row r="54782" spans="1:1">
      <c r="A54782" s="44"/>
    </row>
    <row r="54783" spans="1:1" ht="13.5" thickBot="1">
      <c r="A54783" s="47"/>
    </row>
    <row r="54784" spans="1:1">
      <c r="A54784" s="48"/>
    </row>
    <row r="54785" spans="1:1">
      <c r="A54785" s="50"/>
    </row>
    <row r="54786" spans="1:1">
      <c r="A54786" s="50"/>
    </row>
    <row r="54787" spans="1:1">
      <c r="A54787" s="50"/>
    </row>
    <row r="54788" spans="1:1">
      <c r="A54788" s="50"/>
    </row>
    <row r="54789" spans="1:1">
      <c r="A54789" s="50"/>
    </row>
    <row r="54790" spans="1:1">
      <c r="A54790" s="50"/>
    </row>
    <row r="54791" spans="1:1">
      <c r="A54791" s="50"/>
    </row>
    <row r="54792" spans="1:1">
      <c r="A54792" s="50"/>
    </row>
    <row r="54793" spans="1:1">
      <c r="A54793" s="50"/>
    </row>
    <row r="54794" spans="1:1">
      <c r="A54794" s="50"/>
    </row>
    <row r="54795" spans="1:1">
      <c r="A54795" s="50"/>
    </row>
    <row r="54796" spans="1:1">
      <c r="A54796" s="50"/>
    </row>
    <row r="54797" spans="1:1">
      <c r="A54797" s="50"/>
    </row>
    <row r="54798" spans="1:1">
      <c r="A54798" s="50"/>
    </row>
    <row r="54799" spans="1:1">
      <c r="A54799" s="50"/>
    </row>
    <row r="54800" spans="1:1" ht="13.5" thickBot="1">
      <c r="A54800" s="47"/>
    </row>
    <row r="54801" spans="1:1">
      <c r="A54801" s="1"/>
    </row>
    <row r="54802" spans="1:1">
      <c r="A54802" s="24"/>
    </row>
    <row r="54803" spans="1:1">
      <c r="A54803" s="26"/>
    </row>
    <row r="54804" spans="1:1">
      <c r="A54804" s="26"/>
    </row>
    <row r="54805" spans="1:1">
      <c r="A54805" s="26"/>
    </row>
    <row r="54806" spans="1:1">
      <c r="A54806" s="26"/>
    </row>
    <row r="54807" spans="1:1">
      <c r="A54807" s="26"/>
    </row>
    <row r="54808" spans="1:1">
      <c r="A54808" s="26"/>
    </row>
    <row r="54809" spans="1:1">
      <c r="A54809" s="26"/>
    </row>
    <row r="54810" spans="1:1">
      <c r="A54810" s="26"/>
    </row>
    <row r="54811" spans="1:1">
      <c r="A54811" s="26"/>
    </row>
    <row r="54812" spans="1:1">
      <c r="A54812" s="26"/>
    </row>
    <row r="54813" spans="1:1">
      <c r="A54813" s="26"/>
    </row>
    <row r="54814" spans="1:1">
      <c r="A54814" s="26"/>
    </row>
    <row r="54815" spans="1:1">
      <c r="A54815" s="26"/>
    </row>
    <row r="54816" spans="1:1">
      <c r="A54816" s="26"/>
    </row>
    <row r="54817" spans="1:1">
      <c r="A54817" s="31"/>
    </row>
    <row r="54818" spans="1:1">
      <c r="A54818" s="24"/>
    </row>
    <row r="54819" spans="1:1">
      <c r="A54819" s="24"/>
    </row>
    <row r="54820" spans="1:1">
      <c r="A54820" s="26"/>
    </row>
    <row r="54821" spans="1:1">
      <c r="A54821" s="26"/>
    </row>
    <row r="54822" spans="1:1">
      <c r="A54822" s="26"/>
    </row>
    <row r="54823" spans="1:1">
      <c r="A54823" s="26"/>
    </row>
    <row r="54824" spans="1:1">
      <c r="A54824" s="26"/>
    </row>
    <row r="54825" spans="1:1">
      <c r="A54825" s="26"/>
    </row>
    <row r="54826" spans="1:1">
      <c r="A54826" s="26"/>
    </row>
    <row r="54827" spans="1:1">
      <c r="A54827" s="26"/>
    </row>
    <row r="54828" spans="1:1">
      <c r="A54828" s="26"/>
    </row>
    <row r="54829" spans="1:1">
      <c r="A54829" s="26"/>
    </row>
    <row r="54830" spans="1:1">
      <c r="A54830" s="26"/>
    </row>
    <row r="54831" spans="1:1">
      <c r="A54831" s="26"/>
    </row>
    <row r="54832" spans="1:1">
      <c r="A54832" s="26"/>
    </row>
    <row r="54833" spans="1:1" ht="13.5" thickBot="1">
      <c r="A54833" s="31"/>
    </row>
    <row r="54834" spans="1:1">
      <c r="A54834" s="44"/>
    </row>
    <row r="54835" spans="1:1" ht="13.5" thickBot="1">
      <c r="A54835" s="47"/>
    </row>
    <row r="54836" spans="1:1">
      <c r="A54836" s="48"/>
    </row>
    <row r="54837" spans="1:1">
      <c r="A54837" s="50"/>
    </row>
    <row r="54838" spans="1:1">
      <c r="A54838" s="50"/>
    </row>
    <row r="54839" spans="1:1">
      <c r="A54839" s="50"/>
    </row>
    <row r="54840" spans="1:1">
      <c r="A54840" s="50"/>
    </row>
    <row r="54841" spans="1:1">
      <c r="A54841" s="50"/>
    </row>
    <row r="54842" spans="1:1">
      <c r="A54842" s="50"/>
    </row>
    <row r="54843" spans="1:1">
      <c r="A54843" s="50"/>
    </row>
    <row r="54844" spans="1:1">
      <c r="A54844" s="50"/>
    </row>
    <row r="54845" spans="1:1">
      <c r="A54845" s="50"/>
    </row>
    <row r="54846" spans="1:1">
      <c r="A54846" s="50"/>
    </row>
    <row r="54847" spans="1:1">
      <c r="A54847" s="50"/>
    </row>
    <row r="54848" spans="1:1">
      <c r="A54848" s="50"/>
    </row>
    <row r="54849" spans="1:1">
      <c r="A54849" s="50"/>
    </row>
    <row r="54850" spans="1:1">
      <c r="A54850" s="50"/>
    </row>
    <row r="54851" spans="1:1">
      <c r="A54851" s="50"/>
    </row>
    <row r="54852" spans="1:1" ht="13.5" thickBot="1">
      <c r="A54852" s="47"/>
    </row>
    <row r="54853" spans="1:1">
      <c r="A54853" s="1"/>
    </row>
    <row r="54854" spans="1:1">
      <c r="A54854" s="24"/>
    </row>
    <row r="54855" spans="1:1">
      <c r="A54855" s="26"/>
    </row>
    <row r="54856" spans="1:1">
      <c r="A54856" s="26"/>
    </row>
    <row r="54857" spans="1:1">
      <c r="A54857" s="26"/>
    </row>
    <row r="54858" spans="1:1">
      <c r="A54858" s="26"/>
    </row>
    <row r="54859" spans="1:1">
      <c r="A54859" s="26"/>
    </row>
    <row r="54860" spans="1:1">
      <c r="A54860" s="26"/>
    </row>
    <row r="54861" spans="1:1">
      <c r="A54861" s="26"/>
    </row>
    <row r="54862" spans="1:1">
      <c r="A54862" s="26"/>
    </row>
    <row r="54863" spans="1:1">
      <c r="A54863" s="26"/>
    </row>
    <row r="54864" spans="1:1">
      <c r="A54864" s="26"/>
    </row>
    <row r="54865" spans="1:1">
      <c r="A54865" s="26"/>
    </row>
    <row r="54866" spans="1:1">
      <c r="A54866" s="26"/>
    </row>
    <row r="54867" spans="1:1">
      <c r="A54867" s="26"/>
    </row>
    <row r="54868" spans="1:1">
      <c r="A54868" s="26"/>
    </row>
    <row r="54869" spans="1:1">
      <c r="A54869" s="31"/>
    </row>
    <row r="54870" spans="1:1">
      <c r="A54870" s="24"/>
    </row>
    <row r="54871" spans="1:1">
      <c r="A54871" s="24"/>
    </row>
    <row r="54872" spans="1:1">
      <c r="A54872" s="26"/>
    </row>
    <row r="54873" spans="1:1">
      <c r="A54873" s="26"/>
    </row>
    <row r="54874" spans="1:1">
      <c r="A54874" s="26"/>
    </row>
    <row r="54875" spans="1:1">
      <c r="A54875" s="26"/>
    </row>
    <row r="54876" spans="1:1">
      <c r="A54876" s="26"/>
    </row>
    <row r="54877" spans="1:1">
      <c r="A54877" s="26"/>
    </row>
    <row r="54878" spans="1:1">
      <c r="A54878" s="26"/>
    </row>
    <row r="54879" spans="1:1">
      <c r="A54879" s="26"/>
    </row>
    <row r="54880" spans="1:1">
      <c r="A54880" s="26"/>
    </row>
    <row r="54881" spans="1:1">
      <c r="A54881" s="26"/>
    </row>
    <row r="54882" spans="1:1">
      <c r="A54882" s="26"/>
    </row>
    <row r="54883" spans="1:1">
      <c r="A54883" s="26"/>
    </row>
    <row r="54884" spans="1:1">
      <c r="A54884" s="26"/>
    </row>
    <row r="54885" spans="1:1" ht="13.5" thickBot="1">
      <c r="A54885" s="31"/>
    </row>
    <row r="54886" spans="1:1">
      <c r="A54886" s="44"/>
    </row>
    <row r="54887" spans="1:1" ht="13.5" thickBot="1">
      <c r="A54887" s="47"/>
    </row>
    <row r="54888" spans="1:1">
      <c r="A54888" s="48"/>
    </row>
    <row r="54889" spans="1:1">
      <c r="A54889" s="50"/>
    </row>
    <row r="54890" spans="1:1">
      <c r="A54890" s="50"/>
    </row>
    <row r="54891" spans="1:1">
      <c r="A54891" s="50"/>
    </row>
    <row r="54892" spans="1:1">
      <c r="A54892" s="50"/>
    </row>
    <row r="54893" spans="1:1">
      <c r="A54893" s="50"/>
    </row>
    <row r="54894" spans="1:1">
      <c r="A54894" s="50"/>
    </row>
    <row r="54895" spans="1:1">
      <c r="A54895" s="50"/>
    </row>
    <row r="54896" spans="1:1">
      <c r="A54896" s="50"/>
    </row>
    <row r="54897" spans="1:1">
      <c r="A54897" s="50"/>
    </row>
    <row r="54898" spans="1:1">
      <c r="A54898" s="50"/>
    </row>
    <row r="54899" spans="1:1">
      <c r="A54899" s="50"/>
    </row>
    <row r="54900" spans="1:1">
      <c r="A54900" s="50"/>
    </row>
    <row r="54901" spans="1:1">
      <c r="A54901" s="50"/>
    </row>
    <row r="54902" spans="1:1">
      <c r="A54902" s="50"/>
    </row>
    <row r="54903" spans="1:1">
      <c r="A54903" s="50"/>
    </row>
    <row r="54904" spans="1:1" ht="13.5" thickBot="1">
      <c r="A54904" s="47"/>
    </row>
    <row r="54905" spans="1:1">
      <c r="A54905" s="1"/>
    </row>
    <row r="54906" spans="1:1">
      <c r="A54906" s="24"/>
    </row>
    <row r="54907" spans="1:1">
      <c r="A54907" s="26"/>
    </row>
    <row r="54908" spans="1:1">
      <c r="A54908" s="26"/>
    </row>
    <row r="54909" spans="1:1">
      <c r="A54909" s="26"/>
    </row>
    <row r="54910" spans="1:1">
      <c r="A54910" s="26"/>
    </row>
    <row r="54911" spans="1:1">
      <c r="A54911" s="26"/>
    </row>
    <row r="54912" spans="1:1">
      <c r="A54912" s="26"/>
    </row>
    <row r="54913" spans="1:1">
      <c r="A54913" s="26"/>
    </row>
    <row r="54914" spans="1:1">
      <c r="A54914" s="26"/>
    </row>
    <row r="54915" spans="1:1">
      <c r="A54915" s="26"/>
    </row>
    <row r="54916" spans="1:1">
      <c r="A54916" s="26"/>
    </row>
    <row r="54917" spans="1:1">
      <c r="A54917" s="26"/>
    </row>
    <row r="54918" spans="1:1">
      <c r="A54918" s="26"/>
    </row>
    <row r="54919" spans="1:1">
      <c r="A54919" s="26"/>
    </row>
    <row r="54920" spans="1:1">
      <c r="A54920" s="26"/>
    </row>
    <row r="54921" spans="1:1">
      <c r="A54921" s="31"/>
    </row>
    <row r="54922" spans="1:1">
      <c r="A54922" s="24"/>
    </row>
    <row r="54923" spans="1:1">
      <c r="A54923" s="24"/>
    </row>
    <row r="54924" spans="1:1">
      <c r="A54924" s="26"/>
    </row>
    <row r="54925" spans="1:1">
      <c r="A54925" s="26"/>
    </row>
    <row r="54926" spans="1:1">
      <c r="A54926" s="26"/>
    </row>
    <row r="54927" spans="1:1">
      <c r="A54927" s="26"/>
    </row>
    <row r="54928" spans="1:1">
      <c r="A54928" s="26"/>
    </row>
    <row r="54929" spans="1:1">
      <c r="A54929" s="26"/>
    </row>
    <row r="54930" spans="1:1">
      <c r="A54930" s="26"/>
    </row>
    <row r="54931" spans="1:1">
      <c r="A54931" s="26"/>
    </row>
    <row r="54932" spans="1:1">
      <c r="A54932" s="26"/>
    </row>
    <row r="54933" spans="1:1">
      <c r="A54933" s="26"/>
    </row>
    <row r="54934" spans="1:1">
      <c r="A54934" s="26"/>
    </row>
    <row r="54935" spans="1:1">
      <c r="A54935" s="26"/>
    </row>
    <row r="54936" spans="1:1">
      <c r="A54936" s="26"/>
    </row>
    <row r="54937" spans="1:1" ht="13.5" thickBot="1">
      <c r="A54937" s="31"/>
    </row>
    <row r="54938" spans="1:1">
      <c r="A54938" s="44"/>
    </row>
    <row r="54939" spans="1:1" ht="13.5" thickBot="1">
      <c r="A54939" s="47"/>
    </row>
    <row r="54940" spans="1:1">
      <c r="A54940" s="48"/>
    </row>
    <row r="54941" spans="1:1">
      <c r="A54941" s="50"/>
    </row>
    <row r="54942" spans="1:1">
      <c r="A54942" s="50"/>
    </row>
    <row r="54943" spans="1:1">
      <c r="A54943" s="50"/>
    </row>
    <row r="54944" spans="1:1">
      <c r="A54944" s="50"/>
    </row>
    <row r="54945" spans="1:1">
      <c r="A54945" s="50"/>
    </row>
    <row r="54946" spans="1:1">
      <c r="A54946" s="50"/>
    </row>
    <row r="54947" spans="1:1">
      <c r="A54947" s="50"/>
    </row>
    <row r="54948" spans="1:1">
      <c r="A54948" s="50"/>
    </row>
    <row r="54949" spans="1:1">
      <c r="A54949" s="50"/>
    </row>
    <row r="54950" spans="1:1">
      <c r="A54950" s="50"/>
    </row>
    <row r="54951" spans="1:1">
      <c r="A54951" s="50"/>
    </row>
    <row r="54952" spans="1:1">
      <c r="A54952" s="50"/>
    </row>
    <row r="54953" spans="1:1">
      <c r="A54953" s="50"/>
    </row>
    <row r="54954" spans="1:1">
      <c r="A54954" s="50"/>
    </row>
    <row r="54955" spans="1:1">
      <c r="A54955" s="50"/>
    </row>
    <row r="54956" spans="1:1" ht="13.5" thickBot="1">
      <c r="A54956" s="47"/>
    </row>
    <row r="54957" spans="1:1">
      <c r="A54957" s="1"/>
    </row>
    <row r="54958" spans="1:1">
      <c r="A54958" s="24"/>
    </row>
    <row r="54959" spans="1:1">
      <c r="A54959" s="26"/>
    </row>
    <row r="54960" spans="1:1">
      <c r="A54960" s="26"/>
    </row>
    <row r="54961" spans="1:1">
      <c r="A54961" s="26"/>
    </row>
    <row r="54962" spans="1:1">
      <c r="A54962" s="26"/>
    </row>
    <row r="54963" spans="1:1">
      <c r="A54963" s="26"/>
    </row>
    <row r="54964" spans="1:1">
      <c r="A54964" s="26"/>
    </row>
    <row r="54965" spans="1:1">
      <c r="A54965" s="26"/>
    </row>
    <row r="54966" spans="1:1">
      <c r="A54966" s="26"/>
    </row>
    <row r="54967" spans="1:1">
      <c r="A54967" s="26"/>
    </row>
    <row r="54968" spans="1:1">
      <c r="A54968" s="26"/>
    </row>
    <row r="54969" spans="1:1">
      <c r="A54969" s="26"/>
    </row>
    <row r="54970" spans="1:1">
      <c r="A54970" s="26"/>
    </row>
    <row r="54971" spans="1:1">
      <c r="A54971" s="26"/>
    </row>
    <row r="54972" spans="1:1">
      <c r="A54972" s="26"/>
    </row>
    <row r="54973" spans="1:1">
      <c r="A54973" s="31"/>
    </row>
    <row r="54974" spans="1:1">
      <c r="A54974" s="24"/>
    </row>
    <row r="54975" spans="1:1">
      <c r="A54975" s="24"/>
    </row>
    <row r="54976" spans="1:1">
      <c r="A54976" s="26"/>
    </row>
    <row r="54977" spans="1:1">
      <c r="A54977" s="26"/>
    </row>
    <row r="54978" spans="1:1">
      <c r="A54978" s="26"/>
    </row>
    <row r="54979" spans="1:1">
      <c r="A54979" s="26"/>
    </row>
    <row r="54980" spans="1:1">
      <c r="A54980" s="26"/>
    </row>
    <row r="54981" spans="1:1">
      <c r="A54981" s="26"/>
    </row>
    <row r="54982" spans="1:1">
      <c r="A54982" s="26"/>
    </row>
    <row r="54983" spans="1:1">
      <c r="A54983" s="26"/>
    </row>
    <row r="54984" spans="1:1">
      <c r="A54984" s="26"/>
    </row>
    <row r="54985" spans="1:1">
      <c r="A54985" s="26"/>
    </row>
    <row r="54986" spans="1:1">
      <c r="A54986" s="26"/>
    </row>
    <row r="54987" spans="1:1">
      <c r="A54987" s="26"/>
    </row>
    <row r="54988" spans="1:1">
      <c r="A54988" s="26"/>
    </row>
    <row r="54989" spans="1:1" ht="13.5" thickBot="1">
      <c r="A54989" s="31"/>
    </row>
    <row r="54990" spans="1:1">
      <c r="A54990" s="44"/>
    </row>
    <row r="54991" spans="1:1" ht="13.5" thickBot="1">
      <c r="A54991" s="47"/>
    </row>
    <row r="54992" spans="1:1">
      <c r="A54992" s="48"/>
    </row>
    <row r="54993" spans="1:1">
      <c r="A54993" s="50"/>
    </row>
    <row r="54994" spans="1:1">
      <c r="A54994" s="50"/>
    </row>
    <row r="54995" spans="1:1">
      <c r="A54995" s="50"/>
    </row>
    <row r="54996" spans="1:1">
      <c r="A54996" s="50"/>
    </row>
    <row r="54997" spans="1:1">
      <c r="A54997" s="50"/>
    </row>
    <row r="54998" spans="1:1">
      <c r="A54998" s="50"/>
    </row>
    <row r="54999" spans="1:1">
      <c r="A54999" s="50"/>
    </row>
    <row r="55000" spans="1:1">
      <c r="A55000" s="50"/>
    </row>
    <row r="55001" spans="1:1">
      <c r="A55001" s="50"/>
    </row>
    <row r="55002" spans="1:1">
      <c r="A55002" s="50"/>
    </row>
    <row r="55003" spans="1:1">
      <c r="A55003" s="50"/>
    </row>
    <row r="55004" spans="1:1">
      <c r="A55004" s="50"/>
    </row>
    <row r="55005" spans="1:1">
      <c r="A55005" s="50"/>
    </row>
    <row r="55006" spans="1:1">
      <c r="A55006" s="50"/>
    </row>
    <row r="55007" spans="1:1">
      <c r="A55007" s="50"/>
    </row>
    <row r="55008" spans="1:1" ht="13.5" thickBot="1">
      <c r="A55008" s="47"/>
    </row>
    <row r="55009" spans="1:1">
      <c r="A55009" s="1"/>
    </row>
    <row r="55010" spans="1:1">
      <c r="A55010" s="24"/>
    </row>
    <row r="55011" spans="1:1">
      <c r="A55011" s="26"/>
    </row>
    <row r="55012" spans="1:1">
      <c r="A55012" s="26"/>
    </row>
    <row r="55013" spans="1:1">
      <c r="A55013" s="26"/>
    </row>
    <row r="55014" spans="1:1">
      <c r="A55014" s="26"/>
    </row>
    <row r="55015" spans="1:1">
      <c r="A55015" s="26"/>
    </row>
    <row r="55016" spans="1:1">
      <c r="A55016" s="26"/>
    </row>
    <row r="55017" spans="1:1">
      <c r="A55017" s="26"/>
    </row>
    <row r="55018" spans="1:1">
      <c r="A55018" s="26"/>
    </row>
    <row r="55019" spans="1:1">
      <c r="A55019" s="26"/>
    </row>
    <row r="55020" spans="1:1">
      <c r="A55020" s="26"/>
    </row>
    <row r="55021" spans="1:1">
      <c r="A55021" s="26"/>
    </row>
    <row r="55022" spans="1:1">
      <c r="A55022" s="26"/>
    </row>
    <row r="55023" spans="1:1">
      <c r="A55023" s="26"/>
    </row>
    <row r="55024" spans="1:1">
      <c r="A55024" s="26"/>
    </row>
    <row r="55025" spans="1:1">
      <c r="A55025" s="31"/>
    </row>
    <row r="55026" spans="1:1">
      <c r="A55026" s="24"/>
    </row>
    <row r="55027" spans="1:1">
      <c r="A55027" s="24"/>
    </row>
    <row r="55028" spans="1:1">
      <c r="A55028" s="26"/>
    </row>
    <row r="55029" spans="1:1">
      <c r="A55029" s="26"/>
    </row>
    <row r="55030" spans="1:1">
      <c r="A55030" s="26"/>
    </row>
    <row r="55031" spans="1:1">
      <c r="A55031" s="26"/>
    </row>
    <row r="55032" spans="1:1">
      <c r="A55032" s="26"/>
    </row>
    <row r="55033" spans="1:1">
      <c r="A55033" s="26"/>
    </row>
    <row r="55034" spans="1:1">
      <c r="A55034" s="26"/>
    </row>
    <row r="55035" spans="1:1">
      <c r="A55035" s="26"/>
    </row>
    <row r="55036" spans="1:1">
      <c r="A55036" s="26"/>
    </row>
    <row r="55037" spans="1:1">
      <c r="A55037" s="26"/>
    </row>
    <row r="55038" spans="1:1">
      <c r="A55038" s="26"/>
    </row>
    <row r="55039" spans="1:1">
      <c r="A55039" s="26"/>
    </row>
    <row r="55040" spans="1:1">
      <c r="A55040" s="26"/>
    </row>
    <row r="55041" spans="1:1" ht="13.5" thickBot="1">
      <c r="A55041" s="31"/>
    </row>
    <row r="55042" spans="1:1">
      <c r="A55042" s="44"/>
    </row>
    <row r="55043" spans="1:1" ht="13.5" thickBot="1">
      <c r="A55043" s="47"/>
    </row>
    <row r="55044" spans="1:1">
      <c r="A55044" s="48"/>
    </row>
    <row r="55045" spans="1:1">
      <c r="A55045" s="50"/>
    </row>
    <row r="55046" spans="1:1">
      <c r="A55046" s="50"/>
    </row>
    <row r="55047" spans="1:1">
      <c r="A55047" s="50"/>
    </row>
    <row r="55048" spans="1:1">
      <c r="A55048" s="50"/>
    </row>
    <row r="55049" spans="1:1">
      <c r="A55049" s="50"/>
    </row>
    <row r="55050" spans="1:1">
      <c r="A55050" s="50"/>
    </row>
    <row r="55051" spans="1:1">
      <c r="A55051" s="50"/>
    </row>
    <row r="55052" spans="1:1">
      <c r="A55052" s="50"/>
    </row>
    <row r="55053" spans="1:1">
      <c r="A55053" s="50"/>
    </row>
    <row r="55054" spans="1:1">
      <c r="A55054" s="50"/>
    </row>
    <row r="55055" spans="1:1">
      <c r="A55055" s="50"/>
    </row>
    <row r="55056" spans="1:1">
      <c r="A55056" s="50"/>
    </row>
    <row r="55057" spans="1:1">
      <c r="A55057" s="50"/>
    </row>
    <row r="55058" spans="1:1">
      <c r="A55058" s="50"/>
    </row>
    <row r="55059" spans="1:1">
      <c r="A55059" s="50"/>
    </row>
    <row r="55060" spans="1:1" ht="13.5" thickBot="1">
      <c r="A55060" s="47"/>
    </row>
    <row r="55061" spans="1:1">
      <c r="A55061" s="1"/>
    </row>
    <row r="55062" spans="1:1">
      <c r="A55062" s="24"/>
    </row>
    <row r="55063" spans="1:1">
      <c r="A55063" s="26"/>
    </row>
    <row r="55064" spans="1:1">
      <c r="A55064" s="26"/>
    </row>
    <row r="55065" spans="1:1">
      <c r="A55065" s="26"/>
    </row>
    <row r="55066" spans="1:1">
      <c r="A55066" s="26"/>
    </row>
    <row r="55067" spans="1:1">
      <c r="A55067" s="26"/>
    </row>
    <row r="55068" spans="1:1">
      <c r="A55068" s="26"/>
    </row>
    <row r="55069" spans="1:1">
      <c r="A55069" s="26"/>
    </row>
    <row r="55070" spans="1:1">
      <c r="A55070" s="26"/>
    </row>
    <row r="55071" spans="1:1">
      <c r="A55071" s="26"/>
    </row>
    <row r="55072" spans="1:1">
      <c r="A55072" s="26"/>
    </row>
    <row r="55073" spans="1:1">
      <c r="A55073" s="26"/>
    </row>
    <row r="55074" spans="1:1">
      <c r="A55074" s="26"/>
    </row>
    <row r="55075" spans="1:1">
      <c r="A55075" s="26"/>
    </row>
    <row r="55076" spans="1:1">
      <c r="A55076" s="26"/>
    </row>
    <row r="55077" spans="1:1">
      <c r="A55077" s="31"/>
    </row>
    <row r="55078" spans="1:1">
      <c r="A55078" s="24"/>
    </row>
    <row r="55079" spans="1:1">
      <c r="A55079" s="24"/>
    </row>
    <row r="55080" spans="1:1">
      <c r="A55080" s="26"/>
    </row>
    <row r="55081" spans="1:1">
      <c r="A55081" s="26"/>
    </row>
    <row r="55082" spans="1:1">
      <c r="A55082" s="26"/>
    </row>
    <row r="55083" spans="1:1">
      <c r="A55083" s="26"/>
    </row>
    <row r="55084" spans="1:1">
      <c r="A55084" s="26"/>
    </row>
    <row r="55085" spans="1:1">
      <c r="A55085" s="26"/>
    </row>
    <row r="55086" spans="1:1">
      <c r="A55086" s="26"/>
    </row>
    <row r="55087" spans="1:1">
      <c r="A55087" s="26"/>
    </row>
    <row r="55088" spans="1:1">
      <c r="A55088" s="26"/>
    </row>
    <row r="55089" spans="1:1">
      <c r="A55089" s="26"/>
    </row>
    <row r="55090" spans="1:1">
      <c r="A55090" s="26"/>
    </row>
    <row r="55091" spans="1:1">
      <c r="A55091" s="26"/>
    </row>
    <row r="55092" spans="1:1">
      <c r="A55092" s="26"/>
    </row>
    <row r="55093" spans="1:1" ht="13.5" thickBot="1">
      <c r="A55093" s="31"/>
    </row>
    <row r="55094" spans="1:1">
      <c r="A55094" s="44"/>
    </row>
    <row r="55095" spans="1:1" ht="13.5" thickBot="1">
      <c r="A55095" s="47"/>
    </row>
    <row r="55096" spans="1:1">
      <c r="A55096" s="48"/>
    </row>
    <row r="55097" spans="1:1">
      <c r="A55097" s="50"/>
    </row>
    <row r="55098" spans="1:1">
      <c r="A55098" s="50"/>
    </row>
    <row r="55099" spans="1:1">
      <c r="A55099" s="50"/>
    </row>
    <row r="55100" spans="1:1">
      <c r="A55100" s="50"/>
    </row>
    <row r="55101" spans="1:1">
      <c r="A55101" s="50"/>
    </row>
    <row r="55102" spans="1:1">
      <c r="A55102" s="50"/>
    </row>
    <row r="55103" spans="1:1">
      <c r="A55103" s="50"/>
    </row>
    <row r="55104" spans="1:1">
      <c r="A55104" s="50"/>
    </row>
    <row r="55105" spans="1:1">
      <c r="A55105" s="50"/>
    </row>
    <row r="55106" spans="1:1">
      <c r="A55106" s="50"/>
    </row>
    <row r="55107" spans="1:1">
      <c r="A55107" s="50"/>
    </row>
    <row r="55108" spans="1:1">
      <c r="A55108" s="50"/>
    </row>
    <row r="55109" spans="1:1">
      <c r="A55109" s="50"/>
    </row>
    <row r="55110" spans="1:1">
      <c r="A55110" s="50"/>
    </row>
    <row r="55111" spans="1:1">
      <c r="A55111" s="50"/>
    </row>
    <row r="55112" spans="1:1" ht="13.5" thickBot="1">
      <c r="A55112" s="47"/>
    </row>
    <row r="55113" spans="1:1">
      <c r="A55113" s="1"/>
    </row>
    <row r="55114" spans="1:1">
      <c r="A55114" s="24"/>
    </row>
    <row r="55115" spans="1:1">
      <c r="A55115" s="26"/>
    </row>
    <row r="55116" spans="1:1">
      <c r="A55116" s="26"/>
    </row>
    <row r="55117" spans="1:1">
      <c r="A55117" s="26"/>
    </row>
    <row r="55118" spans="1:1">
      <c r="A55118" s="26"/>
    </row>
    <row r="55119" spans="1:1">
      <c r="A55119" s="26"/>
    </row>
    <row r="55120" spans="1:1">
      <c r="A55120" s="26"/>
    </row>
    <row r="55121" spans="1:1">
      <c r="A55121" s="26"/>
    </row>
    <row r="55122" spans="1:1">
      <c r="A55122" s="26"/>
    </row>
    <row r="55123" spans="1:1">
      <c r="A55123" s="26"/>
    </row>
    <row r="55124" spans="1:1">
      <c r="A55124" s="26"/>
    </row>
    <row r="55125" spans="1:1">
      <c r="A55125" s="26"/>
    </row>
    <row r="55126" spans="1:1">
      <c r="A55126" s="26"/>
    </row>
    <row r="55127" spans="1:1">
      <c r="A55127" s="26"/>
    </row>
    <row r="55128" spans="1:1">
      <c r="A55128" s="26"/>
    </row>
    <row r="55129" spans="1:1">
      <c r="A55129" s="31"/>
    </row>
    <row r="55130" spans="1:1">
      <c r="A55130" s="24"/>
    </row>
    <row r="55131" spans="1:1">
      <c r="A55131" s="24"/>
    </row>
    <row r="55132" spans="1:1">
      <c r="A55132" s="26"/>
    </row>
    <row r="55133" spans="1:1">
      <c r="A55133" s="26"/>
    </row>
    <row r="55134" spans="1:1">
      <c r="A55134" s="26"/>
    </row>
    <row r="55135" spans="1:1">
      <c r="A55135" s="26"/>
    </row>
    <row r="55136" spans="1:1">
      <c r="A55136" s="26"/>
    </row>
    <row r="55137" spans="1:1">
      <c r="A55137" s="26"/>
    </row>
    <row r="55138" spans="1:1">
      <c r="A55138" s="26"/>
    </row>
    <row r="55139" spans="1:1">
      <c r="A55139" s="26"/>
    </row>
    <row r="55140" spans="1:1">
      <c r="A55140" s="26"/>
    </row>
    <row r="55141" spans="1:1">
      <c r="A55141" s="26"/>
    </row>
    <row r="55142" spans="1:1">
      <c r="A55142" s="26"/>
    </row>
    <row r="55143" spans="1:1">
      <c r="A55143" s="26"/>
    </row>
    <row r="55144" spans="1:1">
      <c r="A55144" s="26"/>
    </row>
    <row r="55145" spans="1:1" ht="13.5" thickBot="1">
      <c r="A55145" s="31"/>
    </row>
    <row r="55146" spans="1:1">
      <c r="A55146" s="44"/>
    </row>
    <row r="55147" spans="1:1" ht="13.5" thickBot="1">
      <c r="A55147" s="47"/>
    </row>
    <row r="55148" spans="1:1">
      <c r="A55148" s="48"/>
    </row>
    <row r="55149" spans="1:1">
      <c r="A55149" s="50"/>
    </row>
    <row r="55150" spans="1:1">
      <c r="A55150" s="50"/>
    </row>
    <row r="55151" spans="1:1">
      <c r="A55151" s="50"/>
    </row>
    <row r="55152" spans="1:1">
      <c r="A55152" s="50"/>
    </row>
    <row r="55153" spans="1:1">
      <c r="A55153" s="50"/>
    </row>
    <row r="55154" spans="1:1">
      <c r="A55154" s="50"/>
    </row>
    <row r="55155" spans="1:1">
      <c r="A55155" s="50"/>
    </row>
    <row r="55156" spans="1:1">
      <c r="A55156" s="50"/>
    </row>
    <row r="55157" spans="1:1">
      <c r="A55157" s="50"/>
    </row>
    <row r="55158" spans="1:1">
      <c r="A55158" s="50"/>
    </row>
    <row r="55159" spans="1:1">
      <c r="A55159" s="50"/>
    </row>
    <row r="55160" spans="1:1">
      <c r="A55160" s="50"/>
    </row>
    <row r="55161" spans="1:1">
      <c r="A55161" s="50"/>
    </row>
    <row r="55162" spans="1:1">
      <c r="A55162" s="50"/>
    </row>
    <row r="55163" spans="1:1">
      <c r="A55163" s="50"/>
    </row>
    <row r="55164" spans="1:1" ht="13.5" thickBot="1">
      <c r="A55164" s="47"/>
    </row>
    <row r="55165" spans="1:1">
      <c r="A55165" s="1"/>
    </row>
    <row r="55166" spans="1:1">
      <c r="A55166" s="24"/>
    </row>
    <row r="55167" spans="1:1">
      <c r="A55167" s="26"/>
    </row>
    <row r="55168" spans="1:1">
      <c r="A55168" s="26"/>
    </row>
    <row r="55169" spans="1:1">
      <c r="A55169" s="26"/>
    </row>
    <row r="55170" spans="1:1">
      <c r="A55170" s="26"/>
    </row>
    <row r="55171" spans="1:1">
      <c r="A55171" s="26"/>
    </row>
    <row r="55172" spans="1:1">
      <c r="A55172" s="26"/>
    </row>
    <row r="55173" spans="1:1">
      <c r="A55173" s="26"/>
    </row>
    <row r="55174" spans="1:1">
      <c r="A55174" s="26"/>
    </row>
    <row r="55175" spans="1:1">
      <c r="A55175" s="26"/>
    </row>
    <row r="55176" spans="1:1">
      <c r="A55176" s="26"/>
    </row>
    <row r="55177" spans="1:1">
      <c r="A55177" s="26"/>
    </row>
    <row r="55178" spans="1:1">
      <c r="A55178" s="26"/>
    </row>
    <row r="55179" spans="1:1">
      <c r="A55179" s="26"/>
    </row>
    <row r="55180" spans="1:1">
      <c r="A55180" s="26"/>
    </row>
    <row r="55181" spans="1:1">
      <c r="A55181" s="31"/>
    </row>
    <row r="55182" spans="1:1">
      <c r="A55182" s="24"/>
    </row>
    <row r="55183" spans="1:1">
      <c r="A55183" s="24"/>
    </row>
    <row r="55184" spans="1:1">
      <c r="A55184" s="26"/>
    </row>
    <row r="55185" spans="1:1">
      <c r="A55185" s="26"/>
    </row>
    <row r="55186" spans="1:1">
      <c r="A55186" s="26"/>
    </row>
    <row r="55187" spans="1:1">
      <c r="A55187" s="26"/>
    </row>
    <row r="55188" spans="1:1">
      <c r="A55188" s="26"/>
    </row>
    <row r="55189" spans="1:1">
      <c r="A55189" s="26"/>
    </row>
    <row r="55190" spans="1:1">
      <c r="A55190" s="26"/>
    </row>
    <row r="55191" spans="1:1">
      <c r="A55191" s="26"/>
    </row>
    <row r="55192" spans="1:1">
      <c r="A55192" s="26"/>
    </row>
    <row r="55193" spans="1:1">
      <c r="A55193" s="26"/>
    </row>
    <row r="55194" spans="1:1">
      <c r="A55194" s="26"/>
    </row>
    <row r="55195" spans="1:1">
      <c r="A55195" s="26"/>
    </row>
    <row r="55196" spans="1:1">
      <c r="A55196" s="26"/>
    </row>
    <row r="55197" spans="1:1" ht="13.5" thickBot="1">
      <c r="A55197" s="31"/>
    </row>
    <row r="55198" spans="1:1">
      <c r="A55198" s="44"/>
    </row>
    <row r="55199" spans="1:1" ht="13.5" thickBot="1">
      <c r="A55199" s="47"/>
    </row>
    <row r="55200" spans="1:1">
      <c r="A55200" s="48"/>
    </row>
    <row r="55201" spans="1:1">
      <c r="A55201" s="50"/>
    </row>
    <row r="55202" spans="1:1">
      <c r="A55202" s="50"/>
    </row>
    <row r="55203" spans="1:1">
      <c r="A55203" s="50"/>
    </row>
    <row r="55204" spans="1:1">
      <c r="A55204" s="50"/>
    </row>
    <row r="55205" spans="1:1">
      <c r="A55205" s="50"/>
    </row>
    <row r="55206" spans="1:1">
      <c r="A55206" s="50"/>
    </row>
    <row r="55207" spans="1:1">
      <c r="A55207" s="50"/>
    </row>
    <row r="55208" spans="1:1">
      <c r="A55208" s="50"/>
    </row>
    <row r="55209" spans="1:1">
      <c r="A55209" s="50"/>
    </row>
    <row r="55210" spans="1:1">
      <c r="A55210" s="50"/>
    </row>
    <row r="55211" spans="1:1">
      <c r="A55211" s="50"/>
    </row>
    <row r="55212" spans="1:1">
      <c r="A55212" s="50"/>
    </row>
    <row r="55213" spans="1:1">
      <c r="A55213" s="50"/>
    </row>
    <row r="55214" spans="1:1">
      <c r="A55214" s="50"/>
    </row>
    <row r="55215" spans="1:1">
      <c r="A55215" s="50"/>
    </row>
    <row r="55216" spans="1:1" ht="13.5" thickBot="1">
      <c r="A55216" s="47"/>
    </row>
    <row r="55217" spans="1:1">
      <c r="A55217" s="1"/>
    </row>
    <row r="55218" spans="1:1">
      <c r="A55218" s="24"/>
    </row>
    <row r="55219" spans="1:1">
      <c r="A55219" s="26"/>
    </row>
    <row r="55220" spans="1:1">
      <c r="A55220" s="26"/>
    </row>
    <row r="55221" spans="1:1">
      <c r="A55221" s="26"/>
    </row>
    <row r="55222" spans="1:1">
      <c r="A55222" s="26"/>
    </row>
    <row r="55223" spans="1:1">
      <c r="A55223" s="26"/>
    </row>
    <row r="55224" spans="1:1">
      <c r="A55224" s="26"/>
    </row>
    <row r="55225" spans="1:1">
      <c r="A55225" s="26"/>
    </row>
    <row r="55226" spans="1:1">
      <c r="A55226" s="26"/>
    </row>
    <row r="55227" spans="1:1">
      <c r="A55227" s="26"/>
    </row>
    <row r="55228" spans="1:1">
      <c r="A55228" s="26"/>
    </row>
    <row r="55229" spans="1:1">
      <c r="A55229" s="26"/>
    </row>
    <row r="55230" spans="1:1">
      <c r="A55230" s="26"/>
    </row>
    <row r="55231" spans="1:1">
      <c r="A55231" s="26"/>
    </row>
    <row r="55232" spans="1:1">
      <c r="A55232" s="26"/>
    </row>
    <row r="55233" spans="1:1">
      <c r="A55233" s="31"/>
    </row>
    <row r="55234" spans="1:1">
      <c r="A55234" s="24"/>
    </row>
    <row r="55235" spans="1:1">
      <c r="A55235" s="24"/>
    </row>
    <row r="55236" spans="1:1">
      <c r="A55236" s="26"/>
    </row>
    <row r="55237" spans="1:1">
      <c r="A55237" s="26"/>
    </row>
    <row r="55238" spans="1:1">
      <c r="A55238" s="26"/>
    </row>
    <row r="55239" spans="1:1">
      <c r="A55239" s="26"/>
    </row>
    <row r="55240" spans="1:1">
      <c r="A55240" s="26"/>
    </row>
    <row r="55241" spans="1:1">
      <c r="A55241" s="26"/>
    </row>
    <row r="55242" spans="1:1">
      <c r="A55242" s="26"/>
    </row>
    <row r="55243" spans="1:1">
      <c r="A55243" s="26"/>
    </row>
    <row r="55244" spans="1:1">
      <c r="A55244" s="26"/>
    </row>
    <row r="55245" spans="1:1">
      <c r="A55245" s="26"/>
    </row>
    <row r="55246" spans="1:1">
      <c r="A55246" s="26"/>
    </row>
    <row r="55247" spans="1:1">
      <c r="A55247" s="26"/>
    </row>
    <row r="55248" spans="1:1">
      <c r="A55248" s="26"/>
    </row>
    <row r="55249" spans="1:1" ht="13.5" thickBot="1">
      <c r="A55249" s="31"/>
    </row>
    <row r="55250" spans="1:1">
      <c r="A55250" s="44"/>
    </row>
    <row r="55251" spans="1:1" ht="13.5" thickBot="1">
      <c r="A55251" s="47"/>
    </row>
    <row r="55252" spans="1:1">
      <c r="A55252" s="48"/>
    </row>
    <row r="55253" spans="1:1">
      <c r="A55253" s="50"/>
    </row>
    <row r="55254" spans="1:1">
      <c r="A55254" s="50"/>
    </row>
    <row r="55255" spans="1:1">
      <c r="A55255" s="50"/>
    </row>
    <row r="55256" spans="1:1">
      <c r="A55256" s="50"/>
    </row>
    <row r="55257" spans="1:1">
      <c r="A55257" s="50"/>
    </row>
    <row r="55258" spans="1:1">
      <c r="A55258" s="50"/>
    </row>
    <row r="55259" spans="1:1">
      <c r="A55259" s="50"/>
    </row>
    <row r="55260" spans="1:1">
      <c r="A55260" s="50"/>
    </row>
    <row r="55261" spans="1:1">
      <c r="A55261" s="50"/>
    </row>
    <row r="55262" spans="1:1">
      <c r="A55262" s="50"/>
    </row>
    <row r="55263" spans="1:1">
      <c r="A55263" s="50"/>
    </row>
    <row r="55264" spans="1:1">
      <c r="A55264" s="50"/>
    </row>
    <row r="55265" spans="1:1">
      <c r="A55265" s="50"/>
    </row>
    <row r="55266" spans="1:1">
      <c r="A55266" s="50"/>
    </row>
    <row r="55267" spans="1:1">
      <c r="A55267" s="50"/>
    </row>
    <row r="55268" spans="1:1" ht="13.5" thickBot="1">
      <c r="A55268" s="47"/>
    </row>
    <row r="55269" spans="1:1">
      <c r="A55269" s="1"/>
    </row>
    <row r="55270" spans="1:1">
      <c r="A55270" s="24"/>
    </row>
    <row r="55271" spans="1:1">
      <c r="A55271" s="26"/>
    </row>
    <row r="55272" spans="1:1">
      <c r="A55272" s="26"/>
    </row>
    <row r="55273" spans="1:1">
      <c r="A55273" s="26"/>
    </row>
    <row r="55274" spans="1:1">
      <c r="A55274" s="26"/>
    </row>
    <row r="55275" spans="1:1">
      <c r="A55275" s="26"/>
    </row>
    <row r="55276" spans="1:1">
      <c r="A55276" s="26"/>
    </row>
    <row r="55277" spans="1:1">
      <c r="A55277" s="26"/>
    </row>
    <row r="55278" spans="1:1">
      <c r="A55278" s="26"/>
    </row>
    <row r="55279" spans="1:1">
      <c r="A55279" s="26"/>
    </row>
    <row r="55280" spans="1:1">
      <c r="A55280" s="26"/>
    </row>
    <row r="55281" spans="1:1">
      <c r="A55281" s="26"/>
    </row>
    <row r="55282" spans="1:1">
      <c r="A55282" s="26"/>
    </row>
    <row r="55283" spans="1:1">
      <c r="A55283" s="26"/>
    </row>
    <row r="55284" spans="1:1">
      <c r="A55284" s="26"/>
    </row>
    <row r="55285" spans="1:1">
      <c r="A55285" s="31"/>
    </row>
    <row r="55286" spans="1:1">
      <c r="A55286" s="24"/>
    </row>
    <row r="55287" spans="1:1">
      <c r="A55287" s="24"/>
    </row>
    <row r="55288" spans="1:1">
      <c r="A55288" s="26"/>
    </row>
    <row r="55289" spans="1:1">
      <c r="A55289" s="26"/>
    </row>
    <row r="55290" spans="1:1">
      <c r="A55290" s="26"/>
    </row>
    <row r="55291" spans="1:1">
      <c r="A55291" s="26"/>
    </row>
    <row r="55292" spans="1:1">
      <c r="A55292" s="26"/>
    </row>
    <row r="55293" spans="1:1">
      <c r="A55293" s="26"/>
    </row>
    <row r="55294" spans="1:1">
      <c r="A55294" s="26"/>
    </row>
    <row r="55295" spans="1:1">
      <c r="A55295" s="26"/>
    </row>
    <row r="55296" spans="1:1">
      <c r="A55296" s="26"/>
    </row>
    <row r="55297" spans="1:1">
      <c r="A55297" s="26"/>
    </row>
    <row r="55298" spans="1:1">
      <c r="A55298" s="26"/>
    </row>
    <row r="55299" spans="1:1">
      <c r="A55299" s="26"/>
    </row>
    <row r="55300" spans="1:1">
      <c r="A55300" s="26"/>
    </row>
    <row r="55301" spans="1:1" ht="13.5" thickBot="1">
      <c r="A55301" s="31"/>
    </row>
    <row r="55302" spans="1:1">
      <c r="A55302" s="44"/>
    </row>
    <row r="55303" spans="1:1" ht="13.5" thickBot="1">
      <c r="A55303" s="47"/>
    </row>
    <row r="55304" spans="1:1">
      <c r="A55304" s="48"/>
    </row>
    <row r="55305" spans="1:1">
      <c r="A55305" s="50"/>
    </row>
    <row r="55306" spans="1:1">
      <c r="A55306" s="50"/>
    </row>
    <row r="55307" spans="1:1">
      <c r="A55307" s="50"/>
    </row>
    <row r="55308" spans="1:1">
      <c r="A55308" s="50"/>
    </row>
    <row r="55309" spans="1:1">
      <c r="A55309" s="50"/>
    </row>
    <row r="55310" spans="1:1">
      <c r="A55310" s="50"/>
    </row>
    <row r="55311" spans="1:1">
      <c r="A55311" s="50"/>
    </row>
    <row r="55312" spans="1:1">
      <c r="A55312" s="50"/>
    </row>
    <row r="55313" spans="1:1">
      <c r="A55313" s="50"/>
    </row>
    <row r="55314" spans="1:1">
      <c r="A55314" s="50"/>
    </row>
    <row r="55315" spans="1:1">
      <c r="A55315" s="50"/>
    </row>
    <row r="55316" spans="1:1">
      <c r="A55316" s="50"/>
    </row>
    <row r="55317" spans="1:1">
      <c r="A55317" s="50"/>
    </row>
    <row r="55318" spans="1:1">
      <c r="A55318" s="50"/>
    </row>
    <row r="55319" spans="1:1">
      <c r="A55319" s="50"/>
    </row>
    <row r="55320" spans="1:1" ht="13.5" thickBot="1">
      <c r="A55320" s="47"/>
    </row>
    <row r="55321" spans="1:1">
      <c r="A55321" s="1"/>
    </row>
    <row r="55322" spans="1:1">
      <c r="A55322" s="24"/>
    </row>
    <row r="55323" spans="1:1">
      <c r="A55323" s="26"/>
    </row>
    <row r="55324" spans="1:1">
      <c r="A55324" s="26"/>
    </row>
    <row r="55325" spans="1:1">
      <c r="A55325" s="26"/>
    </row>
    <row r="55326" spans="1:1">
      <c r="A55326" s="26"/>
    </row>
    <row r="55327" spans="1:1">
      <c r="A55327" s="26"/>
    </row>
    <row r="55328" spans="1:1">
      <c r="A55328" s="26"/>
    </row>
    <row r="55329" spans="1:1">
      <c r="A55329" s="26"/>
    </row>
    <row r="55330" spans="1:1">
      <c r="A55330" s="26"/>
    </row>
    <row r="55331" spans="1:1">
      <c r="A55331" s="26"/>
    </row>
    <row r="55332" spans="1:1">
      <c r="A55332" s="26"/>
    </row>
    <row r="55333" spans="1:1">
      <c r="A55333" s="26"/>
    </row>
    <row r="55334" spans="1:1">
      <c r="A55334" s="26"/>
    </row>
    <row r="55335" spans="1:1">
      <c r="A55335" s="26"/>
    </row>
    <row r="55336" spans="1:1">
      <c r="A55336" s="26"/>
    </row>
    <row r="55337" spans="1:1">
      <c r="A55337" s="31"/>
    </row>
    <row r="55338" spans="1:1">
      <c r="A55338" s="24"/>
    </row>
    <row r="55339" spans="1:1">
      <c r="A55339" s="24"/>
    </row>
    <row r="55340" spans="1:1">
      <c r="A55340" s="26"/>
    </row>
    <row r="55341" spans="1:1">
      <c r="A55341" s="26"/>
    </row>
    <row r="55342" spans="1:1">
      <c r="A55342" s="26"/>
    </row>
    <row r="55343" spans="1:1">
      <c r="A55343" s="26"/>
    </row>
    <row r="55344" spans="1:1">
      <c r="A55344" s="26"/>
    </row>
    <row r="55345" spans="1:1">
      <c r="A55345" s="26"/>
    </row>
    <row r="55346" spans="1:1">
      <c r="A55346" s="26"/>
    </row>
    <row r="55347" spans="1:1">
      <c r="A55347" s="26"/>
    </row>
    <row r="55348" spans="1:1">
      <c r="A55348" s="26"/>
    </row>
    <row r="55349" spans="1:1">
      <c r="A55349" s="26"/>
    </row>
    <row r="55350" spans="1:1">
      <c r="A55350" s="26"/>
    </row>
    <row r="55351" spans="1:1">
      <c r="A55351" s="26"/>
    </row>
    <row r="55352" spans="1:1">
      <c r="A55352" s="26"/>
    </row>
    <row r="55353" spans="1:1" ht="13.5" thickBot="1">
      <c r="A55353" s="31"/>
    </row>
    <row r="55354" spans="1:1">
      <c r="A55354" s="44"/>
    </row>
    <row r="55355" spans="1:1" ht="13.5" thickBot="1">
      <c r="A55355" s="47"/>
    </row>
    <row r="55356" spans="1:1">
      <c r="A55356" s="48"/>
    </row>
    <row r="55357" spans="1:1">
      <c r="A55357" s="50"/>
    </row>
    <row r="55358" spans="1:1">
      <c r="A55358" s="50"/>
    </row>
    <row r="55359" spans="1:1">
      <c r="A55359" s="50"/>
    </row>
    <row r="55360" spans="1:1">
      <c r="A55360" s="50"/>
    </row>
    <row r="55361" spans="1:1">
      <c r="A55361" s="50"/>
    </row>
    <row r="55362" spans="1:1">
      <c r="A55362" s="50"/>
    </row>
    <row r="55363" spans="1:1">
      <c r="A55363" s="50"/>
    </row>
    <row r="55364" spans="1:1">
      <c r="A55364" s="50"/>
    </row>
    <row r="55365" spans="1:1">
      <c r="A55365" s="50"/>
    </row>
    <row r="55366" spans="1:1">
      <c r="A55366" s="50"/>
    </row>
    <row r="55367" spans="1:1">
      <c r="A55367" s="50"/>
    </row>
    <row r="55368" spans="1:1">
      <c r="A55368" s="50"/>
    </row>
    <row r="55369" spans="1:1">
      <c r="A55369" s="50"/>
    </row>
    <row r="55370" spans="1:1">
      <c r="A55370" s="50"/>
    </row>
    <row r="55371" spans="1:1">
      <c r="A55371" s="50"/>
    </row>
    <row r="55372" spans="1:1" ht="13.5" thickBot="1">
      <c r="A55372" s="47"/>
    </row>
    <row r="55373" spans="1:1">
      <c r="A55373" s="1"/>
    </row>
    <row r="55374" spans="1:1">
      <c r="A55374" s="24"/>
    </row>
    <row r="55375" spans="1:1">
      <c r="A55375" s="26"/>
    </row>
    <row r="55376" spans="1:1">
      <c r="A55376" s="26"/>
    </row>
    <row r="55377" spans="1:1">
      <c r="A55377" s="26"/>
    </row>
    <row r="55378" spans="1:1">
      <c r="A55378" s="26"/>
    </row>
    <row r="55379" spans="1:1">
      <c r="A55379" s="26"/>
    </row>
    <row r="55380" spans="1:1">
      <c r="A55380" s="26"/>
    </row>
    <row r="55381" spans="1:1">
      <c r="A55381" s="26"/>
    </row>
    <row r="55382" spans="1:1">
      <c r="A55382" s="26"/>
    </row>
    <row r="55383" spans="1:1">
      <c r="A55383" s="26"/>
    </row>
    <row r="55384" spans="1:1">
      <c r="A55384" s="26"/>
    </row>
    <row r="55385" spans="1:1">
      <c r="A55385" s="26"/>
    </row>
    <row r="55386" spans="1:1">
      <c r="A55386" s="26"/>
    </row>
    <row r="55387" spans="1:1">
      <c r="A55387" s="26"/>
    </row>
    <row r="55388" spans="1:1">
      <c r="A55388" s="26"/>
    </row>
    <row r="55389" spans="1:1">
      <c r="A55389" s="31"/>
    </row>
    <row r="55390" spans="1:1">
      <c r="A55390" s="24"/>
    </row>
    <row r="55391" spans="1:1">
      <c r="A55391" s="24"/>
    </row>
    <row r="55392" spans="1:1">
      <c r="A55392" s="26"/>
    </row>
    <row r="55393" spans="1:1">
      <c r="A55393" s="26"/>
    </row>
    <row r="55394" spans="1:1">
      <c r="A55394" s="26"/>
    </row>
    <row r="55395" spans="1:1">
      <c r="A55395" s="26"/>
    </row>
    <row r="55396" spans="1:1">
      <c r="A55396" s="26"/>
    </row>
    <row r="55397" spans="1:1">
      <c r="A55397" s="26"/>
    </row>
    <row r="55398" spans="1:1">
      <c r="A55398" s="26"/>
    </row>
    <row r="55399" spans="1:1">
      <c r="A55399" s="26"/>
    </row>
    <row r="55400" spans="1:1">
      <c r="A55400" s="26"/>
    </row>
    <row r="55401" spans="1:1">
      <c r="A55401" s="26"/>
    </row>
    <row r="55402" spans="1:1">
      <c r="A55402" s="26"/>
    </row>
    <row r="55403" spans="1:1">
      <c r="A55403" s="26"/>
    </row>
    <row r="55404" spans="1:1">
      <c r="A55404" s="26"/>
    </row>
    <row r="55405" spans="1:1" ht="13.5" thickBot="1">
      <c r="A55405" s="31"/>
    </row>
    <row r="55406" spans="1:1">
      <c r="A55406" s="44"/>
    </row>
    <row r="55407" spans="1:1" ht="13.5" thickBot="1">
      <c r="A55407" s="47"/>
    </row>
    <row r="55408" spans="1:1">
      <c r="A55408" s="48"/>
    </row>
    <row r="55409" spans="1:1">
      <c r="A55409" s="50"/>
    </row>
    <row r="55410" spans="1:1">
      <c r="A55410" s="50"/>
    </row>
    <row r="55411" spans="1:1">
      <c r="A55411" s="50"/>
    </row>
    <row r="55412" spans="1:1">
      <c r="A55412" s="50"/>
    </row>
    <row r="55413" spans="1:1">
      <c r="A55413" s="50"/>
    </row>
    <row r="55414" spans="1:1">
      <c r="A55414" s="50"/>
    </row>
    <row r="55415" spans="1:1">
      <c r="A55415" s="50"/>
    </row>
    <row r="55416" spans="1:1">
      <c r="A55416" s="50"/>
    </row>
    <row r="55417" spans="1:1">
      <c r="A55417" s="50"/>
    </row>
    <row r="55418" spans="1:1">
      <c r="A55418" s="50"/>
    </row>
    <row r="55419" spans="1:1">
      <c r="A55419" s="50"/>
    </row>
    <row r="55420" spans="1:1">
      <c r="A55420" s="50"/>
    </row>
    <row r="55421" spans="1:1">
      <c r="A55421" s="50"/>
    </row>
    <row r="55422" spans="1:1">
      <c r="A55422" s="50"/>
    </row>
    <row r="55423" spans="1:1">
      <c r="A55423" s="50"/>
    </row>
    <row r="55424" spans="1:1" ht="13.5" thickBot="1">
      <c r="A55424" s="47"/>
    </row>
    <row r="55425" spans="1:1">
      <c r="A55425" s="1"/>
    </row>
    <row r="55426" spans="1:1">
      <c r="A55426" s="24"/>
    </row>
    <row r="55427" spans="1:1">
      <c r="A55427" s="26"/>
    </row>
    <row r="55428" spans="1:1">
      <c r="A55428" s="26"/>
    </row>
    <row r="55429" spans="1:1">
      <c r="A55429" s="26"/>
    </row>
    <row r="55430" spans="1:1">
      <c r="A55430" s="26"/>
    </row>
    <row r="55431" spans="1:1">
      <c r="A55431" s="26"/>
    </row>
    <row r="55432" spans="1:1">
      <c r="A55432" s="26"/>
    </row>
    <row r="55433" spans="1:1">
      <c r="A55433" s="26"/>
    </row>
    <row r="55434" spans="1:1">
      <c r="A55434" s="26"/>
    </row>
    <row r="55435" spans="1:1">
      <c r="A55435" s="26"/>
    </row>
    <row r="55436" spans="1:1">
      <c r="A55436" s="26"/>
    </row>
    <row r="55437" spans="1:1">
      <c r="A55437" s="26"/>
    </row>
    <row r="55438" spans="1:1">
      <c r="A55438" s="26"/>
    </row>
    <row r="55439" spans="1:1">
      <c r="A55439" s="26"/>
    </row>
    <row r="55440" spans="1:1">
      <c r="A55440" s="26"/>
    </row>
    <row r="55441" spans="1:1">
      <c r="A55441" s="31"/>
    </row>
    <row r="55442" spans="1:1">
      <c r="A55442" s="24"/>
    </row>
    <row r="55443" spans="1:1">
      <c r="A55443" s="24"/>
    </row>
    <row r="55444" spans="1:1">
      <c r="A55444" s="26"/>
    </row>
    <row r="55445" spans="1:1">
      <c r="A55445" s="26"/>
    </row>
    <row r="55446" spans="1:1">
      <c r="A55446" s="26"/>
    </row>
    <row r="55447" spans="1:1">
      <c r="A55447" s="26"/>
    </row>
    <row r="55448" spans="1:1">
      <c r="A55448" s="26"/>
    </row>
    <row r="55449" spans="1:1">
      <c r="A55449" s="26"/>
    </row>
    <row r="55450" spans="1:1">
      <c r="A55450" s="26"/>
    </row>
    <row r="55451" spans="1:1">
      <c r="A55451" s="26"/>
    </row>
    <row r="55452" spans="1:1">
      <c r="A55452" s="26"/>
    </row>
    <row r="55453" spans="1:1">
      <c r="A55453" s="26"/>
    </row>
    <row r="55454" spans="1:1">
      <c r="A55454" s="26"/>
    </row>
    <row r="55455" spans="1:1">
      <c r="A55455" s="26"/>
    </row>
    <row r="55456" spans="1:1">
      <c r="A55456" s="26"/>
    </row>
    <row r="55457" spans="1:1" ht="13.5" thickBot="1">
      <c r="A55457" s="31"/>
    </row>
    <row r="55458" spans="1:1">
      <c r="A55458" s="44"/>
    </row>
    <row r="55459" spans="1:1" ht="13.5" thickBot="1">
      <c r="A55459" s="47"/>
    </row>
    <row r="55460" spans="1:1">
      <c r="A55460" s="48"/>
    </row>
    <row r="55461" spans="1:1">
      <c r="A55461" s="50"/>
    </row>
    <row r="55462" spans="1:1">
      <c r="A55462" s="50"/>
    </row>
    <row r="55463" spans="1:1">
      <c r="A55463" s="50"/>
    </row>
    <row r="55464" spans="1:1">
      <c r="A55464" s="50"/>
    </row>
    <row r="55465" spans="1:1">
      <c r="A55465" s="50"/>
    </row>
    <row r="55466" spans="1:1">
      <c r="A55466" s="50"/>
    </row>
    <row r="55467" spans="1:1">
      <c r="A55467" s="50"/>
    </row>
    <row r="55468" spans="1:1">
      <c r="A55468" s="50"/>
    </row>
    <row r="55469" spans="1:1">
      <c r="A55469" s="50"/>
    </row>
    <row r="55470" spans="1:1">
      <c r="A55470" s="50"/>
    </row>
    <row r="55471" spans="1:1">
      <c r="A55471" s="50"/>
    </row>
    <row r="55472" spans="1:1">
      <c r="A55472" s="50"/>
    </row>
    <row r="55473" spans="1:1">
      <c r="A55473" s="50"/>
    </row>
    <row r="55474" spans="1:1">
      <c r="A55474" s="50"/>
    </row>
    <row r="55475" spans="1:1">
      <c r="A55475" s="50"/>
    </row>
    <row r="55476" spans="1:1" ht="13.5" thickBot="1">
      <c r="A55476" s="47"/>
    </row>
    <row r="55477" spans="1:1">
      <c r="A55477" s="1"/>
    </row>
    <row r="55478" spans="1:1">
      <c r="A55478" s="24"/>
    </row>
    <row r="55479" spans="1:1">
      <c r="A55479" s="26"/>
    </row>
    <row r="55480" spans="1:1">
      <c r="A55480" s="26"/>
    </row>
    <row r="55481" spans="1:1">
      <c r="A55481" s="26"/>
    </row>
    <row r="55482" spans="1:1">
      <c r="A55482" s="26"/>
    </row>
    <row r="55483" spans="1:1">
      <c r="A55483" s="26"/>
    </row>
    <row r="55484" spans="1:1">
      <c r="A55484" s="26"/>
    </row>
    <row r="55485" spans="1:1">
      <c r="A55485" s="26"/>
    </row>
    <row r="55486" spans="1:1">
      <c r="A55486" s="26"/>
    </row>
    <row r="55487" spans="1:1">
      <c r="A55487" s="26"/>
    </row>
    <row r="55488" spans="1:1">
      <c r="A55488" s="26"/>
    </row>
    <row r="55489" spans="1:1">
      <c r="A55489" s="26"/>
    </row>
    <row r="55490" spans="1:1">
      <c r="A55490" s="26"/>
    </row>
    <row r="55491" spans="1:1">
      <c r="A55491" s="26"/>
    </row>
    <row r="55492" spans="1:1">
      <c r="A55492" s="26"/>
    </row>
    <row r="55493" spans="1:1">
      <c r="A55493" s="31"/>
    </row>
    <row r="55494" spans="1:1">
      <c r="A55494" s="24"/>
    </row>
    <row r="55495" spans="1:1">
      <c r="A55495" s="24"/>
    </row>
    <row r="55496" spans="1:1">
      <c r="A55496" s="26"/>
    </row>
    <row r="55497" spans="1:1">
      <c r="A55497" s="26"/>
    </row>
    <row r="55498" spans="1:1">
      <c r="A55498" s="26"/>
    </row>
    <row r="55499" spans="1:1">
      <c r="A55499" s="26"/>
    </row>
    <row r="55500" spans="1:1">
      <c r="A55500" s="26"/>
    </row>
    <row r="55501" spans="1:1">
      <c r="A55501" s="26"/>
    </row>
    <row r="55502" spans="1:1">
      <c r="A55502" s="26"/>
    </row>
    <row r="55503" spans="1:1">
      <c r="A55503" s="26"/>
    </row>
    <row r="55504" spans="1:1">
      <c r="A55504" s="26"/>
    </row>
    <row r="55505" spans="1:1">
      <c r="A55505" s="26"/>
    </row>
    <row r="55506" spans="1:1">
      <c r="A55506" s="26"/>
    </row>
    <row r="55507" spans="1:1">
      <c r="A55507" s="26"/>
    </row>
    <row r="55508" spans="1:1">
      <c r="A55508" s="26"/>
    </row>
    <row r="55509" spans="1:1" ht="13.5" thickBot="1">
      <c r="A55509" s="31"/>
    </row>
    <row r="55510" spans="1:1">
      <c r="A55510" s="44"/>
    </row>
    <row r="55511" spans="1:1" ht="13.5" thickBot="1">
      <c r="A55511" s="47"/>
    </row>
    <row r="55512" spans="1:1">
      <c r="A55512" s="48"/>
    </row>
    <row r="55513" spans="1:1">
      <c r="A55513" s="50"/>
    </row>
    <row r="55514" spans="1:1">
      <c r="A55514" s="50"/>
    </row>
    <row r="55515" spans="1:1">
      <c r="A55515" s="50"/>
    </row>
    <row r="55516" spans="1:1">
      <c r="A55516" s="50"/>
    </row>
    <row r="55517" spans="1:1">
      <c r="A55517" s="50"/>
    </row>
    <row r="55518" spans="1:1">
      <c r="A55518" s="50"/>
    </row>
    <row r="55519" spans="1:1">
      <c r="A55519" s="50"/>
    </row>
    <row r="55520" spans="1:1">
      <c r="A55520" s="50"/>
    </row>
    <row r="55521" spans="1:1">
      <c r="A55521" s="50"/>
    </row>
    <row r="55522" spans="1:1">
      <c r="A55522" s="50"/>
    </row>
    <row r="55523" spans="1:1">
      <c r="A55523" s="50"/>
    </row>
    <row r="55524" spans="1:1">
      <c r="A55524" s="50"/>
    </row>
    <row r="55525" spans="1:1">
      <c r="A55525" s="50"/>
    </row>
    <row r="55526" spans="1:1">
      <c r="A55526" s="50"/>
    </row>
    <row r="55527" spans="1:1">
      <c r="A55527" s="50"/>
    </row>
    <row r="55528" spans="1:1" ht="13.5" thickBot="1">
      <c r="A55528" s="47"/>
    </row>
    <row r="55529" spans="1:1">
      <c r="A55529" s="1"/>
    </row>
    <row r="55530" spans="1:1">
      <c r="A55530" s="24"/>
    </row>
    <row r="55531" spans="1:1">
      <c r="A55531" s="26"/>
    </row>
    <row r="55532" spans="1:1">
      <c r="A55532" s="26"/>
    </row>
    <row r="55533" spans="1:1">
      <c r="A55533" s="26"/>
    </row>
    <row r="55534" spans="1:1">
      <c r="A55534" s="26"/>
    </row>
    <row r="55535" spans="1:1">
      <c r="A55535" s="26"/>
    </row>
    <row r="55536" spans="1:1">
      <c r="A55536" s="26"/>
    </row>
    <row r="55537" spans="1:1">
      <c r="A55537" s="26"/>
    </row>
    <row r="55538" spans="1:1">
      <c r="A55538" s="26"/>
    </row>
    <row r="55539" spans="1:1">
      <c r="A55539" s="26"/>
    </row>
    <row r="55540" spans="1:1">
      <c r="A55540" s="26"/>
    </row>
    <row r="55541" spans="1:1">
      <c r="A55541" s="26"/>
    </row>
    <row r="55542" spans="1:1">
      <c r="A55542" s="26"/>
    </row>
    <row r="55543" spans="1:1">
      <c r="A55543" s="26"/>
    </row>
    <row r="55544" spans="1:1">
      <c r="A55544" s="26"/>
    </row>
    <row r="55545" spans="1:1">
      <c r="A55545" s="31"/>
    </row>
    <row r="55546" spans="1:1">
      <c r="A55546" s="24"/>
    </row>
    <row r="55547" spans="1:1">
      <c r="A55547" s="24"/>
    </row>
    <row r="55548" spans="1:1">
      <c r="A55548" s="26"/>
    </row>
    <row r="55549" spans="1:1">
      <c r="A55549" s="26"/>
    </row>
    <row r="55550" spans="1:1">
      <c r="A55550" s="26"/>
    </row>
    <row r="55551" spans="1:1">
      <c r="A55551" s="26"/>
    </row>
    <row r="55552" spans="1:1">
      <c r="A55552" s="26"/>
    </row>
    <row r="55553" spans="1:1">
      <c r="A55553" s="26"/>
    </row>
    <row r="55554" spans="1:1">
      <c r="A55554" s="26"/>
    </row>
    <row r="55555" spans="1:1">
      <c r="A55555" s="26"/>
    </row>
    <row r="55556" spans="1:1">
      <c r="A55556" s="26"/>
    </row>
    <row r="55557" spans="1:1">
      <c r="A55557" s="26"/>
    </row>
    <row r="55558" spans="1:1">
      <c r="A55558" s="26"/>
    </row>
    <row r="55559" spans="1:1">
      <c r="A55559" s="26"/>
    </row>
    <row r="55560" spans="1:1">
      <c r="A55560" s="26"/>
    </row>
    <row r="55561" spans="1:1" ht="13.5" thickBot="1">
      <c r="A55561" s="31"/>
    </row>
    <row r="55562" spans="1:1">
      <c r="A55562" s="44"/>
    </row>
    <row r="55563" spans="1:1" ht="13.5" thickBot="1">
      <c r="A55563" s="47"/>
    </row>
    <row r="55564" spans="1:1">
      <c r="A55564" s="48"/>
    </row>
    <row r="55565" spans="1:1">
      <c r="A55565" s="50"/>
    </row>
    <row r="55566" spans="1:1">
      <c r="A55566" s="50"/>
    </row>
    <row r="55567" spans="1:1">
      <c r="A55567" s="50"/>
    </row>
    <row r="55568" spans="1:1">
      <c r="A55568" s="50"/>
    </row>
    <row r="55569" spans="1:1">
      <c r="A55569" s="50"/>
    </row>
    <row r="55570" spans="1:1">
      <c r="A55570" s="50"/>
    </row>
    <row r="55571" spans="1:1">
      <c r="A55571" s="50"/>
    </row>
    <row r="55572" spans="1:1">
      <c r="A55572" s="50"/>
    </row>
    <row r="55573" spans="1:1">
      <c r="A55573" s="50"/>
    </row>
    <row r="55574" spans="1:1">
      <c r="A55574" s="50"/>
    </row>
    <row r="55575" spans="1:1">
      <c r="A55575" s="50"/>
    </row>
    <row r="55576" spans="1:1">
      <c r="A55576" s="50"/>
    </row>
    <row r="55577" spans="1:1">
      <c r="A55577" s="50"/>
    </row>
    <row r="55578" spans="1:1">
      <c r="A55578" s="50"/>
    </row>
    <row r="55579" spans="1:1">
      <c r="A55579" s="50"/>
    </row>
    <row r="55580" spans="1:1" ht="13.5" thickBot="1">
      <c r="A55580" s="47"/>
    </row>
    <row r="55581" spans="1:1">
      <c r="A55581" s="1"/>
    </row>
    <row r="55582" spans="1:1">
      <c r="A55582" s="24"/>
    </row>
    <row r="55583" spans="1:1">
      <c r="A55583" s="26"/>
    </row>
    <row r="55584" spans="1:1">
      <c r="A55584" s="26"/>
    </row>
    <row r="55585" spans="1:1">
      <c r="A55585" s="26"/>
    </row>
    <row r="55586" spans="1:1">
      <c r="A55586" s="26"/>
    </row>
    <row r="55587" spans="1:1">
      <c r="A55587" s="26"/>
    </row>
    <row r="55588" spans="1:1">
      <c r="A55588" s="26"/>
    </row>
    <row r="55589" spans="1:1">
      <c r="A55589" s="26"/>
    </row>
    <row r="55590" spans="1:1">
      <c r="A55590" s="26"/>
    </row>
    <row r="55591" spans="1:1">
      <c r="A55591" s="26"/>
    </row>
    <row r="55592" spans="1:1">
      <c r="A55592" s="26"/>
    </row>
    <row r="55593" spans="1:1">
      <c r="A55593" s="26"/>
    </row>
    <row r="55594" spans="1:1">
      <c r="A55594" s="26"/>
    </row>
    <row r="55595" spans="1:1">
      <c r="A55595" s="26"/>
    </row>
    <row r="55596" spans="1:1">
      <c r="A55596" s="26"/>
    </row>
    <row r="55597" spans="1:1">
      <c r="A55597" s="31"/>
    </row>
    <row r="55598" spans="1:1">
      <c r="A55598" s="24"/>
    </row>
    <row r="55599" spans="1:1">
      <c r="A55599" s="24"/>
    </row>
    <row r="55600" spans="1:1">
      <c r="A55600" s="26"/>
    </row>
    <row r="55601" spans="1:1">
      <c r="A55601" s="26"/>
    </row>
    <row r="55602" spans="1:1">
      <c r="A55602" s="26"/>
    </row>
    <row r="55603" spans="1:1">
      <c r="A55603" s="26"/>
    </row>
    <row r="55604" spans="1:1">
      <c r="A55604" s="26"/>
    </row>
    <row r="55605" spans="1:1">
      <c r="A55605" s="26"/>
    </row>
    <row r="55606" spans="1:1">
      <c r="A55606" s="26"/>
    </row>
    <row r="55607" spans="1:1">
      <c r="A55607" s="26"/>
    </row>
    <row r="55608" spans="1:1">
      <c r="A55608" s="26"/>
    </row>
    <row r="55609" spans="1:1">
      <c r="A55609" s="26"/>
    </row>
    <row r="55610" spans="1:1">
      <c r="A55610" s="26"/>
    </row>
    <row r="55611" spans="1:1">
      <c r="A55611" s="26"/>
    </row>
    <row r="55612" spans="1:1">
      <c r="A55612" s="26"/>
    </row>
    <row r="55613" spans="1:1" ht="13.5" thickBot="1">
      <c r="A55613" s="31"/>
    </row>
    <row r="55614" spans="1:1">
      <c r="A55614" s="44"/>
    </row>
    <row r="55615" spans="1:1" ht="13.5" thickBot="1">
      <c r="A55615" s="47"/>
    </row>
    <row r="55616" spans="1:1">
      <c r="A55616" s="48"/>
    </row>
    <row r="55617" spans="1:1">
      <c r="A55617" s="50"/>
    </row>
    <row r="55618" spans="1:1">
      <c r="A55618" s="50"/>
    </row>
    <row r="55619" spans="1:1">
      <c r="A55619" s="50"/>
    </row>
    <row r="55620" spans="1:1">
      <c r="A55620" s="50"/>
    </row>
    <row r="55621" spans="1:1">
      <c r="A55621" s="50"/>
    </row>
    <row r="55622" spans="1:1">
      <c r="A55622" s="50"/>
    </row>
    <row r="55623" spans="1:1">
      <c r="A55623" s="50"/>
    </row>
    <row r="55624" spans="1:1">
      <c r="A55624" s="50"/>
    </row>
    <row r="55625" spans="1:1">
      <c r="A55625" s="50"/>
    </row>
    <row r="55626" spans="1:1">
      <c r="A55626" s="50"/>
    </row>
    <row r="55627" spans="1:1">
      <c r="A55627" s="50"/>
    </row>
    <row r="55628" spans="1:1">
      <c r="A55628" s="50"/>
    </row>
    <row r="55629" spans="1:1">
      <c r="A55629" s="50"/>
    </row>
    <row r="55630" spans="1:1">
      <c r="A55630" s="50"/>
    </row>
    <row r="55631" spans="1:1">
      <c r="A55631" s="50"/>
    </row>
    <row r="55632" spans="1:1" ht="13.5" thickBot="1">
      <c r="A55632" s="47"/>
    </row>
    <row r="55633" spans="1:1">
      <c r="A55633" s="1"/>
    </row>
    <row r="55634" spans="1:1">
      <c r="A55634" s="24"/>
    </row>
    <row r="55635" spans="1:1">
      <c r="A55635" s="26"/>
    </row>
    <row r="55636" spans="1:1">
      <c r="A55636" s="26"/>
    </row>
    <row r="55637" spans="1:1">
      <c r="A55637" s="26"/>
    </row>
    <row r="55638" spans="1:1">
      <c r="A55638" s="26"/>
    </row>
    <row r="55639" spans="1:1">
      <c r="A55639" s="26"/>
    </row>
    <row r="55640" spans="1:1">
      <c r="A55640" s="26"/>
    </row>
    <row r="55641" spans="1:1">
      <c r="A55641" s="26"/>
    </row>
    <row r="55642" spans="1:1">
      <c r="A55642" s="26"/>
    </row>
    <row r="55643" spans="1:1">
      <c r="A55643" s="26"/>
    </row>
    <row r="55644" spans="1:1">
      <c r="A55644" s="26"/>
    </row>
    <row r="55645" spans="1:1">
      <c r="A55645" s="26"/>
    </row>
    <row r="55646" spans="1:1">
      <c r="A55646" s="26"/>
    </row>
    <row r="55647" spans="1:1">
      <c r="A55647" s="26"/>
    </row>
    <row r="55648" spans="1:1">
      <c r="A55648" s="26"/>
    </row>
    <row r="55649" spans="1:1">
      <c r="A55649" s="31"/>
    </row>
    <row r="55650" spans="1:1">
      <c r="A55650" s="24"/>
    </row>
    <row r="55651" spans="1:1">
      <c r="A55651" s="24"/>
    </row>
    <row r="55652" spans="1:1">
      <c r="A55652" s="26"/>
    </row>
    <row r="55653" spans="1:1">
      <c r="A55653" s="26"/>
    </row>
    <row r="55654" spans="1:1">
      <c r="A55654" s="26"/>
    </row>
    <row r="55655" spans="1:1">
      <c r="A55655" s="26"/>
    </row>
    <row r="55656" spans="1:1">
      <c r="A55656" s="26"/>
    </row>
    <row r="55657" spans="1:1">
      <c r="A55657" s="26"/>
    </row>
    <row r="55658" spans="1:1">
      <c r="A55658" s="26"/>
    </row>
    <row r="55659" spans="1:1">
      <c r="A55659" s="26"/>
    </row>
    <row r="55660" spans="1:1">
      <c r="A55660" s="26"/>
    </row>
    <row r="55661" spans="1:1">
      <c r="A55661" s="26"/>
    </row>
    <row r="55662" spans="1:1">
      <c r="A55662" s="26"/>
    </row>
    <row r="55663" spans="1:1">
      <c r="A55663" s="26"/>
    </row>
    <row r="55664" spans="1:1">
      <c r="A55664" s="26"/>
    </row>
    <row r="55665" spans="1:1" ht="13.5" thickBot="1">
      <c r="A55665" s="31"/>
    </row>
    <row r="55666" spans="1:1">
      <c r="A55666" s="44"/>
    </row>
    <row r="55667" spans="1:1" ht="13.5" thickBot="1">
      <c r="A55667" s="47"/>
    </row>
    <row r="55668" spans="1:1">
      <c r="A55668" s="48"/>
    </row>
    <row r="55669" spans="1:1">
      <c r="A55669" s="50"/>
    </row>
    <row r="55670" spans="1:1">
      <c r="A55670" s="50"/>
    </row>
    <row r="55671" spans="1:1">
      <c r="A55671" s="50"/>
    </row>
    <row r="55672" spans="1:1">
      <c r="A55672" s="50"/>
    </row>
    <row r="55673" spans="1:1">
      <c r="A55673" s="50"/>
    </row>
    <row r="55674" spans="1:1">
      <c r="A55674" s="50"/>
    </row>
    <row r="55675" spans="1:1">
      <c r="A55675" s="50"/>
    </row>
    <row r="55676" spans="1:1">
      <c r="A55676" s="50"/>
    </row>
    <row r="55677" spans="1:1">
      <c r="A55677" s="50"/>
    </row>
    <row r="55678" spans="1:1">
      <c r="A55678" s="50"/>
    </row>
    <row r="55679" spans="1:1">
      <c r="A55679" s="50"/>
    </row>
    <row r="55680" spans="1:1">
      <c r="A55680" s="50"/>
    </row>
    <row r="55681" spans="1:1">
      <c r="A55681" s="50"/>
    </row>
    <row r="55682" spans="1:1">
      <c r="A55682" s="50"/>
    </row>
    <row r="55683" spans="1:1">
      <c r="A55683" s="50"/>
    </row>
    <row r="55684" spans="1:1" ht="13.5" thickBot="1">
      <c r="A55684" s="47"/>
    </row>
    <row r="55685" spans="1:1">
      <c r="A55685" s="1"/>
    </row>
    <row r="55686" spans="1:1">
      <c r="A55686" s="24"/>
    </row>
    <row r="55687" spans="1:1">
      <c r="A55687" s="26"/>
    </row>
    <row r="55688" spans="1:1">
      <c r="A55688" s="26"/>
    </row>
    <row r="55689" spans="1:1">
      <c r="A55689" s="26"/>
    </row>
    <row r="55690" spans="1:1">
      <c r="A55690" s="26"/>
    </row>
    <row r="55691" spans="1:1">
      <c r="A55691" s="26"/>
    </row>
    <row r="55692" spans="1:1">
      <c r="A55692" s="26"/>
    </row>
    <row r="55693" spans="1:1">
      <c r="A55693" s="26"/>
    </row>
    <row r="55694" spans="1:1">
      <c r="A55694" s="26"/>
    </row>
    <row r="55695" spans="1:1">
      <c r="A55695" s="26"/>
    </row>
    <row r="55696" spans="1:1">
      <c r="A55696" s="26"/>
    </row>
    <row r="55697" spans="1:1">
      <c r="A55697" s="26"/>
    </row>
    <row r="55698" spans="1:1">
      <c r="A55698" s="26"/>
    </row>
    <row r="55699" spans="1:1">
      <c r="A55699" s="26"/>
    </row>
    <row r="55700" spans="1:1">
      <c r="A55700" s="26"/>
    </row>
    <row r="55701" spans="1:1">
      <c r="A55701" s="31"/>
    </row>
    <row r="55702" spans="1:1">
      <c r="A55702" s="24"/>
    </row>
    <row r="55703" spans="1:1">
      <c r="A55703" s="24"/>
    </row>
    <row r="55704" spans="1:1">
      <c r="A55704" s="26"/>
    </row>
    <row r="55705" spans="1:1">
      <c r="A55705" s="26"/>
    </row>
    <row r="55706" spans="1:1">
      <c r="A55706" s="26"/>
    </row>
    <row r="55707" spans="1:1">
      <c r="A55707" s="26"/>
    </row>
    <row r="55708" spans="1:1">
      <c r="A55708" s="26"/>
    </row>
    <row r="55709" spans="1:1">
      <c r="A55709" s="26"/>
    </row>
    <row r="55710" spans="1:1">
      <c r="A55710" s="26"/>
    </row>
    <row r="55711" spans="1:1">
      <c r="A55711" s="26"/>
    </row>
    <row r="55712" spans="1:1">
      <c r="A55712" s="26"/>
    </row>
    <row r="55713" spans="1:1">
      <c r="A55713" s="26"/>
    </row>
    <row r="55714" spans="1:1">
      <c r="A55714" s="26"/>
    </row>
    <row r="55715" spans="1:1">
      <c r="A55715" s="26"/>
    </row>
    <row r="55716" spans="1:1">
      <c r="A55716" s="26"/>
    </row>
    <row r="55717" spans="1:1" ht="13.5" thickBot="1">
      <c r="A55717" s="31"/>
    </row>
    <row r="55718" spans="1:1">
      <c r="A55718" s="44"/>
    </row>
    <row r="55719" spans="1:1" ht="13.5" thickBot="1">
      <c r="A55719" s="47"/>
    </row>
    <row r="55720" spans="1:1">
      <c r="A55720" s="48"/>
    </row>
    <row r="55721" spans="1:1">
      <c r="A55721" s="50"/>
    </row>
    <row r="55722" spans="1:1">
      <c r="A55722" s="50"/>
    </row>
    <row r="55723" spans="1:1">
      <c r="A55723" s="50"/>
    </row>
    <row r="55724" spans="1:1">
      <c r="A55724" s="50"/>
    </row>
    <row r="55725" spans="1:1">
      <c r="A55725" s="50"/>
    </row>
    <row r="55726" spans="1:1">
      <c r="A55726" s="50"/>
    </row>
    <row r="55727" spans="1:1">
      <c r="A55727" s="50"/>
    </row>
    <row r="55728" spans="1:1">
      <c r="A55728" s="50"/>
    </row>
    <row r="55729" spans="1:1">
      <c r="A55729" s="50"/>
    </row>
    <row r="55730" spans="1:1">
      <c r="A55730" s="50"/>
    </row>
    <row r="55731" spans="1:1">
      <c r="A55731" s="50"/>
    </row>
    <row r="55732" spans="1:1">
      <c r="A55732" s="50"/>
    </row>
    <row r="55733" spans="1:1">
      <c r="A55733" s="50"/>
    </row>
    <row r="55734" spans="1:1">
      <c r="A55734" s="50"/>
    </row>
    <row r="55735" spans="1:1">
      <c r="A55735" s="50"/>
    </row>
    <row r="55736" spans="1:1" ht="13.5" thickBot="1">
      <c r="A55736" s="47"/>
    </row>
    <row r="55737" spans="1:1">
      <c r="A55737" s="1"/>
    </row>
    <row r="55738" spans="1:1">
      <c r="A55738" s="24"/>
    </row>
    <row r="55739" spans="1:1">
      <c r="A55739" s="26"/>
    </row>
    <row r="55740" spans="1:1">
      <c r="A55740" s="26"/>
    </row>
    <row r="55741" spans="1:1">
      <c r="A55741" s="26"/>
    </row>
    <row r="55742" spans="1:1">
      <c r="A55742" s="26"/>
    </row>
    <row r="55743" spans="1:1">
      <c r="A55743" s="26"/>
    </row>
    <row r="55744" spans="1:1">
      <c r="A55744" s="26"/>
    </row>
    <row r="55745" spans="1:1">
      <c r="A55745" s="26"/>
    </row>
    <row r="55746" spans="1:1">
      <c r="A55746" s="26"/>
    </row>
    <row r="55747" spans="1:1">
      <c r="A55747" s="26"/>
    </row>
    <row r="55748" spans="1:1">
      <c r="A55748" s="26"/>
    </row>
    <row r="55749" spans="1:1">
      <c r="A55749" s="26"/>
    </row>
    <row r="55750" spans="1:1">
      <c r="A55750" s="26"/>
    </row>
    <row r="55751" spans="1:1">
      <c r="A55751" s="26"/>
    </row>
    <row r="55752" spans="1:1">
      <c r="A55752" s="26"/>
    </row>
    <row r="55753" spans="1:1">
      <c r="A55753" s="31"/>
    </row>
    <row r="55754" spans="1:1">
      <c r="A55754" s="24"/>
    </row>
    <row r="55755" spans="1:1">
      <c r="A55755" s="24"/>
    </row>
    <row r="55756" spans="1:1">
      <c r="A55756" s="26"/>
    </row>
    <row r="55757" spans="1:1">
      <c r="A55757" s="26"/>
    </row>
    <row r="55758" spans="1:1">
      <c r="A55758" s="26"/>
    </row>
    <row r="55759" spans="1:1">
      <c r="A55759" s="26"/>
    </row>
    <row r="55760" spans="1:1">
      <c r="A55760" s="26"/>
    </row>
    <row r="55761" spans="1:1">
      <c r="A55761" s="26"/>
    </row>
    <row r="55762" spans="1:1">
      <c r="A55762" s="26"/>
    </row>
    <row r="55763" spans="1:1">
      <c r="A55763" s="26"/>
    </row>
    <row r="55764" spans="1:1">
      <c r="A55764" s="26"/>
    </row>
    <row r="55765" spans="1:1">
      <c r="A55765" s="26"/>
    </row>
    <row r="55766" spans="1:1">
      <c r="A55766" s="26"/>
    </row>
    <row r="55767" spans="1:1">
      <c r="A55767" s="26"/>
    </row>
    <row r="55768" spans="1:1">
      <c r="A55768" s="26"/>
    </row>
    <row r="55769" spans="1:1" ht="13.5" thickBot="1">
      <c r="A55769" s="31"/>
    </row>
    <row r="55770" spans="1:1">
      <c r="A55770" s="44"/>
    </row>
    <row r="55771" spans="1:1" ht="13.5" thickBot="1">
      <c r="A55771" s="47"/>
    </row>
    <row r="55772" spans="1:1">
      <c r="A55772" s="48"/>
    </row>
    <row r="55773" spans="1:1">
      <c r="A55773" s="50"/>
    </row>
    <row r="55774" spans="1:1">
      <c r="A55774" s="50"/>
    </row>
    <row r="55775" spans="1:1">
      <c r="A55775" s="50"/>
    </row>
    <row r="55776" spans="1:1">
      <c r="A55776" s="50"/>
    </row>
    <row r="55777" spans="1:1">
      <c r="A55777" s="50"/>
    </row>
    <row r="55778" spans="1:1">
      <c r="A55778" s="50"/>
    </row>
    <row r="55779" spans="1:1">
      <c r="A55779" s="50"/>
    </row>
    <row r="55780" spans="1:1">
      <c r="A55780" s="50"/>
    </row>
    <row r="55781" spans="1:1">
      <c r="A55781" s="50"/>
    </row>
    <row r="55782" spans="1:1">
      <c r="A55782" s="50"/>
    </row>
    <row r="55783" spans="1:1">
      <c r="A55783" s="50"/>
    </row>
    <row r="55784" spans="1:1">
      <c r="A55784" s="50"/>
    </row>
    <row r="55785" spans="1:1">
      <c r="A55785" s="50"/>
    </row>
    <row r="55786" spans="1:1">
      <c r="A55786" s="50"/>
    </row>
    <row r="55787" spans="1:1">
      <c r="A55787" s="50"/>
    </row>
    <row r="55788" spans="1:1" ht="13.5" thickBot="1">
      <c r="A55788" s="47"/>
    </row>
    <row r="55789" spans="1:1">
      <c r="A55789" s="1"/>
    </row>
    <row r="55790" spans="1:1">
      <c r="A55790" s="24"/>
    </row>
    <row r="55791" spans="1:1">
      <c r="A55791" s="26"/>
    </row>
    <row r="55792" spans="1:1">
      <c r="A55792" s="26"/>
    </row>
    <row r="55793" spans="1:1">
      <c r="A55793" s="26"/>
    </row>
    <row r="55794" spans="1:1">
      <c r="A55794" s="26"/>
    </row>
    <row r="55795" spans="1:1">
      <c r="A55795" s="26"/>
    </row>
    <row r="55796" spans="1:1">
      <c r="A55796" s="26"/>
    </row>
    <row r="55797" spans="1:1">
      <c r="A55797" s="26"/>
    </row>
    <row r="55798" spans="1:1">
      <c r="A55798" s="26"/>
    </row>
    <row r="55799" spans="1:1">
      <c r="A55799" s="26"/>
    </row>
    <row r="55800" spans="1:1">
      <c r="A55800" s="26"/>
    </row>
    <row r="55801" spans="1:1">
      <c r="A55801" s="26"/>
    </row>
    <row r="55802" spans="1:1">
      <c r="A55802" s="26"/>
    </row>
    <row r="55803" spans="1:1">
      <c r="A55803" s="26"/>
    </row>
    <row r="55804" spans="1:1">
      <c r="A55804" s="26"/>
    </row>
    <row r="55805" spans="1:1">
      <c r="A55805" s="31"/>
    </row>
    <row r="55806" spans="1:1">
      <c r="A55806" s="24"/>
    </row>
    <row r="55807" spans="1:1">
      <c r="A55807" s="24"/>
    </row>
    <row r="55808" spans="1:1">
      <c r="A55808" s="26"/>
    </row>
    <row r="55809" spans="1:1">
      <c r="A55809" s="26"/>
    </row>
    <row r="55810" spans="1:1">
      <c r="A55810" s="26"/>
    </row>
    <row r="55811" spans="1:1">
      <c r="A55811" s="26"/>
    </row>
    <row r="55812" spans="1:1">
      <c r="A55812" s="26"/>
    </row>
    <row r="55813" spans="1:1">
      <c r="A55813" s="26"/>
    </row>
    <row r="55814" spans="1:1">
      <c r="A55814" s="26"/>
    </row>
    <row r="55815" spans="1:1">
      <c r="A55815" s="26"/>
    </row>
    <row r="55816" spans="1:1">
      <c r="A55816" s="26"/>
    </row>
    <row r="55817" spans="1:1">
      <c r="A55817" s="26"/>
    </row>
    <row r="55818" spans="1:1">
      <c r="A55818" s="26"/>
    </row>
    <row r="55819" spans="1:1">
      <c r="A55819" s="26"/>
    </row>
    <row r="55820" spans="1:1">
      <c r="A55820" s="26"/>
    </row>
    <row r="55821" spans="1:1" ht="13.5" thickBot="1">
      <c r="A55821" s="31"/>
    </row>
    <row r="55822" spans="1:1">
      <c r="A55822" s="44"/>
    </row>
    <row r="55823" spans="1:1" ht="13.5" thickBot="1">
      <c r="A55823" s="47"/>
    </row>
    <row r="55824" spans="1:1">
      <c r="A55824" s="48"/>
    </row>
    <row r="55825" spans="1:1">
      <c r="A55825" s="50"/>
    </row>
    <row r="55826" spans="1:1">
      <c r="A55826" s="50"/>
    </row>
    <row r="55827" spans="1:1">
      <c r="A55827" s="50"/>
    </row>
    <row r="55828" spans="1:1">
      <c r="A55828" s="50"/>
    </row>
    <row r="55829" spans="1:1">
      <c r="A55829" s="50"/>
    </row>
    <row r="55830" spans="1:1">
      <c r="A55830" s="50"/>
    </row>
    <row r="55831" spans="1:1">
      <c r="A55831" s="50"/>
    </row>
    <row r="55832" spans="1:1">
      <c r="A55832" s="50"/>
    </row>
    <row r="55833" spans="1:1">
      <c r="A55833" s="50"/>
    </row>
    <row r="55834" spans="1:1">
      <c r="A55834" s="50"/>
    </row>
    <row r="55835" spans="1:1">
      <c r="A55835" s="50"/>
    </row>
    <row r="55836" spans="1:1">
      <c r="A55836" s="50"/>
    </row>
    <row r="55837" spans="1:1">
      <c r="A55837" s="50"/>
    </row>
    <row r="55838" spans="1:1">
      <c r="A55838" s="50"/>
    </row>
    <row r="55839" spans="1:1">
      <c r="A55839" s="50"/>
    </row>
    <row r="55840" spans="1:1" ht="13.5" thickBot="1">
      <c r="A55840" s="47"/>
    </row>
    <row r="55841" spans="1:1">
      <c r="A55841" s="1"/>
    </row>
    <row r="55842" spans="1:1">
      <c r="A55842" s="24"/>
    </row>
    <row r="55843" spans="1:1">
      <c r="A55843" s="26"/>
    </row>
    <row r="55844" spans="1:1">
      <c r="A55844" s="26"/>
    </row>
    <row r="55845" spans="1:1">
      <c r="A55845" s="26"/>
    </row>
    <row r="55846" spans="1:1">
      <c r="A55846" s="26"/>
    </row>
    <row r="55847" spans="1:1">
      <c r="A55847" s="26"/>
    </row>
    <row r="55848" spans="1:1">
      <c r="A55848" s="26"/>
    </row>
    <row r="55849" spans="1:1">
      <c r="A55849" s="26"/>
    </row>
    <row r="55850" spans="1:1">
      <c r="A55850" s="26"/>
    </row>
    <row r="55851" spans="1:1">
      <c r="A55851" s="26"/>
    </row>
    <row r="55852" spans="1:1">
      <c r="A55852" s="26"/>
    </row>
    <row r="55853" spans="1:1">
      <c r="A55853" s="26"/>
    </row>
    <row r="55854" spans="1:1">
      <c r="A55854" s="26"/>
    </row>
    <row r="55855" spans="1:1">
      <c r="A55855" s="26"/>
    </row>
    <row r="55856" spans="1:1">
      <c r="A55856" s="26"/>
    </row>
    <row r="55857" spans="1:1">
      <c r="A55857" s="31"/>
    </row>
    <row r="55858" spans="1:1">
      <c r="A55858" s="24"/>
    </row>
    <row r="55859" spans="1:1">
      <c r="A55859" s="24"/>
    </row>
    <row r="55860" spans="1:1">
      <c r="A55860" s="26"/>
    </row>
    <row r="55861" spans="1:1">
      <c r="A55861" s="26"/>
    </row>
    <row r="55862" spans="1:1">
      <c r="A55862" s="26"/>
    </row>
    <row r="55863" spans="1:1">
      <c r="A55863" s="26"/>
    </row>
    <row r="55864" spans="1:1">
      <c r="A55864" s="26"/>
    </row>
    <row r="55865" spans="1:1">
      <c r="A55865" s="26"/>
    </row>
    <row r="55866" spans="1:1">
      <c r="A55866" s="26"/>
    </row>
    <row r="55867" spans="1:1">
      <c r="A55867" s="26"/>
    </row>
    <row r="55868" spans="1:1">
      <c r="A55868" s="26"/>
    </row>
    <row r="55869" spans="1:1">
      <c r="A55869" s="26"/>
    </row>
    <row r="55870" spans="1:1">
      <c r="A55870" s="26"/>
    </row>
    <row r="55871" spans="1:1">
      <c r="A55871" s="26"/>
    </row>
    <row r="55872" spans="1:1">
      <c r="A55872" s="26"/>
    </row>
    <row r="55873" spans="1:1" ht="13.5" thickBot="1">
      <c r="A55873" s="31"/>
    </row>
    <row r="55874" spans="1:1">
      <c r="A55874" s="44"/>
    </row>
    <row r="55875" spans="1:1" ht="13.5" thickBot="1">
      <c r="A55875" s="47"/>
    </row>
    <row r="55876" spans="1:1">
      <c r="A55876" s="48"/>
    </row>
    <row r="55877" spans="1:1">
      <c r="A55877" s="50"/>
    </row>
    <row r="55878" spans="1:1">
      <c r="A55878" s="50"/>
    </row>
    <row r="55879" spans="1:1">
      <c r="A55879" s="50"/>
    </row>
    <row r="55880" spans="1:1">
      <c r="A55880" s="50"/>
    </row>
    <row r="55881" spans="1:1">
      <c r="A55881" s="50"/>
    </row>
    <row r="55882" spans="1:1">
      <c r="A55882" s="50"/>
    </row>
    <row r="55883" spans="1:1">
      <c r="A55883" s="50"/>
    </row>
    <row r="55884" spans="1:1">
      <c r="A55884" s="50"/>
    </row>
    <row r="55885" spans="1:1">
      <c r="A55885" s="50"/>
    </row>
    <row r="55886" spans="1:1">
      <c r="A55886" s="50"/>
    </row>
    <row r="55887" spans="1:1">
      <c r="A55887" s="50"/>
    </row>
    <row r="55888" spans="1:1">
      <c r="A55888" s="50"/>
    </row>
    <row r="55889" spans="1:1">
      <c r="A55889" s="50"/>
    </row>
    <row r="55890" spans="1:1">
      <c r="A55890" s="50"/>
    </row>
    <row r="55891" spans="1:1">
      <c r="A55891" s="50"/>
    </row>
    <row r="55892" spans="1:1" ht="13.5" thickBot="1">
      <c r="A55892" s="47"/>
    </row>
    <row r="55893" spans="1:1">
      <c r="A55893" s="1"/>
    </row>
    <row r="55894" spans="1:1">
      <c r="A55894" s="24"/>
    </row>
    <row r="55895" spans="1:1">
      <c r="A55895" s="26"/>
    </row>
    <row r="55896" spans="1:1">
      <c r="A55896" s="26"/>
    </row>
    <row r="55897" spans="1:1">
      <c r="A55897" s="26"/>
    </row>
    <row r="55898" spans="1:1">
      <c r="A55898" s="26"/>
    </row>
    <row r="55899" spans="1:1">
      <c r="A55899" s="26"/>
    </row>
    <row r="55900" spans="1:1">
      <c r="A55900" s="26"/>
    </row>
    <row r="55901" spans="1:1">
      <c r="A55901" s="26"/>
    </row>
    <row r="55902" spans="1:1">
      <c r="A55902" s="26"/>
    </row>
    <row r="55903" spans="1:1">
      <c r="A55903" s="26"/>
    </row>
    <row r="55904" spans="1:1">
      <c r="A55904" s="26"/>
    </row>
    <row r="55905" spans="1:1">
      <c r="A55905" s="26"/>
    </row>
    <row r="55906" spans="1:1">
      <c r="A55906" s="26"/>
    </row>
    <row r="55907" spans="1:1">
      <c r="A55907" s="26"/>
    </row>
    <row r="55908" spans="1:1">
      <c r="A55908" s="26"/>
    </row>
    <row r="55909" spans="1:1">
      <c r="A55909" s="31"/>
    </row>
    <row r="55910" spans="1:1">
      <c r="A55910" s="24"/>
    </row>
    <row r="55911" spans="1:1">
      <c r="A55911" s="24"/>
    </row>
    <row r="55912" spans="1:1">
      <c r="A55912" s="26"/>
    </row>
    <row r="55913" spans="1:1">
      <c r="A55913" s="26"/>
    </row>
    <row r="55914" spans="1:1">
      <c r="A55914" s="26"/>
    </row>
    <row r="55915" spans="1:1">
      <c r="A55915" s="26"/>
    </row>
    <row r="55916" spans="1:1">
      <c r="A55916" s="26"/>
    </row>
    <row r="55917" spans="1:1">
      <c r="A55917" s="26"/>
    </row>
    <row r="55918" spans="1:1">
      <c r="A55918" s="26"/>
    </row>
    <row r="55919" spans="1:1">
      <c r="A55919" s="26"/>
    </row>
    <row r="55920" spans="1:1">
      <c r="A55920" s="26"/>
    </row>
    <row r="55921" spans="1:1">
      <c r="A55921" s="26"/>
    </row>
    <row r="55922" spans="1:1">
      <c r="A55922" s="26"/>
    </row>
    <row r="55923" spans="1:1">
      <c r="A55923" s="26"/>
    </row>
    <row r="55924" spans="1:1">
      <c r="A55924" s="26"/>
    </row>
    <row r="55925" spans="1:1" ht="13.5" thickBot="1">
      <c r="A55925" s="31"/>
    </row>
    <row r="55926" spans="1:1">
      <c r="A55926" s="44"/>
    </row>
    <row r="55927" spans="1:1" ht="13.5" thickBot="1">
      <c r="A55927" s="47"/>
    </row>
    <row r="55928" spans="1:1">
      <c r="A55928" s="48"/>
    </row>
    <row r="55929" spans="1:1">
      <c r="A55929" s="50"/>
    </row>
    <row r="55930" spans="1:1">
      <c r="A55930" s="50"/>
    </row>
    <row r="55931" spans="1:1">
      <c r="A55931" s="50"/>
    </row>
    <row r="55932" spans="1:1">
      <c r="A55932" s="50"/>
    </row>
    <row r="55933" spans="1:1">
      <c r="A55933" s="50"/>
    </row>
    <row r="55934" spans="1:1">
      <c r="A55934" s="50"/>
    </row>
    <row r="55935" spans="1:1">
      <c r="A55935" s="50"/>
    </row>
    <row r="55936" spans="1:1">
      <c r="A55936" s="50"/>
    </row>
    <row r="55937" spans="1:1">
      <c r="A55937" s="50"/>
    </row>
    <row r="55938" spans="1:1">
      <c r="A55938" s="50"/>
    </row>
    <row r="55939" spans="1:1">
      <c r="A55939" s="50"/>
    </row>
    <row r="55940" spans="1:1">
      <c r="A55940" s="50"/>
    </row>
    <row r="55941" spans="1:1">
      <c r="A55941" s="50"/>
    </row>
    <row r="55942" spans="1:1">
      <c r="A55942" s="50"/>
    </row>
    <row r="55943" spans="1:1">
      <c r="A55943" s="50"/>
    </row>
    <row r="55944" spans="1:1" ht="13.5" thickBot="1">
      <c r="A55944" s="47"/>
    </row>
    <row r="55945" spans="1:1">
      <c r="A55945" s="1"/>
    </row>
    <row r="55946" spans="1:1">
      <c r="A55946" s="24"/>
    </row>
    <row r="55947" spans="1:1">
      <c r="A55947" s="26"/>
    </row>
    <row r="55948" spans="1:1">
      <c r="A55948" s="26"/>
    </row>
    <row r="55949" spans="1:1">
      <c r="A55949" s="26"/>
    </row>
    <row r="55950" spans="1:1">
      <c r="A55950" s="26"/>
    </row>
    <row r="55951" spans="1:1">
      <c r="A55951" s="26"/>
    </row>
    <row r="55952" spans="1:1">
      <c r="A55952" s="26"/>
    </row>
    <row r="55953" spans="1:1">
      <c r="A55953" s="26"/>
    </row>
    <row r="55954" spans="1:1">
      <c r="A55954" s="26"/>
    </row>
    <row r="55955" spans="1:1">
      <c r="A55955" s="26"/>
    </row>
    <row r="55956" spans="1:1">
      <c r="A55956" s="26"/>
    </row>
    <row r="55957" spans="1:1">
      <c r="A55957" s="26"/>
    </row>
    <row r="55958" spans="1:1">
      <c r="A55958" s="26"/>
    </row>
    <row r="55959" spans="1:1">
      <c r="A55959" s="26"/>
    </row>
    <row r="55960" spans="1:1">
      <c r="A55960" s="26"/>
    </row>
    <row r="55961" spans="1:1">
      <c r="A55961" s="31"/>
    </row>
    <row r="55962" spans="1:1">
      <c r="A55962" s="24"/>
    </row>
    <row r="55963" spans="1:1">
      <c r="A55963" s="24"/>
    </row>
    <row r="55964" spans="1:1">
      <c r="A55964" s="26"/>
    </row>
    <row r="55965" spans="1:1">
      <c r="A55965" s="26"/>
    </row>
    <row r="55966" spans="1:1">
      <c r="A55966" s="26"/>
    </row>
    <row r="55967" spans="1:1">
      <c r="A55967" s="26"/>
    </row>
    <row r="55968" spans="1:1">
      <c r="A55968" s="26"/>
    </row>
    <row r="55969" spans="1:1">
      <c r="A55969" s="26"/>
    </row>
    <row r="55970" spans="1:1">
      <c r="A55970" s="26"/>
    </row>
    <row r="55971" spans="1:1">
      <c r="A55971" s="26"/>
    </row>
    <row r="55972" spans="1:1">
      <c r="A55972" s="26"/>
    </row>
    <row r="55973" spans="1:1">
      <c r="A55973" s="26"/>
    </row>
    <row r="55974" spans="1:1">
      <c r="A55974" s="26"/>
    </row>
    <row r="55975" spans="1:1">
      <c r="A55975" s="26"/>
    </row>
    <row r="55976" spans="1:1">
      <c r="A55976" s="26"/>
    </row>
    <row r="55977" spans="1:1" ht="13.5" thickBot="1">
      <c r="A55977" s="31"/>
    </row>
    <row r="55978" spans="1:1">
      <c r="A55978" s="44"/>
    </row>
    <row r="55979" spans="1:1" ht="13.5" thickBot="1">
      <c r="A55979" s="47"/>
    </row>
    <row r="55980" spans="1:1">
      <c r="A55980" s="48"/>
    </row>
    <row r="55981" spans="1:1">
      <c r="A55981" s="50"/>
    </row>
    <row r="55982" spans="1:1">
      <c r="A55982" s="50"/>
    </row>
    <row r="55983" spans="1:1">
      <c r="A55983" s="50"/>
    </row>
    <row r="55984" spans="1:1">
      <c r="A55984" s="50"/>
    </row>
    <row r="55985" spans="1:1">
      <c r="A55985" s="50"/>
    </row>
    <row r="55986" spans="1:1">
      <c r="A55986" s="50"/>
    </row>
    <row r="55987" spans="1:1">
      <c r="A55987" s="50"/>
    </row>
    <row r="55988" spans="1:1">
      <c r="A55988" s="50"/>
    </row>
    <row r="55989" spans="1:1">
      <c r="A55989" s="50"/>
    </row>
    <row r="55990" spans="1:1">
      <c r="A55990" s="50"/>
    </row>
    <row r="55991" spans="1:1">
      <c r="A55991" s="50"/>
    </row>
    <row r="55992" spans="1:1">
      <c r="A55992" s="50"/>
    </row>
    <row r="55993" spans="1:1">
      <c r="A55993" s="50"/>
    </row>
    <row r="55994" spans="1:1">
      <c r="A55994" s="50"/>
    </row>
    <row r="55995" spans="1:1">
      <c r="A55995" s="50"/>
    </row>
    <row r="55996" spans="1:1" ht="13.5" thickBot="1">
      <c r="A55996" s="47"/>
    </row>
    <row r="55997" spans="1:1">
      <c r="A55997" s="1"/>
    </row>
    <row r="55998" spans="1:1">
      <c r="A55998" s="24"/>
    </row>
    <row r="55999" spans="1:1">
      <c r="A55999" s="26"/>
    </row>
    <row r="56000" spans="1:1">
      <c r="A56000" s="26"/>
    </row>
    <row r="56001" spans="1:1">
      <c r="A56001" s="26"/>
    </row>
    <row r="56002" spans="1:1">
      <c r="A56002" s="26"/>
    </row>
    <row r="56003" spans="1:1">
      <c r="A56003" s="26"/>
    </row>
    <row r="56004" spans="1:1">
      <c r="A56004" s="26"/>
    </row>
    <row r="56005" spans="1:1">
      <c r="A56005" s="26"/>
    </row>
    <row r="56006" spans="1:1">
      <c r="A56006" s="26"/>
    </row>
    <row r="56007" spans="1:1">
      <c r="A56007" s="26"/>
    </row>
    <row r="56008" spans="1:1">
      <c r="A56008" s="26"/>
    </row>
    <row r="56009" spans="1:1">
      <c r="A56009" s="26"/>
    </row>
    <row r="56010" spans="1:1">
      <c r="A56010" s="26"/>
    </row>
    <row r="56011" spans="1:1">
      <c r="A56011" s="26"/>
    </row>
    <row r="56012" spans="1:1">
      <c r="A56012" s="26"/>
    </row>
    <row r="56013" spans="1:1">
      <c r="A56013" s="31"/>
    </row>
    <row r="56014" spans="1:1">
      <c r="A56014" s="24"/>
    </row>
    <row r="56015" spans="1:1">
      <c r="A56015" s="24"/>
    </row>
    <row r="56016" spans="1:1">
      <c r="A56016" s="26"/>
    </row>
    <row r="56017" spans="1:1">
      <c r="A56017" s="26"/>
    </row>
    <row r="56018" spans="1:1">
      <c r="A56018" s="26"/>
    </row>
    <row r="56019" spans="1:1">
      <c r="A56019" s="26"/>
    </row>
    <row r="56020" spans="1:1">
      <c r="A56020" s="26"/>
    </row>
    <row r="56021" spans="1:1">
      <c r="A56021" s="26"/>
    </row>
    <row r="56022" spans="1:1">
      <c r="A56022" s="26"/>
    </row>
    <row r="56023" spans="1:1">
      <c r="A56023" s="26"/>
    </row>
    <row r="56024" spans="1:1">
      <c r="A56024" s="26"/>
    </row>
    <row r="56025" spans="1:1">
      <c r="A56025" s="26"/>
    </row>
    <row r="56026" spans="1:1">
      <c r="A56026" s="26"/>
    </row>
    <row r="56027" spans="1:1">
      <c r="A56027" s="26"/>
    </row>
    <row r="56028" spans="1:1">
      <c r="A56028" s="26"/>
    </row>
    <row r="56029" spans="1:1" ht="13.5" thickBot="1">
      <c r="A56029" s="31"/>
    </row>
    <row r="56030" spans="1:1">
      <c r="A56030" s="44"/>
    </row>
    <row r="56031" spans="1:1" ht="13.5" thickBot="1">
      <c r="A56031" s="47"/>
    </row>
    <row r="56032" spans="1:1">
      <c r="A56032" s="48"/>
    </row>
    <row r="56033" spans="1:1">
      <c r="A56033" s="50"/>
    </row>
    <row r="56034" spans="1:1">
      <c r="A56034" s="50"/>
    </row>
    <row r="56035" spans="1:1">
      <c r="A56035" s="50"/>
    </row>
    <row r="56036" spans="1:1">
      <c r="A56036" s="50"/>
    </row>
    <row r="56037" spans="1:1">
      <c r="A56037" s="50"/>
    </row>
    <row r="56038" spans="1:1">
      <c r="A56038" s="50"/>
    </row>
    <row r="56039" spans="1:1">
      <c r="A56039" s="50"/>
    </row>
    <row r="56040" spans="1:1">
      <c r="A56040" s="50"/>
    </row>
    <row r="56041" spans="1:1">
      <c r="A56041" s="50"/>
    </row>
    <row r="56042" spans="1:1">
      <c r="A56042" s="50"/>
    </row>
    <row r="56043" spans="1:1">
      <c r="A56043" s="50"/>
    </row>
    <row r="56044" spans="1:1">
      <c r="A56044" s="50"/>
    </row>
    <row r="56045" spans="1:1">
      <c r="A56045" s="50"/>
    </row>
    <row r="56046" spans="1:1">
      <c r="A56046" s="50"/>
    </row>
    <row r="56047" spans="1:1">
      <c r="A56047" s="50"/>
    </row>
    <row r="56048" spans="1:1" ht="13.5" thickBot="1">
      <c r="A56048" s="47"/>
    </row>
    <row r="56049" spans="1:1">
      <c r="A56049" s="1"/>
    </row>
    <row r="56050" spans="1:1">
      <c r="A56050" s="24"/>
    </row>
    <row r="56051" spans="1:1">
      <c r="A56051" s="26"/>
    </row>
    <row r="56052" spans="1:1">
      <c r="A56052" s="26"/>
    </row>
    <row r="56053" spans="1:1">
      <c r="A56053" s="26"/>
    </row>
    <row r="56054" spans="1:1">
      <c r="A56054" s="26"/>
    </row>
    <row r="56055" spans="1:1">
      <c r="A56055" s="26"/>
    </row>
    <row r="56056" spans="1:1">
      <c r="A56056" s="26"/>
    </row>
    <row r="56057" spans="1:1">
      <c r="A56057" s="26"/>
    </row>
    <row r="56058" spans="1:1">
      <c r="A56058" s="26"/>
    </row>
    <row r="56059" spans="1:1">
      <c r="A56059" s="26"/>
    </row>
    <row r="56060" spans="1:1">
      <c r="A56060" s="26"/>
    </row>
    <row r="56061" spans="1:1">
      <c r="A56061" s="26"/>
    </row>
    <row r="56062" spans="1:1">
      <c r="A56062" s="26"/>
    </row>
    <row r="56063" spans="1:1">
      <c r="A56063" s="26"/>
    </row>
    <row r="56064" spans="1:1">
      <c r="A56064" s="26"/>
    </row>
    <row r="56065" spans="1:1">
      <c r="A56065" s="31"/>
    </row>
    <row r="56066" spans="1:1">
      <c r="A56066" s="24"/>
    </row>
    <row r="56067" spans="1:1">
      <c r="A56067" s="24"/>
    </row>
    <row r="56068" spans="1:1">
      <c r="A56068" s="26"/>
    </row>
    <row r="56069" spans="1:1">
      <c r="A56069" s="26"/>
    </row>
    <row r="56070" spans="1:1">
      <c r="A56070" s="26"/>
    </row>
    <row r="56071" spans="1:1">
      <c r="A56071" s="26"/>
    </row>
    <row r="56072" spans="1:1">
      <c r="A56072" s="26"/>
    </row>
    <row r="56073" spans="1:1">
      <c r="A56073" s="26"/>
    </row>
    <row r="56074" spans="1:1">
      <c r="A56074" s="26"/>
    </row>
    <row r="56075" spans="1:1">
      <c r="A56075" s="26"/>
    </row>
    <row r="56076" spans="1:1">
      <c r="A56076" s="26"/>
    </row>
    <row r="56077" spans="1:1">
      <c r="A56077" s="26"/>
    </row>
    <row r="56078" spans="1:1">
      <c r="A56078" s="26"/>
    </row>
    <row r="56079" spans="1:1">
      <c r="A56079" s="26"/>
    </row>
    <row r="56080" spans="1:1">
      <c r="A56080" s="26"/>
    </row>
    <row r="56081" spans="1:1" ht="13.5" thickBot="1">
      <c r="A56081" s="31"/>
    </row>
    <row r="56082" spans="1:1">
      <c r="A56082" s="44"/>
    </row>
    <row r="56083" spans="1:1" ht="13.5" thickBot="1">
      <c r="A56083" s="47"/>
    </row>
    <row r="56084" spans="1:1">
      <c r="A56084" s="48"/>
    </row>
    <row r="56085" spans="1:1">
      <c r="A56085" s="50"/>
    </row>
    <row r="56086" spans="1:1">
      <c r="A56086" s="50"/>
    </row>
    <row r="56087" spans="1:1">
      <c r="A56087" s="50"/>
    </row>
    <row r="56088" spans="1:1">
      <c r="A56088" s="50"/>
    </row>
    <row r="56089" spans="1:1">
      <c r="A56089" s="50"/>
    </row>
    <row r="56090" spans="1:1">
      <c r="A56090" s="50"/>
    </row>
    <row r="56091" spans="1:1">
      <c r="A56091" s="50"/>
    </row>
    <row r="56092" spans="1:1">
      <c r="A56092" s="50"/>
    </row>
    <row r="56093" spans="1:1">
      <c r="A56093" s="50"/>
    </row>
    <row r="56094" spans="1:1">
      <c r="A56094" s="50"/>
    </row>
    <row r="56095" spans="1:1">
      <c r="A56095" s="50"/>
    </row>
    <row r="56096" spans="1:1">
      <c r="A56096" s="50"/>
    </row>
    <row r="56097" spans="1:1">
      <c r="A56097" s="50"/>
    </row>
    <row r="56098" spans="1:1">
      <c r="A56098" s="50"/>
    </row>
    <row r="56099" spans="1:1">
      <c r="A56099" s="50"/>
    </row>
    <row r="56100" spans="1:1" ht="13.5" thickBot="1">
      <c r="A56100" s="47"/>
    </row>
    <row r="56101" spans="1:1">
      <c r="A56101" s="1"/>
    </row>
    <row r="56102" spans="1:1">
      <c r="A56102" s="24"/>
    </row>
    <row r="56103" spans="1:1">
      <c r="A56103" s="26"/>
    </row>
    <row r="56104" spans="1:1">
      <c r="A56104" s="26"/>
    </row>
    <row r="56105" spans="1:1">
      <c r="A56105" s="26"/>
    </row>
    <row r="56106" spans="1:1">
      <c r="A56106" s="26"/>
    </row>
    <row r="56107" spans="1:1">
      <c r="A56107" s="26"/>
    </row>
    <row r="56108" spans="1:1">
      <c r="A56108" s="26"/>
    </row>
    <row r="56109" spans="1:1">
      <c r="A56109" s="26"/>
    </row>
    <row r="56110" spans="1:1">
      <c r="A56110" s="26"/>
    </row>
    <row r="56111" spans="1:1">
      <c r="A56111" s="26"/>
    </row>
    <row r="56112" spans="1:1">
      <c r="A56112" s="26"/>
    </row>
    <row r="56113" spans="1:1">
      <c r="A56113" s="26"/>
    </row>
    <row r="56114" spans="1:1">
      <c r="A56114" s="26"/>
    </row>
    <row r="56115" spans="1:1">
      <c r="A56115" s="26"/>
    </row>
    <row r="56116" spans="1:1">
      <c r="A56116" s="26"/>
    </row>
    <row r="56117" spans="1:1">
      <c r="A56117" s="31"/>
    </row>
    <row r="56118" spans="1:1">
      <c r="A56118" s="24"/>
    </row>
    <row r="56119" spans="1:1">
      <c r="A56119" s="24"/>
    </row>
    <row r="56120" spans="1:1">
      <c r="A56120" s="26"/>
    </row>
    <row r="56121" spans="1:1">
      <c r="A56121" s="26"/>
    </row>
    <row r="56122" spans="1:1">
      <c r="A56122" s="26"/>
    </row>
    <row r="56123" spans="1:1">
      <c r="A56123" s="26"/>
    </row>
    <row r="56124" spans="1:1">
      <c r="A56124" s="26"/>
    </row>
    <row r="56125" spans="1:1">
      <c r="A56125" s="26"/>
    </row>
    <row r="56126" spans="1:1">
      <c r="A56126" s="26"/>
    </row>
    <row r="56127" spans="1:1">
      <c r="A56127" s="26"/>
    </row>
    <row r="56128" spans="1:1">
      <c r="A56128" s="26"/>
    </row>
    <row r="56129" spans="1:1">
      <c r="A56129" s="26"/>
    </row>
    <row r="56130" spans="1:1">
      <c r="A56130" s="26"/>
    </row>
    <row r="56131" spans="1:1">
      <c r="A56131" s="26"/>
    </row>
    <row r="56132" spans="1:1">
      <c r="A56132" s="26"/>
    </row>
    <row r="56133" spans="1:1" ht="13.5" thickBot="1">
      <c r="A56133" s="31"/>
    </row>
    <row r="56134" spans="1:1">
      <c r="A56134" s="44"/>
    </row>
    <row r="56135" spans="1:1" ht="13.5" thickBot="1">
      <c r="A56135" s="47"/>
    </row>
    <row r="56136" spans="1:1">
      <c r="A56136" s="48"/>
    </row>
    <row r="56137" spans="1:1">
      <c r="A56137" s="50"/>
    </row>
    <row r="56138" spans="1:1">
      <c r="A56138" s="50"/>
    </row>
    <row r="56139" spans="1:1">
      <c r="A56139" s="50"/>
    </row>
    <row r="56140" spans="1:1">
      <c r="A56140" s="50"/>
    </row>
    <row r="56141" spans="1:1">
      <c r="A56141" s="50"/>
    </row>
    <row r="56142" spans="1:1">
      <c r="A56142" s="50"/>
    </row>
    <row r="56143" spans="1:1">
      <c r="A56143" s="50"/>
    </row>
    <row r="56144" spans="1:1">
      <c r="A56144" s="50"/>
    </row>
    <row r="56145" spans="1:1">
      <c r="A56145" s="50"/>
    </row>
    <row r="56146" spans="1:1">
      <c r="A56146" s="50"/>
    </row>
    <row r="56147" spans="1:1">
      <c r="A56147" s="50"/>
    </row>
    <row r="56148" spans="1:1">
      <c r="A56148" s="50"/>
    </row>
    <row r="56149" spans="1:1">
      <c r="A56149" s="50"/>
    </row>
    <row r="56150" spans="1:1">
      <c r="A56150" s="50"/>
    </row>
    <row r="56151" spans="1:1">
      <c r="A56151" s="50"/>
    </row>
    <row r="56152" spans="1:1" ht="13.5" thickBot="1">
      <c r="A56152" s="47"/>
    </row>
    <row r="56153" spans="1:1">
      <c r="A56153" s="1"/>
    </row>
    <row r="56154" spans="1:1">
      <c r="A56154" s="24"/>
    </row>
    <row r="56155" spans="1:1">
      <c r="A56155" s="26"/>
    </row>
    <row r="56156" spans="1:1">
      <c r="A56156" s="26"/>
    </row>
    <row r="56157" spans="1:1">
      <c r="A56157" s="26"/>
    </row>
    <row r="56158" spans="1:1">
      <c r="A56158" s="26"/>
    </row>
    <row r="56159" spans="1:1">
      <c r="A56159" s="26"/>
    </row>
    <row r="56160" spans="1:1">
      <c r="A56160" s="26"/>
    </row>
    <row r="56161" spans="1:1">
      <c r="A56161" s="26"/>
    </row>
    <row r="56162" spans="1:1">
      <c r="A56162" s="26"/>
    </row>
    <row r="56163" spans="1:1">
      <c r="A56163" s="26"/>
    </row>
    <row r="56164" spans="1:1">
      <c r="A56164" s="26"/>
    </row>
    <row r="56165" spans="1:1">
      <c r="A56165" s="26"/>
    </row>
    <row r="56166" spans="1:1">
      <c r="A56166" s="26"/>
    </row>
    <row r="56167" spans="1:1">
      <c r="A56167" s="26"/>
    </row>
    <row r="56168" spans="1:1">
      <c r="A56168" s="26"/>
    </row>
    <row r="56169" spans="1:1">
      <c r="A56169" s="31"/>
    </row>
    <row r="56170" spans="1:1">
      <c r="A56170" s="24"/>
    </row>
    <row r="56171" spans="1:1">
      <c r="A56171" s="24"/>
    </row>
    <row r="56172" spans="1:1">
      <c r="A56172" s="26"/>
    </row>
    <row r="56173" spans="1:1">
      <c r="A56173" s="26"/>
    </row>
    <row r="56174" spans="1:1">
      <c r="A56174" s="26"/>
    </row>
    <row r="56175" spans="1:1">
      <c r="A56175" s="26"/>
    </row>
    <row r="56176" spans="1:1">
      <c r="A56176" s="26"/>
    </row>
    <row r="56177" spans="1:1">
      <c r="A56177" s="26"/>
    </row>
    <row r="56178" spans="1:1">
      <c r="A56178" s="26"/>
    </row>
    <row r="56179" spans="1:1">
      <c r="A56179" s="26"/>
    </row>
    <row r="56180" spans="1:1">
      <c r="A56180" s="26"/>
    </row>
    <row r="56181" spans="1:1">
      <c r="A56181" s="26"/>
    </row>
    <row r="56182" spans="1:1">
      <c r="A56182" s="26"/>
    </row>
    <row r="56183" spans="1:1">
      <c r="A56183" s="26"/>
    </row>
    <row r="56184" spans="1:1">
      <c r="A56184" s="26"/>
    </row>
    <row r="56185" spans="1:1" ht="13.5" thickBot="1">
      <c r="A56185" s="31"/>
    </row>
    <row r="56186" spans="1:1">
      <c r="A56186" s="44"/>
    </row>
    <row r="56187" spans="1:1" ht="13.5" thickBot="1">
      <c r="A56187" s="47"/>
    </row>
    <row r="56188" spans="1:1">
      <c r="A56188" s="48"/>
    </row>
    <row r="56189" spans="1:1">
      <c r="A56189" s="50"/>
    </row>
    <row r="56190" spans="1:1">
      <c r="A56190" s="50"/>
    </row>
    <row r="56191" spans="1:1">
      <c r="A56191" s="50"/>
    </row>
    <row r="56192" spans="1:1">
      <c r="A56192" s="50"/>
    </row>
    <row r="56193" spans="1:1">
      <c r="A56193" s="50"/>
    </row>
    <row r="56194" spans="1:1">
      <c r="A56194" s="50"/>
    </row>
    <row r="56195" spans="1:1">
      <c r="A56195" s="50"/>
    </row>
    <row r="56196" spans="1:1">
      <c r="A56196" s="50"/>
    </row>
    <row r="56197" spans="1:1">
      <c r="A56197" s="50"/>
    </row>
    <row r="56198" spans="1:1">
      <c r="A56198" s="50"/>
    </row>
    <row r="56199" spans="1:1">
      <c r="A56199" s="50"/>
    </row>
    <row r="56200" spans="1:1">
      <c r="A56200" s="50"/>
    </row>
    <row r="56201" spans="1:1">
      <c r="A56201" s="50"/>
    </row>
    <row r="56202" spans="1:1">
      <c r="A56202" s="50"/>
    </row>
    <row r="56203" spans="1:1">
      <c r="A56203" s="50"/>
    </row>
    <row r="56204" spans="1:1" ht="13.5" thickBot="1">
      <c r="A56204" s="47"/>
    </row>
    <row r="56205" spans="1:1">
      <c r="A56205" s="1"/>
    </row>
    <row r="56206" spans="1:1">
      <c r="A56206" s="24"/>
    </row>
    <row r="56207" spans="1:1">
      <c r="A56207" s="26"/>
    </row>
    <row r="56208" spans="1:1">
      <c r="A56208" s="26"/>
    </row>
    <row r="56209" spans="1:1">
      <c r="A56209" s="26"/>
    </row>
    <row r="56210" spans="1:1">
      <c r="A56210" s="26"/>
    </row>
    <row r="56211" spans="1:1">
      <c r="A56211" s="26"/>
    </row>
    <row r="56212" spans="1:1">
      <c r="A56212" s="26"/>
    </row>
    <row r="56213" spans="1:1">
      <c r="A56213" s="26"/>
    </row>
    <row r="56214" spans="1:1">
      <c r="A56214" s="26"/>
    </row>
    <row r="56215" spans="1:1">
      <c r="A56215" s="26"/>
    </row>
    <row r="56216" spans="1:1">
      <c r="A56216" s="26"/>
    </row>
    <row r="56217" spans="1:1">
      <c r="A56217" s="26"/>
    </row>
    <row r="56218" spans="1:1">
      <c r="A56218" s="26"/>
    </row>
    <row r="56219" spans="1:1">
      <c r="A56219" s="26"/>
    </row>
    <row r="56220" spans="1:1">
      <c r="A56220" s="26"/>
    </row>
    <row r="56221" spans="1:1">
      <c r="A56221" s="31"/>
    </row>
    <row r="56222" spans="1:1">
      <c r="A56222" s="24"/>
    </row>
    <row r="56223" spans="1:1">
      <c r="A56223" s="24"/>
    </row>
    <row r="56224" spans="1:1">
      <c r="A56224" s="26"/>
    </row>
    <row r="56225" spans="1:1">
      <c r="A56225" s="26"/>
    </row>
    <row r="56226" spans="1:1">
      <c r="A56226" s="26"/>
    </row>
    <row r="56227" spans="1:1">
      <c r="A56227" s="26"/>
    </row>
    <row r="56228" spans="1:1">
      <c r="A56228" s="26"/>
    </row>
    <row r="56229" spans="1:1">
      <c r="A56229" s="26"/>
    </row>
    <row r="56230" spans="1:1">
      <c r="A56230" s="26"/>
    </row>
    <row r="56231" spans="1:1">
      <c r="A56231" s="26"/>
    </row>
    <row r="56232" spans="1:1">
      <c r="A56232" s="26"/>
    </row>
    <row r="56233" spans="1:1">
      <c r="A56233" s="26"/>
    </row>
    <row r="56234" spans="1:1">
      <c r="A56234" s="26"/>
    </row>
    <row r="56235" spans="1:1">
      <c r="A56235" s="26"/>
    </row>
    <row r="56236" spans="1:1">
      <c r="A56236" s="26"/>
    </row>
    <row r="56237" spans="1:1" ht="13.5" thickBot="1">
      <c r="A56237" s="31"/>
    </row>
    <row r="56238" spans="1:1">
      <c r="A56238" s="44"/>
    </row>
    <row r="56239" spans="1:1" ht="13.5" thickBot="1">
      <c r="A56239" s="47"/>
    </row>
    <row r="56240" spans="1:1">
      <c r="A56240" s="48"/>
    </row>
    <row r="56241" spans="1:1">
      <c r="A56241" s="50"/>
    </row>
    <row r="56242" spans="1:1">
      <c r="A56242" s="50"/>
    </row>
    <row r="56243" spans="1:1">
      <c r="A56243" s="50"/>
    </row>
    <row r="56244" spans="1:1">
      <c r="A56244" s="50"/>
    </row>
    <row r="56245" spans="1:1">
      <c r="A56245" s="50"/>
    </row>
    <row r="56246" spans="1:1">
      <c r="A56246" s="50"/>
    </row>
    <row r="56247" spans="1:1">
      <c r="A56247" s="50"/>
    </row>
    <row r="56248" spans="1:1">
      <c r="A56248" s="50"/>
    </row>
    <row r="56249" spans="1:1">
      <c r="A56249" s="50"/>
    </row>
    <row r="56250" spans="1:1">
      <c r="A56250" s="50"/>
    </row>
    <row r="56251" spans="1:1">
      <c r="A56251" s="50"/>
    </row>
    <row r="56252" spans="1:1">
      <c r="A56252" s="50"/>
    </row>
    <row r="56253" spans="1:1">
      <c r="A56253" s="50"/>
    </row>
    <row r="56254" spans="1:1">
      <c r="A56254" s="50"/>
    </row>
    <row r="56255" spans="1:1">
      <c r="A56255" s="50"/>
    </row>
    <row r="56256" spans="1:1" ht="13.5" thickBot="1">
      <c r="A56256" s="47"/>
    </row>
    <row r="56257" spans="1:1">
      <c r="A56257" s="1"/>
    </row>
    <row r="56258" spans="1:1">
      <c r="A56258" s="24"/>
    </row>
    <row r="56259" spans="1:1">
      <c r="A56259" s="26"/>
    </row>
    <row r="56260" spans="1:1">
      <c r="A56260" s="26"/>
    </row>
    <row r="56261" spans="1:1">
      <c r="A56261" s="26"/>
    </row>
    <row r="56262" spans="1:1">
      <c r="A56262" s="26"/>
    </row>
    <row r="56263" spans="1:1">
      <c r="A56263" s="26"/>
    </row>
    <row r="56264" spans="1:1">
      <c r="A56264" s="26"/>
    </row>
    <row r="56265" spans="1:1">
      <c r="A56265" s="26"/>
    </row>
    <row r="56266" spans="1:1">
      <c r="A56266" s="26"/>
    </row>
    <row r="56267" spans="1:1">
      <c r="A56267" s="26"/>
    </row>
    <row r="56268" spans="1:1">
      <c r="A56268" s="26"/>
    </row>
    <row r="56269" spans="1:1">
      <c r="A56269" s="26"/>
    </row>
    <row r="56270" spans="1:1">
      <c r="A56270" s="26"/>
    </row>
    <row r="56271" spans="1:1">
      <c r="A56271" s="26"/>
    </row>
    <row r="56272" spans="1:1">
      <c r="A56272" s="26"/>
    </row>
    <row r="56273" spans="1:1">
      <c r="A56273" s="31"/>
    </row>
    <row r="56274" spans="1:1">
      <c r="A56274" s="24"/>
    </row>
    <row r="56275" spans="1:1">
      <c r="A56275" s="24"/>
    </row>
    <row r="56276" spans="1:1">
      <c r="A56276" s="26"/>
    </row>
    <row r="56277" spans="1:1">
      <c r="A56277" s="26"/>
    </row>
    <row r="56278" spans="1:1">
      <c r="A56278" s="26"/>
    </row>
    <row r="56279" spans="1:1">
      <c r="A56279" s="26"/>
    </row>
    <row r="56280" spans="1:1">
      <c r="A56280" s="26"/>
    </row>
    <row r="56281" spans="1:1">
      <c r="A56281" s="26"/>
    </row>
    <row r="56282" spans="1:1">
      <c r="A56282" s="26"/>
    </row>
    <row r="56283" spans="1:1">
      <c r="A56283" s="26"/>
    </row>
    <row r="56284" spans="1:1">
      <c r="A56284" s="26"/>
    </row>
    <row r="56285" spans="1:1">
      <c r="A56285" s="26"/>
    </row>
    <row r="56286" spans="1:1">
      <c r="A56286" s="26"/>
    </row>
    <row r="56287" spans="1:1">
      <c r="A56287" s="26"/>
    </row>
    <row r="56288" spans="1:1">
      <c r="A56288" s="26"/>
    </row>
    <row r="56289" spans="1:1" ht="13.5" thickBot="1">
      <c r="A56289" s="31"/>
    </row>
    <row r="56290" spans="1:1">
      <c r="A56290" s="44"/>
    </row>
    <row r="56291" spans="1:1" ht="13.5" thickBot="1">
      <c r="A56291" s="47"/>
    </row>
    <row r="56292" spans="1:1">
      <c r="A56292" s="48"/>
    </row>
    <row r="56293" spans="1:1">
      <c r="A56293" s="50"/>
    </row>
    <row r="56294" spans="1:1">
      <c r="A56294" s="50"/>
    </row>
    <row r="56295" spans="1:1">
      <c r="A56295" s="50"/>
    </row>
    <row r="56296" spans="1:1">
      <c r="A56296" s="50"/>
    </row>
    <row r="56297" spans="1:1">
      <c r="A56297" s="50"/>
    </row>
    <row r="56298" spans="1:1">
      <c r="A56298" s="50"/>
    </row>
    <row r="56299" spans="1:1">
      <c r="A56299" s="50"/>
    </row>
    <row r="56300" spans="1:1">
      <c r="A56300" s="50"/>
    </row>
    <row r="56301" spans="1:1">
      <c r="A56301" s="50"/>
    </row>
    <row r="56302" spans="1:1">
      <c r="A56302" s="50"/>
    </row>
    <row r="56303" spans="1:1">
      <c r="A56303" s="50"/>
    </row>
    <row r="56304" spans="1:1">
      <c r="A56304" s="50"/>
    </row>
    <row r="56305" spans="1:1">
      <c r="A56305" s="50"/>
    </row>
    <row r="56306" spans="1:1">
      <c r="A56306" s="50"/>
    </row>
    <row r="56307" spans="1:1">
      <c r="A56307" s="50"/>
    </row>
    <row r="56308" spans="1:1" ht="13.5" thickBot="1">
      <c r="A56308" s="47"/>
    </row>
    <row r="56309" spans="1:1">
      <c r="A56309" s="1"/>
    </row>
    <row r="56310" spans="1:1">
      <c r="A56310" s="24"/>
    </row>
    <row r="56311" spans="1:1">
      <c r="A56311" s="26"/>
    </row>
    <row r="56312" spans="1:1">
      <c r="A56312" s="26"/>
    </row>
    <row r="56313" spans="1:1">
      <c r="A56313" s="26"/>
    </row>
    <row r="56314" spans="1:1">
      <c r="A56314" s="26"/>
    </row>
    <row r="56315" spans="1:1">
      <c r="A56315" s="26"/>
    </row>
    <row r="56316" spans="1:1">
      <c r="A56316" s="26"/>
    </row>
    <row r="56317" spans="1:1">
      <c r="A56317" s="26"/>
    </row>
    <row r="56318" spans="1:1">
      <c r="A56318" s="26"/>
    </row>
    <row r="56319" spans="1:1">
      <c r="A56319" s="26"/>
    </row>
    <row r="56320" spans="1:1">
      <c r="A56320" s="26"/>
    </row>
    <row r="56321" spans="1:1">
      <c r="A56321" s="26"/>
    </row>
    <row r="56322" spans="1:1">
      <c r="A56322" s="26"/>
    </row>
    <row r="56323" spans="1:1">
      <c r="A56323" s="26"/>
    </row>
    <row r="56324" spans="1:1">
      <c r="A56324" s="26"/>
    </row>
    <row r="56325" spans="1:1">
      <c r="A56325" s="31"/>
    </row>
    <row r="56326" spans="1:1">
      <c r="A56326" s="24"/>
    </row>
    <row r="56327" spans="1:1">
      <c r="A56327" s="24"/>
    </row>
    <row r="56328" spans="1:1">
      <c r="A56328" s="26"/>
    </row>
    <row r="56329" spans="1:1">
      <c r="A56329" s="26"/>
    </row>
    <row r="56330" spans="1:1">
      <c r="A56330" s="26"/>
    </row>
    <row r="56331" spans="1:1">
      <c r="A56331" s="26"/>
    </row>
    <row r="56332" spans="1:1">
      <c r="A56332" s="26"/>
    </row>
    <row r="56333" spans="1:1">
      <c r="A56333" s="26"/>
    </row>
    <row r="56334" spans="1:1">
      <c r="A56334" s="26"/>
    </row>
    <row r="56335" spans="1:1">
      <c r="A56335" s="26"/>
    </row>
    <row r="56336" spans="1:1">
      <c r="A56336" s="26"/>
    </row>
    <row r="56337" spans="1:1">
      <c r="A56337" s="26"/>
    </row>
    <row r="56338" spans="1:1">
      <c r="A56338" s="26"/>
    </row>
    <row r="56339" spans="1:1">
      <c r="A56339" s="26"/>
    </row>
    <row r="56340" spans="1:1">
      <c r="A56340" s="26"/>
    </row>
    <row r="56341" spans="1:1" ht="13.5" thickBot="1">
      <c r="A56341" s="31"/>
    </row>
    <row r="56342" spans="1:1">
      <c r="A56342" s="44"/>
    </row>
    <row r="56343" spans="1:1" ht="13.5" thickBot="1">
      <c r="A56343" s="47"/>
    </row>
    <row r="56344" spans="1:1">
      <c r="A56344" s="48"/>
    </row>
    <row r="56345" spans="1:1">
      <c r="A56345" s="50"/>
    </row>
    <row r="56346" spans="1:1">
      <c r="A56346" s="50"/>
    </row>
    <row r="56347" spans="1:1">
      <c r="A56347" s="50"/>
    </row>
    <row r="56348" spans="1:1">
      <c r="A56348" s="50"/>
    </row>
    <row r="56349" spans="1:1">
      <c r="A56349" s="50"/>
    </row>
    <row r="56350" spans="1:1">
      <c r="A56350" s="50"/>
    </row>
    <row r="56351" spans="1:1">
      <c r="A56351" s="50"/>
    </row>
    <row r="56352" spans="1:1">
      <c r="A56352" s="50"/>
    </row>
    <row r="56353" spans="1:1">
      <c r="A56353" s="50"/>
    </row>
    <row r="56354" spans="1:1">
      <c r="A56354" s="50"/>
    </row>
    <row r="56355" spans="1:1">
      <c r="A56355" s="50"/>
    </row>
    <row r="56356" spans="1:1">
      <c r="A56356" s="50"/>
    </row>
    <row r="56357" spans="1:1">
      <c r="A56357" s="50"/>
    </row>
    <row r="56358" spans="1:1">
      <c r="A56358" s="50"/>
    </row>
    <row r="56359" spans="1:1">
      <c r="A56359" s="50"/>
    </row>
    <row r="56360" spans="1:1" ht="13.5" thickBot="1">
      <c r="A56360" s="47"/>
    </row>
    <row r="56361" spans="1:1">
      <c r="A56361" s="1"/>
    </row>
    <row r="56362" spans="1:1">
      <c r="A56362" s="24"/>
    </row>
    <row r="56363" spans="1:1">
      <c r="A56363" s="26"/>
    </row>
    <row r="56364" spans="1:1">
      <c r="A56364" s="26"/>
    </row>
    <row r="56365" spans="1:1">
      <c r="A56365" s="26"/>
    </row>
    <row r="56366" spans="1:1">
      <c r="A56366" s="26"/>
    </row>
    <row r="56367" spans="1:1">
      <c r="A56367" s="26"/>
    </row>
    <row r="56368" spans="1:1">
      <c r="A56368" s="26"/>
    </row>
    <row r="56369" spans="1:1">
      <c r="A56369" s="26"/>
    </row>
    <row r="56370" spans="1:1">
      <c r="A56370" s="26"/>
    </row>
    <row r="56371" spans="1:1">
      <c r="A56371" s="26"/>
    </row>
    <row r="56372" spans="1:1">
      <c r="A56372" s="26"/>
    </row>
    <row r="56373" spans="1:1">
      <c r="A56373" s="26"/>
    </row>
    <row r="56374" spans="1:1">
      <c r="A56374" s="26"/>
    </row>
    <row r="56375" spans="1:1">
      <c r="A56375" s="26"/>
    </row>
    <row r="56376" spans="1:1">
      <c r="A56376" s="26"/>
    </row>
    <row r="56377" spans="1:1">
      <c r="A56377" s="31"/>
    </row>
    <row r="56378" spans="1:1">
      <c r="A56378" s="24"/>
    </row>
    <row r="56379" spans="1:1">
      <c r="A56379" s="24"/>
    </row>
    <row r="56380" spans="1:1">
      <c r="A56380" s="26"/>
    </row>
    <row r="56381" spans="1:1">
      <c r="A56381" s="26"/>
    </row>
    <row r="56382" spans="1:1">
      <c r="A56382" s="26"/>
    </row>
    <row r="56383" spans="1:1">
      <c r="A56383" s="26"/>
    </row>
    <row r="56384" spans="1:1">
      <c r="A56384" s="26"/>
    </row>
    <row r="56385" spans="1:1">
      <c r="A56385" s="26"/>
    </row>
    <row r="56386" spans="1:1">
      <c r="A56386" s="26"/>
    </row>
    <row r="56387" spans="1:1">
      <c r="A56387" s="26"/>
    </row>
    <row r="56388" spans="1:1">
      <c r="A56388" s="26"/>
    </row>
    <row r="56389" spans="1:1">
      <c r="A56389" s="26"/>
    </row>
    <row r="56390" spans="1:1">
      <c r="A56390" s="26"/>
    </row>
    <row r="56391" spans="1:1">
      <c r="A56391" s="26"/>
    </row>
    <row r="56392" spans="1:1">
      <c r="A56392" s="26"/>
    </row>
    <row r="56393" spans="1:1" ht="13.5" thickBot="1">
      <c r="A56393" s="31"/>
    </row>
    <row r="56394" spans="1:1">
      <c r="A56394" s="44"/>
    </row>
    <row r="56395" spans="1:1" ht="13.5" thickBot="1">
      <c r="A56395" s="47"/>
    </row>
    <row r="56396" spans="1:1">
      <c r="A56396" s="48"/>
    </row>
    <row r="56397" spans="1:1">
      <c r="A56397" s="50"/>
    </row>
    <row r="56398" spans="1:1">
      <c r="A56398" s="50"/>
    </row>
    <row r="56399" spans="1:1">
      <c r="A56399" s="50"/>
    </row>
    <row r="56400" spans="1:1">
      <c r="A56400" s="50"/>
    </row>
    <row r="56401" spans="1:1">
      <c r="A56401" s="50"/>
    </row>
    <row r="56402" spans="1:1">
      <c r="A56402" s="50"/>
    </row>
    <row r="56403" spans="1:1">
      <c r="A56403" s="50"/>
    </row>
    <row r="56404" spans="1:1">
      <c r="A56404" s="50"/>
    </row>
    <row r="56405" spans="1:1">
      <c r="A56405" s="50"/>
    </row>
    <row r="56406" spans="1:1">
      <c r="A56406" s="50"/>
    </row>
    <row r="56407" spans="1:1">
      <c r="A56407" s="50"/>
    </row>
    <row r="56408" spans="1:1">
      <c r="A56408" s="50"/>
    </row>
    <row r="56409" spans="1:1">
      <c r="A56409" s="50"/>
    </row>
    <row r="56410" spans="1:1">
      <c r="A56410" s="50"/>
    </row>
    <row r="56411" spans="1:1">
      <c r="A56411" s="50"/>
    </row>
    <row r="56412" spans="1:1" ht="13.5" thickBot="1">
      <c r="A56412" s="47"/>
    </row>
    <row r="56413" spans="1:1">
      <c r="A56413" s="1"/>
    </row>
    <row r="56414" spans="1:1">
      <c r="A56414" s="24"/>
    </row>
    <row r="56415" spans="1:1">
      <c r="A56415" s="26"/>
    </row>
    <row r="56416" spans="1:1">
      <c r="A56416" s="26"/>
    </row>
    <row r="56417" spans="1:1">
      <c r="A56417" s="26"/>
    </row>
    <row r="56418" spans="1:1">
      <c r="A56418" s="26"/>
    </row>
    <row r="56419" spans="1:1">
      <c r="A56419" s="26"/>
    </row>
    <row r="56420" spans="1:1">
      <c r="A56420" s="26"/>
    </row>
    <row r="56421" spans="1:1">
      <c r="A56421" s="26"/>
    </row>
    <row r="56422" spans="1:1">
      <c r="A56422" s="26"/>
    </row>
    <row r="56423" spans="1:1">
      <c r="A56423" s="26"/>
    </row>
    <row r="56424" spans="1:1">
      <c r="A56424" s="26"/>
    </row>
    <row r="56425" spans="1:1">
      <c r="A56425" s="26"/>
    </row>
    <row r="56426" spans="1:1">
      <c r="A56426" s="26"/>
    </row>
    <row r="56427" spans="1:1">
      <c r="A56427" s="26"/>
    </row>
    <row r="56428" spans="1:1">
      <c r="A56428" s="26"/>
    </row>
    <row r="56429" spans="1:1">
      <c r="A56429" s="31"/>
    </row>
    <row r="56430" spans="1:1">
      <c r="A56430" s="24"/>
    </row>
    <row r="56431" spans="1:1">
      <c r="A56431" s="24"/>
    </row>
    <row r="56432" spans="1:1">
      <c r="A56432" s="26"/>
    </row>
    <row r="56433" spans="1:1">
      <c r="A56433" s="26"/>
    </row>
    <row r="56434" spans="1:1">
      <c r="A56434" s="26"/>
    </row>
    <row r="56435" spans="1:1">
      <c r="A56435" s="26"/>
    </row>
    <row r="56436" spans="1:1">
      <c r="A56436" s="26"/>
    </row>
    <row r="56437" spans="1:1">
      <c r="A56437" s="26"/>
    </row>
    <row r="56438" spans="1:1">
      <c r="A56438" s="26"/>
    </row>
    <row r="56439" spans="1:1">
      <c r="A56439" s="26"/>
    </row>
    <row r="56440" spans="1:1">
      <c r="A56440" s="26"/>
    </row>
    <row r="56441" spans="1:1">
      <c r="A56441" s="26"/>
    </row>
    <row r="56442" spans="1:1">
      <c r="A56442" s="26"/>
    </row>
    <row r="56443" spans="1:1">
      <c r="A56443" s="26"/>
    </row>
    <row r="56444" spans="1:1">
      <c r="A56444" s="26"/>
    </row>
    <row r="56445" spans="1:1" ht="13.5" thickBot="1">
      <c r="A56445" s="31"/>
    </row>
    <row r="56446" spans="1:1">
      <c r="A56446" s="44"/>
    </row>
    <row r="56447" spans="1:1" ht="13.5" thickBot="1">
      <c r="A56447" s="47"/>
    </row>
    <row r="56448" spans="1:1">
      <c r="A56448" s="48"/>
    </row>
    <row r="56449" spans="1:1">
      <c r="A56449" s="50"/>
    </row>
    <row r="56450" spans="1:1">
      <c r="A56450" s="50"/>
    </row>
    <row r="56451" spans="1:1">
      <c r="A56451" s="50"/>
    </row>
    <row r="56452" spans="1:1">
      <c r="A56452" s="50"/>
    </row>
    <row r="56453" spans="1:1">
      <c r="A56453" s="50"/>
    </row>
    <row r="56454" spans="1:1">
      <c r="A56454" s="50"/>
    </row>
    <row r="56455" spans="1:1">
      <c r="A56455" s="50"/>
    </row>
    <row r="56456" spans="1:1">
      <c r="A56456" s="50"/>
    </row>
    <row r="56457" spans="1:1">
      <c r="A56457" s="50"/>
    </row>
    <row r="56458" spans="1:1">
      <c r="A56458" s="50"/>
    </row>
    <row r="56459" spans="1:1">
      <c r="A56459" s="50"/>
    </row>
    <row r="56460" spans="1:1">
      <c r="A56460" s="50"/>
    </row>
    <row r="56461" spans="1:1">
      <c r="A56461" s="50"/>
    </row>
    <row r="56462" spans="1:1">
      <c r="A56462" s="50"/>
    </row>
    <row r="56463" spans="1:1">
      <c r="A56463" s="50"/>
    </row>
    <row r="56464" spans="1:1" ht="13.5" thickBot="1">
      <c r="A56464" s="47"/>
    </row>
    <row r="56465" spans="1:1">
      <c r="A56465" s="1"/>
    </row>
    <row r="56466" spans="1:1">
      <c r="A56466" s="24"/>
    </row>
    <row r="56467" spans="1:1">
      <c r="A56467" s="26"/>
    </row>
    <row r="56468" spans="1:1">
      <c r="A56468" s="26"/>
    </row>
    <row r="56469" spans="1:1">
      <c r="A56469" s="26"/>
    </row>
    <row r="56470" spans="1:1">
      <c r="A56470" s="26"/>
    </row>
    <row r="56471" spans="1:1">
      <c r="A56471" s="26"/>
    </row>
    <row r="56472" spans="1:1">
      <c r="A56472" s="26"/>
    </row>
    <row r="56473" spans="1:1">
      <c r="A56473" s="26"/>
    </row>
    <row r="56474" spans="1:1">
      <c r="A56474" s="26"/>
    </row>
    <row r="56475" spans="1:1">
      <c r="A56475" s="26"/>
    </row>
    <row r="56476" spans="1:1">
      <c r="A56476" s="26"/>
    </row>
    <row r="56477" spans="1:1">
      <c r="A56477" s="26"/>
    </row>
    <row r="56478" spans="1:1">
      <c r="A56478" s="26"/>
    </row>
    <row r="56479" spans="1:1">
      <c r="A56479" s="26"/>
    </row>
    <row r="56480" spans="1:1">
      <c r="A56480" s="26"/>
    </row>
    <row r="56481" spans="1:1">
      <c r="A56481" s="31"/>
    </row>
    <row r="56482" spans="1:1">
      <c r="A56482" s="24"/>
    </row>
    <row r="56483" spans="1:1">
      <c r="A56483" s="24"/>
    </row>
    <row r="56484" spans="1:1">
      <c r="A56484" s="26"/>
    </row>
    <row r="56485" spans="1:1">
      <c r="A56485" s="26"/>
    </row>
    <row r="56486" spans="1:1">
      <c r="A56486" s="26"/>
    </row>
    <row r="56487" spans="1:1">
      <c r="A56487" s="26"/>
    </row>
    <row r="56488" spans="1:1">
      <c r="A56488" s="26"/>
    </row>
    <row r="56489" spans="1:1">
      <c r="A56489" s="26"/>
    </row>
    <row r="56490" spans="1:1">
      <c r="A56490" s="26"/>
    </row>
    <row r="56491" spans="1:1">
      <c r="A56491" s="26"/>
    </row>
    <row r="56492" spans="1:1">
      <c r="A56492" s="26"/>
    </row>
    <row r="56493" spans="1:1">
      <c r="A56493" s="26"/>
    </row>
    <row r="56494" spans="1:1">
      <c r="A56494" s="26"/>
    </row>
    <row r="56495" spans="1:1">
      <c r="A56495" s="26"/>
    </row>
    <row r="56496" spans="1:1">
      <c r="A56496" s="26"/>
    </row>
    <row r="56497" spans="1:1" ht="13.5" thickBot="1">
      <c r="A56497" s="31"/>
    </row>
    <row r="56498" spans="1:1">
      <c r="A56498" s="44"/>
    </row>
    <row r="56499" spans="1:1" ht="13.5" thickBot="1">
      <c r="A56499" s="47"/>
    </row>
    <row r="56500" spans="1:1">
      <c r="A56500" s="48"/>
    </row>
    <row r="56501" spans="1:1">
      <c r="A56501" s="50"/>
    </row>
    <row r="56502" spans="1:1">
      <c r="A56502" s="50"/>
    </row>
    <row r="56503" spans="1:1">
      <c r="A56503" s="50"/>
    </row>
    <row r="56504" spans="1:1">
      <c r="A56504" s="50"/>
    </row>
    <row r="56505" spans="1:1">
      <c r="A56505" s="50"/>
    </row>
    <row r="56506" spans="1:1">
      <c r="A56506" s="50"/>
    </row>
    <row r="56507" spans="1:1">
      <c r="A56507" s="50"/>
    </row>
    <row r="56508" spans="1:1">
      <c r="A56508" s="50"/>
    </row>
    <row r="56509" spans="1:1">
      <c r="A56509" s="50"/>
    </row>
    <row r="56510" spans="1:1">
      <c r="A56510" s="50"/>
    </row>
    <row r="56511" spans="1:1">
      <c r="A56511" s="50"/>
    </row>
    <row r="56512" spans="1:1">
      <c r="A56512" s="50"/>
    </row>
    <row r="56513" spans="1:1">
      <c r="A56513" s="50"/>
    </row>
    <row r="56514" spans="1:1">
      <c r="A56514" s="50"/>
    </row>
    <row r="56515" spans="1:1">
      <c r="A56515" s="50"/>
    </row>
    <row r="56516" spans="1:1" ht="13.5" thickBot="1">
      <c r="A56516" s="47"/>
    </row>
    <row r="56517" spans="1:1">
      <c r="A56517" s="1"/>
    </row>
    <row r="56518" spans="1:1">
      <c r="A56518" s="24"/>
    </row>
    <row r="56519" spans="1:1">
      <c r="A56519" s="26"/>
    </row>
    <row r="56520" spans="1:1">
      <c r="A56520" s="26"/>
    </row>
    <row r="56521" spans="1:1">
      <c r="A56521" s="26"/>
    </row>
    <row r="56522" spans="1:1">
      <c r="A56522" s="26"/>
    </row>
    <row r="56523" spans="1:1">
      <c r="A56523" s="26"/>
    </row>
    <row r="56524" spans="1:1">
      <c r="A56524" s="26"/>
    </row>
    <row r="56525" spans="1:1">
      <c r="A56525" s="26"/>
    </row>
    <row r="56526" spans="1:1">
      <c r="A56526" s="26"/>
    </row>
    <row r="56527" spans="1:1">
      <c r="A56527" s="26"/>
    </row>
    <row r="56528" spans="1:1">
      <c r="A56528" s="26"/>
    </row>
    <row r="56529" spans="1:1">
      <c r="A56529" s="26"/>
    </row>
    <row r="56530" spans="1:1">
      <c r="A56530" s="26"/>
    </row>
    <row r="56531" spans="1:1">
      <c r="A56531" s="26"/>
    </row>
    <row r="56532" spans="1:1">
      <c r="A56532" s="26"/>
    </row>
    <row r="56533" spans="1:1">
      <c r="A56533" s="31"/>
    </row>
    <row r="56534" spans="1:1">
      <c r="A56534" s="24"/>
    </row>
    <row r="56535" spans="1:1">
      <c r="A56535" s="24"/>
    </row>
    <row r="56536" spans="1:1">
      <c r="A56536" s="26"/>
    </row>
    <row r="56537" spans="1:1">
      <c r="A56537" s="26"/>
    </row>
    <row r="56538" spans="1:1">
      <c r="A56538" s="26"/>
    </row>
    <row r="56539" spans="1:1">
      <c r="A56539" s="26"/>
    </row>
    <row r="56540" spans="1:1">
      <c r="A56540" s="26"/>
    </row>
    <row r="56541" spans="1:1">
      <c r="A56541" s="26"/>
    </row>
    <row r="56542" spans="1:1">
      <c r="A56542" s="26"/>
    </row>
    <row r="56543" spans="1:1">
      <c r="A56543" s="26"/>
    </row>
    <row r="56544" spans="1:1">
      <c r="A56544" s="26"/>
    </row>
    <row r="56545" spans="1:1">
      <c r="A56545" s="26"/>
    </row>
    <row r="56546" spans="1:1">
      <c r="A56546" s="26"/>
    </row>
    <row r="56547" spans="1:1">
      <c r="A56547" s="26"/>
    </row>
    <row r="56548" spans="1:1">
      <c r="A56548" s="26"/>
    </row>
    <row r="56549" spans="1:1" ht="13.5" thickBot="1">
      <c r="A56549" s="31"/>
    </row>
    <row r="56550" spans="1:1">
      <c r="A56550" s="44"/>
    </row>
    <row r="56551" spans="1:1" ht="13.5" thickBot="1">
      <c r="A56551" s="47"/>
    </row>
    <row r="56552" spans="1:1">
      <c r="A56552" s="48"/>
    </row>
    <row r="56553" spans="1:1">
      <c r="A56553" s="50"/>
    </row>
    <row r="56554" spans="1:1">
      <c r="A56554" s="50"/>
    </row>
    <row r="56555" spans="1:1">
      <c r="A56555" s="50"/>
    </row>
    <row r="56556" spans="1:1">
      <c r="A56556" s="50"/>
    </row>
    <row r="56557" spans="1:1">
      <c r="A56557" s="50"/>
    </row>
    <row r="56558" spans="1:1">
      <c r="A56558" s="50"/>
    </row>
    <row r="56559" spans="1:1">
      <c r="A56559" s="50"/>
    </row>
    <row r="56560" spans="1:1">
      <c r="A56560" s="50"/>
    </row>
    <row r="56561" spans="1:1">
      <c r="A56561" s="50"/>
    </row>
    <row r="56562" spans="1:1">
      <c r="A56562" s="50"/>
    </row>
    <row r="56563" spans="1:1">
      <c r="A56563" s="50"/>
    </row>
    <row r="56564" spans="1:1">
      <c r="A56564" s="50"/>
    </row>
    <row r="56565" spans="1:1">
      <c r="A56565" s="50"/>
    </row>
    <row r="56566" spans="1:1">
      <c r="A56566" s="50"/>
    </row>
    <row r="56567" spans="1:1">
      <c r="A56567" s="50"/>
    </row>
    <row r="56568" spans="1:1" ht="13.5" thickBot="1">
      <c r="A56568" s="47"/>
    </row>
    <row r="56569" spans="1:1">
      <c r="A56569" s="1"/>
    </row>
    <row r="56570" spans="1:1">
      <c r="A56570" s="24"/>
    </row>
    <row r="56571" spans="1:1">
      <c r="A56571" s="26"/>
    </row>
    <row r="56572" spans="1:1">
      <c r="A56572" s="26"/>
    </row>
    <row r="56573" spans="1:1">
      <c r="A56573" s="26"/>
    </row>
    <row r="56574" spans="1:1">
      <c r="A56574" s="26"/>
    </row>
    <row r="56575" spans="1:1">
      <c r="A56575" s="26"/>
    </row>
    <row r="56576" spans="1:1">
      <c r="A56576" s="26"/>
    </row>
    <row r="56577" spans="1:1">
      <c r="A56577" s="26"/>
    </row>
    <row r="56578" spans="1:1">
      <c r="A56578" s="26"/>
    </row>
    <row r="56579" spans="1:1">
      <c r="A56579" s="26"/>
    </row>
    <row r="56580" spans="1:1">
      <c r="A56580" s="26"/>
    </row>
    <row r="56581" spans="1:1">
      <c r="A56581" s="26"/>
    </row>
    <row r="56582" spans="1:1">
      <c r="A56582" s="26"/>
    </row>
    <row r="56583" spans="1:1">
      <c r="A56583" s="26"/>
    </row>
    <row r="56584" spans="1:1">
      <c r="A56584" s="26"/>
    </row>
    <row r="56585" spans="1:1">
      <c r="A56585" s="31"/>
    </row>
    <row r="56586" spans="1:1">
      <c r="A56586" s="24"/>
    </row>
    <row r="56587" spans="1:1">
      <c r="A56587" s="24"/>
    </row>
    <row r="56588" spans="1:1">
      <c r="A56588" s="26"/>
    </row>
    <row r="56589" spans="1:1">
      <c r="A56589" s="26"/>
    </row>
    <row r="56590" spans="1:1">
      <c r="A56590" s="26"/>
    </row>
    <row r="56591" spans="1:1">
      <c r="A56591" s="26"/>
    </row>
    <row r="56592" spans="1:1">
      <c r="A56592" s="26"/>
    </row>
    <row r="56593" spans="1:1">
      <c r="A56593" s="26"/>
    </row>
    <row r="56594" spans="1:1">
      <c r="A56594" s="26"/>
    </row>
    <row r="56595" spans="1:1">
      <c r="A56595" s="26"/>
    </row>
    <row r="56596" spans="1:1">
      <c r="A56596" s="26"/>
    </row>
    <row r="56597" spans="1:1">
      <c r="A56597" s="26"/>
    </row>
    <row r="56598" spans="1:1">
      <c r="A56598" s="26"/>
    </row>
    <row r="56599" spans="1:1">
      <c r="A56599" s="26"/>
    </row>
    <row r="56600" spans="1:1">
      <c r="A56600" s="26"/>
    </row>
    <row r="56601" spans="1:1" ht="13.5" thickBot="1">
      <c r="A56601" s="31"/>
    </row>
    <row r="56602" spans="1:1">
      <c r="A56602" s="44"/>
    </row>
    <row r="56603" spans="1:1" ht="13.5" thickBot="1">
      <c r="A56603" s="47"/>
    </row>
    <row r="56604" spans="1:1">
      <c r="A56604" s="48"/>
    </row>
    <row r="56605" spans="1:1">
      <c r="A56605" s="50"/>
    </row>
    <row r="56606" spans="1:1">
      <c r="A56606" s="50"/>
    </row>
    <row r="56607" spans="1:1">
      <c r="A56607" s="50"/>
    </row>
    <row r="56608" spans="1:1">
      <c r="A56608" s="50"/>
    </row>
    <row r="56609" spans="1:1">
      <c r="A56609" s="50"/>
    </row>
    <row r="56610" spans="1:1">
      <c r="A56610" s="50"/>
    </row>
    <row r="56611" spans="1:1">
      <c r="A56611" s="50"/>
    </row>
    <row r="56612" spans="1:1">
      <c r="A56612" s="50"/>
    </row>
    <row r="56613" spans="1:1">
      <c r="A56613" s="50"/>
    </row>
    <row r="56614" spans="1:1">
      <c r="A56614" s="50"/>
    </row>
    <row r="56615" spans="1:1">
      <c r="A56615" s="50"/>
    </row>
    <row r="56616" spans="1:1">
      <c r="A56616" s="50"/>
    </row>
    <row r="56617" spans="1:1">
      <c r="A56617" s="50"/>
    </row>
    <row r="56618" spans="1:1">
      <c r="A56618" s="50"/>
    </row>
    <row r="56619" spans="1:1">
      <c r="A56619" s="50"/>
    </row>
    <row r="56620" spans="1:1" ht="13.5" thickBot="1">
      <c r="A56620" s="47"/>
    </row>
    <row r="56621" spans="1:1">
      <c r="A56621" s="1"/>
    </row>
    <row r="56622" spans="1:1">
      <c r="A56622" s="24"/>
    </row>
    <row r="56623" spans="1:1">
      <c r="A56623" s="26"/>
    </row>
    <row r="56624" spans="1:1">
      <c r="A56624" s="26"/>
    </row>
    <row r="56625" spans="1:1">
      <c r="A56625" s="26"/>
    </row>
    <row r="56626" spans="1:1">
      <c r="A56626" s="26"/>
    </row>
    <row r="56627" spans="1:1">
      <c r="A56627" s="26"/>
    </row>
    <row r="56628" spans="1:1">
      <c r="A56628" s="26"/>
    </row>
    <row r="56629" spans="1:1">
      <c r="A56629" s="26"/>
    </row>
    <row r="56630" spans="1:1">
      <c r="A56630" s="26"/>
    </row>
    <row r="56631" spans="1:1">
      <c r="A56631" s="26"/>
    </row>
    <row r="56632" spans="1:1">
      <c r="A56632" s="26"/>
    </row>
    <row r="56633" spans="1:1">
      <c r="A56633" s="26"/>
    </row>
    <row r="56634" spans="1:1">
      <c r="A56634" s="26"/>
    </row>
    <row r="56635" spans="1:1">
      <c r="A56635" s="26"/>
    </row>
    <row r="56636" spans="1:1">
      <c r="A56636" s="26"/>
    </row>
    <row r="56637" spans="1:1">
      <c r="A56637" s="31"/>
    </row>
    <row r="56638" spans="1:1">
      <c r="A56638" s="24"/>
    </row>
    <row r="56639" spans="1:1">
      <c r="A56639" s="24"/>
    </row>
    <row r="56640" spans="1:1">
      <c r="A56640" s="26"/>
    </row>
    <row r="56641" spans="1:1">
      <c r="A56641" s="26"/>
    </row>
    <row r="56642" spans="1:1">
      <c r="A56642" s="26"/>
    </row>
    <row r="56643" spans="1:1">
      <c r="A56643" s="26"/>
    </row>
    <row r="56644" spans="1:1">
      <c r="A56644" s="26"/>
    </row>
    <row r="56645" spans="1:1">
      <c r="A56645" s="26"/>
    </row>
    <row r="56646" spans="1:1">
      <c r="A56646" s="26"/>
    </row>
    <row r="56647" spans="1:1">
      <c r="A56647" s="26"/>
    </row>
    <row r="56648" spans="1:1">
      <c r="A56648" s="26"/>
    </row>
    <row r="56649" spans="1:1">
      <c r="A56649" s="26"/>
    </row>
    <row r="56650" spans="1:1">
      <c r="A56650" s="26"/>
    </row>
    <row r="56651" spans="1:1">
      <c r="A56651" s="26"/>
    </row>
    <row r="56652" spans="1:1">
      <c r="A56652" s="26"/>
    </row>
    <row r="56653" spans="1:1" ht="13.5" thickBot="1">
      <c r="A56653" s="31"/>
    </row>
    <row r="56654" spans="1:1">
      <c r="A56654" s="44"/>
    </row>
    <row r="56655" spans="1:1" ht="13.5" thickBot="1">
      <c r="A56655" s="47"/>
    </row>
    <row r="56656" spans="1:1">
      <c r="A56656" s="48"/>
    </row>
    <row r="56657" spans="1:1">
      <c r="A56657" s="50"/>
    </row>
    <row r="56658" spans="1:1">
      <c r="A56658" s="50"/>
    </row>
    <row r="56659" spans="1:1">
      <c r="A56659" s="50"/>
    </row>
    <row r="56660" spans="1:1">
      <c r="A56660" s="50"/>
    </row>
    <row r="56661" spans="1:1">
      <c r="A56661" s="50"/>
    </row>
    <row r="56662" spans="1:1">
      <c r="A56662" s="50"/>
    </row>
    <row r="56663" spans="1:1">
      <c r="A56663" s="50"/>
    </row>
    <row r="56664" spans="1:1">
      <c r="A56664" s="50"/>
    </row>
    <row r="56665" spans="1:1">
      <c r="A56665" s="50"/>
    </row>
    <row r="56666" spans="1:1">
      <c r="A56666" s="50"/>
    </row>
    <row r="56667" spans="1:1">
      <c r="A56667" s="50"/>
    </row>
    <row r="56668" spans="1:1">
      <c r="A56668" s="50"/>
    </row>
    <row r="56669" spans="1:1">
      <c r="A56669" s="50"/>
    </row>
    <row r="56670" spans="1:1">
      <c r="A56670" s="50"/>
    </row>
    <row r="56671" spans="1:1">
      <c r="A56671" s="50"/>
    </row>
    <row r="56672" spans="1:1" ht="13.5" thickBot="1">
      <c r="A56672" s="47"/>
    </row>
    <row r="56673" spans="1:1">
      <c r="A56673" s="1"/>
    </row>
    <row r="56674" spans="1:1">
      <c r="A56674" s="24"/>
    </row>
    <row r="56675" spans="1:1">
      <c r="A56675" s="26"/>
    </row>
    <row r="56676" spans="1:1">
      <c r="A56676" s="26"/>
    </row>
    <row r="56677" spans="1:1">
      <c r="A56677" s="26"/>
    </row>
    <row r="56678" spans="1:1">
      <c r="A56678" s="26"/>
    </row>
    <row r="56679" spans="1:1">
      <c r="A56679" s="26"/>
    </row>
    <row r="56680" spans="1:1">
      <c r="A56680" s="26"/>
    </row>
    <row r="56681" spans="1:1">
      <c r="A56681" s="26"/>
    </row>
    <row r="56682" spans="1:1">
      <c r="A56682" s="26"/>
    </row>
    <row r="56683" spans="1:1">
      <c r="A56683" s="26"/>
    </row>
    <row r="56684" spans="1:1">
      <c r="A56684" s="26"/>
    </row>
    <row r="56685" spans="1:1">
      <c r="A56685" s="26"/>
    </row>
    <row r="56686" spans="1:1">
      <c r="A56686" s="26"/>
    </row>
    <row r="56687" spans="1:1">
      <c r="A56687" s="26"/>
    </row>
    <row r="56688" spans="1:1">
      <c r="A56688" s="26"/>
    </row>
    <row r="56689" spans="1:1">
      <c r="A56689" s="31"/>
    </row>
    <row r="56690" spans="1:1">
      <c r="A56690" s="24"/>
    </row>
    <row r="56691" spans="1:1">
      <c r="A56691" s="24"/>
    </row>
    <row r="56692" spans="1:1">
      <c r="A56692" s="26"/>
    </row>
    <row r="56693" spans="1:1">
      <c r="A56693" s="26"/>
    </row>
    <row r="56694" spans="1:1">
      <c r="A56694" s="26"/>
    </row>
    <row r="56695" spans="1:1">
      <c r="A56695" s="26"/>
    </row>
    <row r="56696" spans="1:1">
      <c r="A56696" s="26"/>
    </row>
    <row r="56697" spans="1:1">
      <c r="A56697" s="26"/>
    </row>
    <row r="56698" spans="1:1">
      <c r="A56698" s="26"/>
    </row>
    <row r="56699" spans="1:1">
      <c r="A56699" s="26"/>
    </row>
    <row r="56700" spans="1:1">
      <c r="A56700" s="26"/>
    </row>
    <row r="56701" spans="1:1">
      <c r="A56701" s="26"/>
    </row>
    <row r="56702" spans="1:1">
      <c r="A56702" s="26"/>
    </row>
    <row r="56703" spans="1:1">
      <c r="A56703" s="26"/>
    </row>
    <row r="56704" spans="1:1">
      <c r="A56704" s="26"/>
    </row>
    <row r="56705" spans="1:1" ht="13.5" thickBot="1">
      <c r="A56705" s="31"/>
    </row>
    <row r="56706" spans="1:1">
      <c r="A56706" s="44"/>
    </row>
    <row r="56707" spans="1:1" ht="13.5" thickBot="1">
      <c r="A56707" s="47"/>
    </row>
    <row r="56708" spans="1:1">
      <c r="A56708" s="48"/>
    </row>
    <row r="56709" spans="1:1">
      <c r="A56709" s="50"/>
    </row>
    <row r="56710" spans="1:1">
      <c r="A56710" s="50"/>
    </row>
    <row r="56711" spans="1:1">
      <c r="A56711" s="50"/>
    </row>
    <row r="56712" spans="1:1">
      <c r="A56712" s="50"/>
    </row>
    <row r="56713" spans="1:1">
      <c r="A56713" s="50"/>
    </row>
    <row r="56714" spans="1:1">
      <c r="A56714" s="50"/>
    </row>
    <row r="56715" spans="1:1">
      <c r="A56715" s="50"/>
    </row>
    <row r="56716" spans="1:1">
      <c r="A56716" s="50"/>
    </row>
    <row r="56717" spans="1:1">
      <c r="A56717" s="50"/>
    </row>
    <row r="56718" spans="1:1">
      <c r="A56718" s="50"/>
    </row>
    <row r="56719" spans="1:1">
      <c r="A56719" s="50"/>
    </row>
    <row r="56720" spans="1:1">
      <c r="A56720" s="50"/>
    </row>
    <row r="56721" spans="1:1">
      <c r="A56721" s="50"/>
    </row>
    <row r="56722" spans="1:1">
      <c r="A56722" s="50"/>
    </row>
    <row r="56723" spans="1:1">
      <c r="A56723" s="50"/>
    </row>
    <row r="56724" spans="1:1" ht="13.5" thickBot="1">
      <c r="A56724" s="47"/>
    </row>
    <row r="56725" spans="1:1">
      <c r="A56725" s="1"/>
    </row>
    <row r="56726" spans="1:1">
      <c r="A56726" s="24"/>
    </row>
    <row r="56727" spans="1:1">
      <c r="A56727" s="26"/>
    </row>
    <row r="56728" spans="1:1">
      <c r="A56728" s="26"/>
    </row>
    <row r="56729" spans="1:1">
      <c r="A56729" s="26"/>
    </row>
    <row r="56730" spans="1:1">
      <c r="A56730" s="26"/>
    </row>
    <row r="56731" spans="1:1">
      <c r="A56731" s="26"/>
    </row>
    <row r="56732" spans="1:1">
      <c r="A56732" s="26"/>
    </row>
    <row r="56733" spans="1:1">
      <c r="A56733" s="26"/>
    </row>
    <row r="56734" spans="1:1">
      <c r="A56734" s="26"/>
    </row>
    <row r="56735" spans="1:1">
      <c r="A56735" s="26"/>
    </row>
    <row r="56736" spans="1:1">
      <c r="A56736" s="26"/>
    </row>
    <row r="56737" spans="1:1">
      <c r="A56737" s="26"/>
    </row>
    <row r="56738" spans="1:1">
      <c r="A56738" s="26"/>
    </row>
    <row r="56739" spans="1:1">
      <c r="A56739" s="26"/>
    </row>
    <row r="56740" spans="1:1">
      <c r="A56740" s="26"/>
    </row>
    <row r="56741" spans="1:1">
      <c r="A56741" s="31"/>
    </row>
    <row r="56742" spans="1:1">
      <c r="A56742" s="24"/>
    </row>
    <row r="56743" spans="1:1">
      <c r="A56743" s="24"/>
    </row>
    <row r="56744" spans="1:1">
      <c r="A56744" s="26"/>
    </row>
    <row r="56745" spans="1:1">
      <c r="A56745" s="26"/>
    </row>
    <row r="56746" spans="1:1">
      <c r="A56746" s="26"/>
    </row>
    <row r="56747" spans="1:1">
      <c r="A56747" s="26"/>
    </row>
    <row r="56748" spans="1:1">
      <c r="A56748" s="26"/>
    </row>
    <row r="56749" spans="1:1">
      <c r="A56749" s="26"/>
    </row>
    <row r="56750" spans="1:1">
      <c r="A56750" s="26"/>
    </row>
    <row r="56751" spans="1:1">
      <c r="A56751" s="26"/>
    </row>
    <row r="56752" spans="1:1">
      <c r="A56752" s="26"/>
    </row>
    <row r="56753" spans="1:1">
      <c r="A56753" s="26"/>
    </row>
    <row r="56754" spans="1:1">
      <c r="A56754" s="26"/>
    </row>
    <row r="56755" spans="1:1">
      <c r="A56755" s="26"/>
    </row>
    <row r="56756" spans="1:1">
      <c r="A56756" s="26"/>
    </row>
    <row r="56757" spans="1:1" ht="13.5" thickBot="1">
      <c r="A56757" s="31"/>
    </row>
    <row r="56758" spans="1:1">
      <c r="A56758" s="44"/>
    </row>
    <row r="56759" spans="1:1" ht="13.5" thickBot="1">
      <c r="A56759" s="47"/>
    </row>
    <row r="56760" spans="1:1">
      <c r="A56760" s="48"/>
    </row>
    <row r="56761" spans="1:1">
      <c r="A56761" s="50"/>
    </row>
    <row r="56762" spans="1:1">
      <c r="A56762" s="50"/>
    </row>
    <row r="56763" spans="1:1">
      <c r="A56763" s="50"/>
    </row>
    <row r="56764" spans="1:1">
      <c r="A56764" s="50"/>
    </row>
    <row r="56765" spans="1:1">
      <c r="A56765" s="50"/>
    </row>
    <row r="56766" spans="1:1">
      <c r="A56766" s="50"/>
    </row>
    <row r="56767" spans="1:1">
      <c r="A56767" s="50"/>
    </row>
    <row r="56768" spans="1:1">
      <c r="A56768" s="50"/>
    </row>
    <row r="56769" spans="1:1">
      <c r="A56769" s="50"/>
    </row>
    <row r="56770" spans="1:1">
      <c r="A56770" s="50"/>
    </row>
    <row r="56771" spans="1:1">
      <c r="A56771" s="50"/>
    </row>
    <row r="56772" spans="1:1">
      <c r="A56772" s="50"/>
    </row>
    <row r="56773" spans="1:1">
      <c r="A56773" s="50"/>
    </row>
    <row r="56774" spans="1:1">
      <c r="A56774" s="50"/>
    </row>
    <row r="56775" spans="1:1">
      <c r="A56775" s="50"/>
    </row>
    <row r="56776" spans="1:1" ht="13.5" thickBot="1">
      <c r="A56776" s="47"/>
    </row>
    <row r="56777" spans="1:1">
      <c r="A56777" s="1"/>
    </row>
    <row r="56778" spans="1:1">
      <c r="A56778" s="24"/>
    </row>
    <row r="56779" spans="1:1">
      <c r="A56779" s="26"/>
    </row>
    <row r="56780" spans="1:1">
      <c r="A56780" s="26"/>
    </row>
    <row r="56781" spans="1:1">
      <c r="A56781" s="26"/>
    </row>
    <row r="56782" spans="1:1">
      <c r="A56782" s="26"/>
    </row>
    <row r="56783" spans="1:1">
      <c r="A56783" s="26"/>
    </row>
    <row r="56784" spans="1:1">
      <c r="A56784" s="26"/>
    </row>
    <row r="56785" spans="1:1">
      <c r="A56785" s="26"/>
    </row>
    <row r="56786" spans="1:1">
      <c r="A56786" s="26"/>
    </row>
    <row r="56787" spans="1:1">
      <c r="A56787" s="26"/>
    </row>
    <row r="56788" spans="1:1">
      <c r="A56788" s="26"/>
    </row>
    <row r="56789" spans="1:1">
      <c r="A56789" s="26"/>
    </row>
    <row r="56790" spans="1:1">
      <c r="A56790" s="26"/>
    </row>
    <row r="56791" spans="1:1">
      <c r="A56791" s="26"/>
    </row>
    <row r="56792" spans="1:1">
      <c r="A56792" s="26"/>
    </row>
    <row r="56793" spans="1:1">
      <c r="A56793" s="31"/>
    </row>
    <row r="56794" spans="1:1">
      <c r="A56794" s="24"/>
    </row>
    <row r="56795" spans="1:1">
      <c r="A56795" s="24"/>
    </row>
    <row r="56796" spans="1:1">
      <c r="A56796" s="26"/>
    </row>
    <row r="56797" spans="1:1">
      <c r="A56797" s="26"/>
    </row>
    <row r="56798" spans="1:1">
      <c r="A56798" s="26"/>
    </row>
    <row r="56799" spans="1:1">
      <c r="A56799" s="26"/>
    </row>
    <row r="56800" spans="1:1">
      <c r="A56800" s="26"/>
    </row>
    <row r="56801" spans="1:1">
      <c r="A56801" s="26"/>
    </row>
    <row r="56802" spans="1:1">
      <c r="A56802" s="26"/>
    </row>
    <row r="56803" spans="1:1">
      <c r="A56803" s="26"/>
    </row>
    <row r="56804" spans="1:1">
      <c r="A56804" s="26"/>
    </row>
    <row r="56805" spans="1:1">
      <c r="A56805" s="26"/>
    </row>
    <row r="56806" spans="1:1">
      <c r="A56806" s="26"/>
    </row>
    <row r="56807" spans="1:1">
      <c r="A56807" s="26"/>
    </row>
    <row r="56808" spans="1:1">
      <c r="A56808" s="26"/>
    </row>
    <row r="56809" spans="1:1" ht="13.5" thickBot="1">
      <c r="A56809" s="31"/>
    </row>
    <row r="56810" spans="1:1">
      <c r="A56810" s="44"/>
    </row>
    <row r="56811" spans="1:1" ht="13.5" thickBot="1">
      <c r="A56811" s="47"/>
    </row>
    <row r="56812" spans="1:1">
      <c r="A56812" s="48"/>
    </row>
    <row r="56813" spans="1:1">
      <c r="A56813" s="50"/>
    </row>
    <row r="56814" spans="1:1">
      <c r="A56814" s="50"/>
    </row>
    <row r="56815" spans="1:1">
      <c r="A56815" s="50"/>
    </row>
    <row r="56816" spans="1:1">
      <c r="A56816" s="50"/>
    </row>
    <row r="56817" spans="1:1">
      <c r="A56817" s="50"/>
    </row>
    <row r="56818" spans="1:1">
      <c r="A56818" s="50"/>
    </row>
    <row r="56819" spans="1:1">
      <c r="A56819" s="50"/>
    </row>
    <row r="56820" spans="1:1">
      <c r="A56820" s="50"/>
    </row>
    <row r="56821" spans="1:1">
      <c r="A56821" s="50"/>
    </row>
    <row r="56822" spans="1:1">
      <c r="A56822" s="50"/>
    </row>
    <row r="56823" spans="1:1">
      <c r="A56823" s="50"/>
    </row>
    <row r="56824" spans="1:1">
      <c r="A56824" s="50"/>
    </row>
    <row r="56825" spans="1:1">
      <c r="A56825" s="50"/>
    </row>
    <row r="56826" spans="1:1">
      <c r="A56826" s="50"/>
    </row>
    <row r="56827" spans="1:1">
      <c r="A56827" s="50"/>
    </row>
    <row r="56828" spans="1:1" ht="13.5" thickBot="1">
      <c r="A56828" s="47"/>
    </row>
    <row r="56829" spans="1:1">
      <c r="A56829" s="1"/>
    </row>
    <row r="56830" spans="1:1">
      <c r="A56830" s="24"/>
    </row>
    <row r="56831" spans="1:1">
      <c r="A56831" s="26"/>
    </row>
    <row r="56832" spans="1:1">
      <c r="A56832" s="26"/>
    </row>
    <row r="56833" spans="1:1">
      <c r="A56833" s="26"/>
    </row>
    <row r="56834" spans="1:1">
      <c r="A56834" s="26"/>
    </row>
    <row r="56835" spans="1:1">
      <c r="A56835" s="26"/>
    </row>
    <row r="56836" spans="1:1">
      <c r="A56836" s="26"/>
    </row>
    <row r="56837" spans="1:1">
      <c r="A56837" s="26"/>
    </row>
    <row r="56838" spans="1:1">
      <c r="A56838" s="26"/>
    </row>
    <row r="56839" spans="1:1">
      <c r="A56839" s="26"/>
    </row>
    <row r="56840" spans="1:1">
      <c r="A56840" s="26"/>
    </row>
    <row r="56841" spans="1:1">
      <c r="A56841" s="26"/>
    </row>
    <row r="56842" spans="1:1">
      <c r="A56842" s="26"/>
    </row>
    <row r="56843" spans="1:1">
      <c r="A56843" s="26"/>
    </row>
    <row r="56844" spans="1:1">
      <c r="A56844" s="26"/>
    </row>
    <row r="56845" spans="1:1">
      <c r="A56845" s="31"/>
    </row>
    <row r="56846" spans="1:1">
      <c r="A56846" s="24"/>
    </row>
    <row r="56847" spans="1:1">
      <c r="A56847" s="24"/>
    </row>
    <row r="56848" spans="1:1">
      <c r="A56848" s="26"/>
    </row>
    <row r="56849" spans="1:1">
      <c r="A56849" s="26"/>
    </row>
    <row r="56850" spans="1:1">
      <c r="A56850" s="26"/>
    </row>
    <row r="56851" spans="1:1">
      <c r="A56851" s="26"/>
    </row>
    <row r="56852" spans="1:1">
      <c r="A56852" s="26"/>
    </row>
    <row r="56853" spans="1:1">
      <c r="A56853" s="26"/>
    </row>
    <row r="56854" spans="1:1">
      <c r="A56854" s="26"/>
    </row>
    <row r="56855" spans="1:1">
      <c r="A56855" s="26"/>
    </row>
    <row r="56856" spans="1:1">
      <c r="A56856" s="26"/>
    </row>
    <row r="56857" spans="1:1">
      <c r="A56857" s="26"/>
    </row>
    <row r="56858" spans="1:1">
      <c r="A56858" s="26"/>
    </row>
    <row r="56859" spans="1:1">
      <c r="A56859" s="26"/>
    </row>
    <row r="56860" spans="1:1">
      <c r="A56860" s="26"/>
    </row>
    <row r="56861" spans="1:1" ht="13.5" thickBot="1">
      <c r="A56861" s="31"/>
    </row>
    <row r="56862" spans="1:1">
      <c r="A56862" s="44"/>
    </row>
    <row r="56863" spans="1:1" ht="13.5" thickBot="1">
      <c r="A56863" s="47"/>
    </row>
    <row r="56864" spans="1:1">
      <c r="A56864" s="48"/>
    </row>
    <row r="56865" spans="1:1">
      <c r="A56865" s="50"/>
    </row>
    <row r="56866" spans="1:1">
      <c r="A56866" s="50"/>
    </row>
    <row r="56867" spans="1:1">
      <c r="A56867" s="50"/>
    </row>
    <row r="56868" spans="1:1">
      <c r="A56868" s="50"/>
    </row>
    <row r="56869" spans="1:1">
      <c r="A56869" s="50"/>
    </row>
    <row r="56870" spans="1:1">
      <c r="A56870" s="50"/>
    </row>
    <row r="56871" spans="1:1">
      <c r="A56871" s="50"/>
    </row>
    <row r="56872" spans="1:1">
      <c r="A56872" s="50"/>
    </row>
    <row r="56873" spans="1:1">
      <c r="A56873" s="50"/>
    </row>
    <row r="56874" spans="1:1">
      <c r="A56874" s="50"/>
    </row>
    <row r="56875" spans="1:1">
      <c r="A56875" s="50"/>
    </row>
    <row r="56876" spans="1:1">
      <c r="A56876" s="50"/>
    </row>
    <row r="56877" spans="1:1">
      <c r="A56877" s="50"/>
    </row>
    <row r="56878" spans="1:1">
      <c r="A56878" s="50"/>
    </row>
    <row r="56879" spans="1:1">
      <c r="A56879" s="50"/>
    </row>
    <row r="56880" spans="1:1" ht="13.5" thickBot="1">
      <c r="A56880" s="47"/>
    </row>
    <row r="56881" spans="1:1">
      <c r="A56881" s="1"/>
    </row>
    <row r="56882" spans="1:1">
      <c r="A56882" s="24"/>
    </row>
    <row r="56883" spans="1:1">
      <c r="A56883" s="26"/>
    </row>
    <row r="56884" spans="1:1">
      <c r="A56884" s="26"/>
    </row>
    <row r="56885" spans="1:1">
      <c r="A56885" s="26"/>
    </row>
    <row r="56886" spans="1:1">
      <c r="A56886" s="26"/>
    </row>
    <row r="56887" spans="1:1">
      <c r="A56887" s="26"/>
    </row>
    <row r="56888" spans="1:1">
      <c r="A56888" s="26"/>
    </row>
    <row r="56889" spans="1:1">
      <c r="A56889" s="26"/>
    </row>
    <row r="56890" spans="1:1">
      <c r="A56890" s="26"/>
    </row>
    <row r="56891" spans="1:1">
      <c r="A56891" s="26"/>
    </row>
    <row r="56892" spans="1:1">
      <c r="A56892" s="26"/>
    </row>
    <row r="56893" spans="1:1">
      <c r="A56893" s="26"/>
    </row>
    <row r="56894" spans="1:1">
      <c r="A56894" s="26"/>
    </row>
    <row r="56895" spans="1:1">
      <c r="A56895" s="26"/>
    </row>
    <row r="56896" spans="1:1">
      <c r="A56896" s="26"/>
    </row>
    <row r="56897" spans="1:1">
      <c r="A56897" s="31"/>
    </row>
    <row r="56898" spans="1:1">
      <c r="A56898" s="24"/>
    </row>
    <row r="56899" spans="1:1">
      <c r="A56899" s="24"/>
    </row>
    <row r="56900" spans="1:1">
      <c r="A56900" s="26"/>
    </row>
    <row r="56901" spans="1:1">
      <c r="A56901" s="26"/>
    </row>
    <row r="56902" spans="1:1">
      <c r="A56902" s="26"/>
    </row>
    <row r="56903" spans="1:1">
      <c r="A56903" s="26"/>
    </row>
    <row r="56904" spans="1:1">
      <c r="A56904" s="26"/>
    </row>
    <row r="56905" spans="1:1">
      <c r="A56905" s="26"/>
    </row>
    <row r="56906" spans="1:1">
      <c r="A56906" s="26"/>
    </row>
    <row r="56907" spans="1:1">
      <c r="A56907" s="26"/>
    </row>
    <row r="56908" spans="1:1">
      <c r="A56908" s="26"/>
    </row>
    <row r="56909" spans="1:1">
      <c r="A56909" s="26"/>
    </row>
    <row r="56910" spans="1:1">
      <c r="A56910" s="26"/>
    </row>
    <row r="56911" spans="1:1">
      <c r="A56911" s="26"/>
    </row>
    <row r="56912" spans="1:1">
      <c r="A56912" s="26"/>
    </row>
    <row r="56913" spans="1:1" ht="13.5" thickBot="1">
      <c r="A56913" s="31"/>
    </row>
    <row r="56914" spans="1:1">
      <c r="A56914" s="44"/>
    </row>
    <row r="56915" spans="1:1" ht="13.5" thickBot="1">
      <c r="A56915" s="47"/>
    </row>
    <row r="56916" spans="1:1">
      <c r="A56916" s="48"/>
    </row>
    <row r="56917" spans="1:1">
      <c r="A56917" s="50"/>
    </row>
    <row r="56918" spans="1:1">
      <c r="A56918" s="50"/>
    </row>
    <row r="56919" spans="1:1">
      <c r="A56919" s="50"/>
    </row>
    <row r="56920" spans="1:1">
      <c r="A56920" s="50"/>
    </row>
    <row r="56921" spans="1:1">
      <c r="A56921" s="50"/>
    </row>
    <row r="56922" spans="1:1">
      <c r="A56922" s="50"/>
    </row>
    <row r="56923" spans="1:1">
      <c r="A56923" s="50"/>
    </row>
    <row r="56924" spans="1:1">
      <c r="A56924" s="50"/>
    </row>
    <row r="56925" spans="1:1">
      <c r="A56925" s="50"/>
    </row>
    <row r="56926" spans="1:1">
      <c r="A56926" s="50"/>
    </row>
    <row r="56927" spans="1:1">
      <c r="A56927" s="50"/>
    </row>
    <row r="56928" spans="1:1">
      <c r="A56928" s="50"/>
    </row>
    <row r="56929" spans="1:1">
      <c r="A56929" s="50"/>
    </row>
    <row r="56930" spans="1:1">
      <c r="A56930" s="50"/>
    </row>
    <row r="56931" spans="1:1">
      <c r="A56931" s="50"/>
    </row>
    <row r="56932" spans="1:1" ht="13.5" thickBot="1">
      <c r="A56932" s="47"/>
    </row>
    <row r="56933" spans="1:1">
      <c r="A56933" s="1"/>
    </row>
    <row r="56934" spans="1:1">
      <c r="A56934" s="24"/>
    </row>
    <row r="56935" spans="1:1">
      <c r="A56935" s="26"/>
    </row>
    <row r="56936" spans="1:1">
      <c r="A56936" s="26"/>
    </row>
    <row r="56937" spans="1:1">
      <c r="A56937" s="26"/>
    </row>
    <row r="56938" spans="1:1">
      <c r="A56938" s="26"/>
    </row>
    <row r="56939" spans="1:1">
      <c r="A56939" s="26"/>
    </row>
    <row r="56940" spans="1:1">
      <c r="A56940" s="26"/>
    </row>
    <row r="56941" spans="1:1">
      <c r="A56941" s="26"/>
    </row>
    <row r="56942" spans="1:1">
      <c r="A56942" s="26"/>
    </row>
    <row r="56943" spans="1:1">
      <c r="A56943" s="26"/>
    </row>
    <row r="56944" spans="1:1">
      <c r="A56944" s="26"/>
    </row>
    <row r="56945" spans="1:1">
      <c r="A56945" s="26"/>
    </row>
    <row r="56946" spans="1:1">
      <c r="A56946" s="26"/>
    </row>
    <row r="56947" spans="1:1">
      <c r="A56947" s="26"/>
    </row>
    <row r="56948" spans="1:1">
      <c r="A56948" s="26"/>
    </row>
    <row r="56949" spans="1:1">
      <c r="A56949" s="31"/>
    </row>
    <row r="56950" spans="1:1">
      <c r="A56950" s="24"/>
    </row>
    <row r="56951" spans="1:1">
      <c r="A56951" s="24"/>
    </row>
    <row r="56952" spans="1:1">
      <c r="A56952" s="26"/>
    </row>
    <row r="56953" spans="1:1">
      <c r="A56953" s="26"/>
    </row>
    <row r="56954" spans="1:1">
      <c r="A56954" s="26"/>
    </row>
    <row r="56955" spans="1:1">
      <c r="A56955" s="26"/>
    </row>
    <row r="56956" spans="1:1">
      <c r="A56956" s="26"/>
    </row>
    <row r="56957" spans="1:1">
      <c r="A56957" s="26"/>
    </row>
    <row r="56958" spans="1:1">
      <c r="A56958" s="26"/>
    </row>
    <row r="56959" spans="1:1">
      <c r="A56959" s="26"/>
    </row>
    <row r="56960" spans="1:1">
      <c r="A56960" s="26"/>
    </row>
    <row r="56961" spans="1:1">
      <c r="A56961" s="26"/>
    </row>
    <row r="56962" spans="1:1">
      <c r="A56962" s="26"/>
    </row>
    <row r="56963" spans="1:1">
      <c r="A56963" s="26"/>
    </row>
    <row r="56964" spans="1:1">
      <c r="A56964" s="26"/>
    </row>
    <row r="56965" spans="1:1" ht="13.5" thickBot="1">
      <c r="A56965" s="31"/>
    </row>
    <row r="56966" spans="1:1">
      <c r="A56966" s="44"/>
    </row>
    <row r="56967" spans="1:1" ht="13.5" thickBot="1">
      <c r="A56967" s="47"/>
    </row>
    <row r="56968" spans="1:1">
      <c r="A56968" s="48"/>
    </row>
    <row r="56969" spans="1:1">
      <c r="A56969" s="50"/>
    </row>
    <row r="56970" spans="1:1">
      <c r="A56970" s="50"/>
    </row>
    <row r="56971" spans="1:1">
      <c r="A56971" s="50"/>
    </row>
    <row r="56972" spans="1:1">
      <c r="A56972" s="50"/>
    </row>
    <row r="56973" spans="1:1">
      <c r="A56973" s="50"/>
    </row>
    <row r="56974" spans="1:1">
      <c r="A56974" s="50"/>
    </row>
    <row r="56975" spans="1:1">
      <c r="A56975" s="50"/>
    </row>
    <row r="56976" spans="1:1">
      <c r="A56976" s="50"/>
    </row>
    <row r="56977" spans="1:1">
      <c r="A56977" s="50"/>
    </row>
    <row r="56978" spans="1:1">
      <c r="A56978" s="50"/>
    </row>
    <row r="56979" spans="1:1">
      <c r="A56979" s="50"/>
    </row>
    <row r="56980" spans="1:1">
      <c r="A56980" s="50"/>
    </row>
    <row r="56981" spans="1:1">
      <c r="A56981" s="50"/>
    </row>
    <row r="56982" spans="1:1">
      <c r="A56982" s="50"/>
    </row>
    <row r="56983" spans="1:1">
      <c r="A56983" s="50"/>
    </row>
    <row r="56984" spans="1:1" ht="13.5" thickBot="1">
      <c r="A56984" s="47"/>
    </row>
    <row r="56985" spans="1:1">
      <c r="A56985" s="1"/>
    </row>
    <row r="56986" spans="1:1">
      <c r="A56986" s="24"/>
    </row>
    <row r="56987" spans="1:1">
      <c r="A56987" s="26"/>
    </row>
    <row r="56988" spans="1:1">
      <c r="A56988" s="26"/>
    </row>
    <row r="56989" spans="1:1">
      <c r="A56989" s="26"/>
    </row>
    <row r="56990" spans="1:1">
      <c r="A56990" s="26"/>
    </row>
    <row r="56991" spans="1:1">
      <c r="A56991" s="26"/>
    </row>
    <row r="56992" spans="1:1">
      <c r="A56992" s="26"/>
    </row>
    <row r="56993" spans="1:1">
      <c r="A56993" s="26"/>
    </row>
    <row r="56994" spans="1:1">
      <c r="A56994" s="26"/>
    </row>
    <row r="56995" spans="1:1">
      <c r="A56995" s="26"/>
    </row>
    <row r="56996" spans="1:1">
      <c r="A56996" s="26"/>
    </row>
    <row r="56997" spans="1:1">
      <c r="A56997" s="26"/>
    </row>
    <row r="56998" spans="1:1">
      <c r="A56998" s="26"/>
    </row>
    <row r="56999" spans="1:1">
      <c r="A56999" s="26"/>
    </row>
    <row r="57000" spans="1:1">
      <c r="A57000" s="26"/>
    </row>
    <row r="57001" spans="1:1">
      <c r="A57001" s="31"/>
    </row>
    <row r="57002" spans="1:1">
      <c r="A57002" s="24"/>
    </row>
    <row r="57003" spans="1:1">
      <c r="A57003" s="24"/>
    </row>
    <row r="57004" spans="1:1">
      <c r="A57004" s="26"/>
    </row>
    <row r="57005" spans="1:1">
      <c r="A57005" s="26"/>
    </row>
    <row r="57006" spans="1:1">
      <c r="A57006" s="26"/>
    </row>
    <row r="57007" spans="1:1">
      <c r="A57007" s="26"/>
    </row>
    <row r="57008" spans="1:1">
      <c r="A57008" s="26"/>
    </row>
    <row r="57009" spans="1:1">
      <c r="A57009" s="26"/>
    </row>
    <row r="57010" spans="1:1">
      <c r="A57010" s="26"/>
    </row>
    <row r="57011" spans="1:1">
      <c r="A57011" s="26"/>
    </row>
    <row r="57012" spans="1:1">
      <c r="A57012" s="26"/>
    </row>
    <row r="57013" spans="1:1">
      <c r="A57013" s="26"/>
    </row>
    <row r="57014" spans="1:1">
      <c r="A57014" s="26"/>
    </row>
    <row r="57015" spans="1:1">
      <c r="A57015" s="26"/>
    </row>
    <row r="57016" spans="1:1">
      <c r="A57016" s="26"/>
    </row>
    <row r="57017" spans="1:1" ht="13.5" thickBot="1">
      <c r="A57017" s="31"/>
    </row>
    <row r="57018" spans="1:1">
      <c r="A57018" s="44"/>
    </row>
    <row r="57019" spans="1:1" ht="13.5" thickBot="1">
      <c r="A57019" s="47"/>
    </row>
    <row r="57020" spans="1:1">
      <c r="A57020" s="48"/>
    </row>
    <row r="57021" spans="1:1">
      <c r="A57021" s="50"/>
    </row>
    <row r="57022" spans="1:1">
      <c r="A57022" s="50"/>
    </row>
    <row r="57023" spans="1:1">
      <c r="A57023" s="50"/>
    </row>
    <row r="57024" spans="1:1">
      <c r="A57024" s="50"/>
    </row>
    <row r="57025" spans="1:1">
      <c r="A57025" s="50"/>
    </row>
    <row r="57026" spans="1:1">
      <c r="A57026" s="50"/>
    </row>
    <row r="57027" spans="1:1">
      <c r="A57027" s="50"/>
    </row>
    <row r="57028" spans="1:1">
      <c r="A57028" s="50"/>
    </row>
    <row r="57029" spans="1:1">
      <c r="A57029" s="50"/>
    </row>
    <row r="57030" spans="1:1">
      <c r="A57030" s="50"/>
    </row>
    <row r="57031" spans="1:1">
      <c r="A57031" s="50"/>
    </row>
    <row r="57032" spans="1:1">
      <c r="A57032" s="50"/>
    </row>
    <row r="57033" spans="1:1">
      <c r="A57033" s="50"/>
    </row>
    <row r="57034" spans="1:1">
      <c r="A57034" s="50"/>
    </row>
    <row r="57035" spans="1:1">
      <c r="A57035" s="50"/>
    </row>
    <row r="57036" spans="1:1" ht="13.5" thickBot="1">
      <c r="A57036" s="47"/>
    </row>
    <row r="57037" spans="1:1">
      <c r="A57037" s="1"/>
    </row>
    <row r="57038" spans="1:1">
      <c r="A57038" s="24"/>
    </row>
    <row r="57039" spans="1:1">
      <c r="A57039" s="26"/>
    </row>
    <row r="57040" spans="1:1">
      <c r="A57040" s="26"/>
    </row>
    <row r="57041" spans="1:1">
      <c r="A57041" s="26"/>
    </row>
    <row r="57042" spans="1:1">
      <c r="A57042" s="26"/>
    </row>
    <row r="57043" spans="1:1">
      <c r="A57043" s="26"/>
    </row>
    <row r="57044" spans="1:1">
      <c r="A57044" s="26"/>
    </row>
    <row r="57045" spans="1:1">
      <c r="A57045" s="26"/>
    </row>
    <row r="57046" spans="1:1">
      <c r="A57046" s="26"/>
    </row>
    <row r="57047" spans="1:1">
      <c r="A57047" s="26"/>
    </row>
    <row r="57048" spans="1:1">
      <c r="A57048" s="26"/>
    </row>
    <row r="57049" spans="1:1">
      <c r="A57049" s="26"/>
    </row>
    <row r="57050" spans="1:1">
      <c r="A57050" s="26"/>
    </row>
    <row r="57051" spans="1:1">
      <c r="A57051" s="26"/>
    </row>
    <row r="57052" spans="1:1">
      <c r="A57052" s="26"/>
    </row>
    <row r="57053" spans="1:1">
      <c r="A57053" s="31"/>
    </row>
    <row r="57054" spans="1:1">
      <c r="A57054" s="24"/>
    </row>
    <row r="57055" spans="1:1">
      <c r="A57055" s="24"/>
    </row>
    <row r="57056" spans="1:1">
      <c r="A57056" s="26"/>
    </row>
    <row r="57057" spans="1:1">
      <c r="A57057" s="26"/>
    </row>
    <row r="57058" spans="1:1">
      <c r="A57058" s="26"/>
    </row>
    <row r="57059" spans="1:1">
      <c r="A57059" s="26"/>
    </row>
    <row r="57060" spans="1:1">
      <c r="A57060" s="26"/>
    </row>
    <row r="57061" spans="1:1">
      <c r="A57061" s="26"/>
    </row>
    <row r="57062" spans="1:1">
      <c r="A57062" s="26"/>
    </row>
    <row r="57063" spans="1:1">
      <c r="A57063" s="26"/>
    </row>
    <row r="57064" spans="1:1">
      <c r="A57064" s="26"/>
    </row>
    <row r="57065" spans="1:1">
      <c r="A57065" s="26"/>
    </row>
    <row r="57066" spans="1:1">
      <c r="A57066" s="26"/>
    </row>
    <row r="57067" spans="1:1">
      <c r="A57067" s="26"/>
    </row>
    <row r="57068" spans="1:1">
      <c r="A57068" s="26"/>
    </row>
    <row r="57069" spans="1:1" ht="13.5" thickBot="1">
      <c r="A57069" s="31"/>
    </row>
    <row r="57070" spans="1:1">
      <c r="A57070" s="44"/>
    </row>
    <row r="57071" spans="1:1" ht="13.5" thickBot="1">
      <c r="A57071" s="47"/>
    </row>
    <row r="57072" spans="1:1">
      <c r="A57072" s="48"/>
    </row>
    <row r="57073" spans="1:1">
      <c r="A57073" s="50"/>
    </row>
    <row r="57074" spans="1:1">
      <c r="A57074" s="50"/>
    </row>
    <row r="57075" spans="1:1">
      <c r="A57075" s="50"/>
    </row>
    <row r="57076" spans="1:1">
      <c r="A57076" s="50"/>
    </row>
    <row r="57077" spans="1:1">
      <c r="A57077" s="50"/>
    </row>
    <row r="57078" spans="1:1">
      <c r="A57078" s="50"/>
    </row>
    <row r="57079" spans="1:1">
      <c r="A57079" s="50"/>
    </row>
    <row r="57080" spans="1:1">
      <c r="A57080" s="50"/>
    </row>
    <row r="57081" spans="1:1">
      <c r="A57081" s="50"/>
    </row>
    <row r="57082" spans="1:1">
      <c r="A57082" s="50"/>
    </row>
    <row r="57083" spans="1:1">
      <c r="A57083" s="50"/>
    </row>
    <row r="57084" spans="1:1">
      <c r="A57084" s="50"/>
    </row>
    <row r="57085" spans="1:1">
      <c r="A57085" s="50"/>
    </row>
    <row r="57086" spans="1:1">
      <c r="A57086" s="50"/>
    </row>
    <row r="57087" spans="1:1">
      <c r="A57087" s="50"/>
    </row>
    <row r="57088" spans="1:1" ht="13.5" thickBot="1">
      <c r="A57088" s="47"/>
    </row>
    <row r="57089" spans="1:1">
      <c r="A57089" s="1"/>
    </row>
    <row r="57090" spans="1:1">
      <c r="A57090" s="24"/>
    </row>
    <row r="57091" spans="1:1">
      <c r="A57091" s="26"/>
    </row>
    <row r="57092" spans="1:1">
      <c r="A57092" s="26"/>
    </row>
    <row r="57093" spans="1:1">
      <c r="A57093" s="26"/>
    </row>
    <row r="57094" spans="1:1">
      <c r="A57094" s="26"/>
    </row>
    <row r="57095" spans="1:1">
      <c r="A57095" s="26"/>
    </row>
    <row r="57096" spans="1:1">
      <c r="A57096" s="26"/>
    </row>
    <row r="57097" spans="1:1">
      <c r="A57097" s="26"/>
    </row>
    <row r="57098" spans="1:1">
      <c r="A57098" s="26"/>
    </row>
    <row r="57099" spans="1:1">
      <c r="A57099" s="26"/>
    </row>
    <row r="57100" spans="1:1">
      <c r="A57100" s="26"/>
    </row>
    <row r="57101" spans="1:1">
      <c r="A57101" s="26"/>
    </row>
    <row r="57102" spans="1:1">
      <c r="A57102" s="26"/>
    </row>
    <row r="57103" spans="1:1">
      <c r="A57103" s="26"/>
    </row>
    <row r="57104" spans="1:1">
      <c r="A57104" s="26"/>
    </row>
    <row r="57105" spans="1:1">
      <c r="A57105" s="31"/>
    </row>
    <row r="57106" spans="1:1">
      <c r="A57106" s="24"/>
    </row>
    <row r="57107" spans="1:1">
      <c r="A57107" s="24"/>
    </row>
    <row r="57108" spans="1:1">
      <c r="A57108" s="26"/>
    </row>
    <row r="57109" spans="1:1">
      <c r="A57109" s="26"/>
    </row>
    <row r="57110" spans="1:1">
      <c r="A57110" s="26"/>
    </row>
    <row r="57111" spans="1:1">
      <c r="A57111" s="26"/>
    </row>
    <row r="57112" spans="1:1">
      <c r="A57112" s="26"/>
    </row>
    <row r="57113" spans="1:1">
      <c r="A57113" s="26"/>
    </row>
    <row r="57114" spans="1:1">
      <c r="A57114" s="26"/>
    </row>
    <row r="57115" spans="1:1">
      <c r="A57115" s="26"/>
    </row>
    <row r="57116" spans="1:1">
      <c r="A57116" s="26"/>
    </row>
    <row r="57117" spans="1:1">
      <c r="A57117" s="26"/>
    </row>
    <row r="57118" spans="1:1">
      <c r="A57118" s="26"/>
    </row>
    <row r="57119" spans="1:1">
      <c r="A57119" s="26"/>
    </row>
    <row r="57120" spans="1:1">
      <c r="A57120" s="26"/>
    </row>
    <row r="57121" spans="1:1" ht="13.5" thickBot="1">
      <c r="A57121" s="31"/>
    </row>
    <row r="57122" spans="1:1">
      <c r="A57122" s="44"/>
    </row>
    <row r="57123" spans="1:1" ht="13.5" thickBot="1">
      <c r="A57123" s="47"/>
    </row>
    <row r="57124" spans="1:1">
      <c r="A57124" s="48"/>
    </row>
    <row r="57125" spans="1:1">
      <c r="A57125" s="50"/>
    </row>
    <row r="57126" spans="1:1">
      <c r="A57126" s="50"/>
    </row>
    <row r="57127" spans="1:1">
      <c r="A57127" s="50"/>
    </row>
    <row r="57128" spans="1:1">
      <c r="A57128" s="50"/>
    </row>
    <row r="57129" spans="1:1">
      <c r="A57129" s="50"/>
    </row>
    <row r="57130" spans="1:1">
      <c r="A57130" s="50"/>
    </row>
    <row r="57131" spans="1:1">
      <c r="A57131" s="50"/>
    </row>
    <row r="57132" spans="1:1">
      <c r="A57132" s="50"/>
    </row>
    <row r="57133" spans="1:1">
      <c r="A57133" s="50"/>
    </row>
    <row r="57134" spans="1:1">
      <c r="A57134" s="50"/>
    </row>
    <row r="57135" spans="1:1">
      <c r="A57135" s="50"/>
    </row>
    <row r="57136" spans="1:1">
      <c r="A57136" s="50"/>
    </row>
    <row r="57137" spans="1:1">
      <c r="A57137" s="50"/>
    </row>
    <row r="57138" spans="1:1">
      <c r="A57138" s="50"/>
    </row>
    <row r="57139" spans="1:1">
      <c r="A57139" s="50"/>
    </row>
    <row r="57140" spans="1:1" ht="13.5" thickBot="1">
      <c r="A57140" s="47"/>
    </row>
    <row r="57141" spans="1:1">
      <c r="A57141" s="1"/>
    </row>
    <row r="57142" spans="1:1">
      <c r="A57142" s="24"/>
    </row>
    <row r="57143" spans="1:1">
      <c r="A57143" s="26"/>
    </row>
    <row r="57144" spans="1:1">
      <c r="A57144" s="26"/>
    </row>
    <row r="57145" spans="1:1">
      <c r="A57145" s="26"/>
    </row>
    <row r="57146" spans="1:1">
      <c r="A57146" s="26"/>
    </row>
    <row r="57147" spans="1:1">
      <c r="A57147" s="26"/>
    </row>
    <row r="57148" spans="1:1">
      <c r="A57148" s="26"/>
    </row>
    <row r="57149" spans="1:1">
      <c r="A57149" s="26"/>
    </row>
    <row r="57150" spans="1:1">
      <c r="A57150" s="26"/>
    </row>
    <row r="57151" spans="1:1">
      <c r="A57151" s="26"/>
    </row>
    <row r="57152" spans="1:1">
      <c r="A57152" s="26"/>
    </row>
    <row r="57153" spans="1:1">
      <c r="A57153" s="26"/>
    </row>
    <row r="57154" spans="1:1">
      <c r="A57154" s="26"/>
    </row>
    <row r="57155" spans="1:1">
      <c r="A57155" s="26"/>
    </row>
    <row r="57156" spans="1:1">
      <c r="A57156" s="26"/>
    </row>
    <row r="57157" spans="1:1">
      <c r="A57157" s="31"/>
    </row>
    <row r="57158" spans="1:1">
      <c r="A57158" s="24"/>
    </row>
    <row r="57159" spans="1:1">
      <c r="A57159" s="24"/>
    </row>
    <row r="57160" spans="1:1">
      <c r="A57160" s="26"/>
    </row>
    <row r="57161" spans="1:1">
      <c r="A57161" s="26"/>
    </row>
    <row r="57162" spans="1:1">
      <c r="A57162" s="26"/>
    </row>
    <row r="57163" spans="1:1">
      <c r="A57163" s="26"/>
    </row>
    <row r="57164" spans="1:1">
      <c r="A57164" s="26"/>
    </row>
    <row r="57165" spans="1:1">
      <c r="A57165" s="26"/>
    </row>
    <row r="57166" spans="1:1">
      <c r="A57166" s="26"/>
    </row>
    <row r="57167" spans="1:1">
      <c r="A57167" s="26"/>
    </row>
    <row r="57168" spans="1:1">
      <c r="A57168" s="26"/>
    </row>
    <row r="57169" spans="1:1">
      <c r="A57169" s="26"/>
    </row>
    <row r="57170" spans="1:1">
      <c r="A57170" s="26"/>
    </row>
    <row r="57171" spans="1:1">
      <c r="A57171" s="26"/>
    </row>
    <row r="57172" spans="1:1">
      <c r="A57172" s="26"/>
    </row>
    <row r="57173" spans="1:1" ht="13.5" thickBot="1">
      <c r="A57173" s="31"/>
    </row>
    <row r="57174" spans="1:1">
      <c r="A57174" s="44"/>
    </row>
    <row r="57175" spans="1:1" ht="13.5" thickBot="1">
      <c r="A57175" s="47"/>
    </row>
    <row r="57176" spans="1:1">
      <c r="A57176" s="48"/>
    </row>
    <row r="57177" spans="1:1">
      <c r="A57177" s="50"/>
    </row>
    <row r="57178" spans="1:1">
      <c r="A57178" s="50"/>
    </row>
    <row r="57179" spans="1:1">
      <c r="A57179" s="50"/>
    </row>
    <row r="57180" spans="1:1">
      <c r="A57180" s="50"/>
    </row>
    <row r="57181" spans="1:1">
      <c r="A57181" s="50"/>
    </row>
    <row r="57182" spans="1:1">
      <c r="A57182" s="50"/>
    </row>
    <row r="57183" spans="1:1">
      <c r="A57183" s="50"/>
    </row>
    <row r="57184" spans="1:1">
      <c r="A57184" s="50"/>
    </row>
    <row r="57185" spans="1:1">
      <c r="A57185" s="50"/>
    </row>
    <row r="57186" spans="1:1">
      <c r="A57186" s="50"/>
    </row>
    <row r="57187" spans="1:1">
      <c r="A57187" s="50"/>
    </row>
    <row r="57188" spans="1:1">
      <c r="A57188" s="50"/>
    </row>
    <row r="57189" spans="1:1">
      <c r="A57189" s="50"/>
    </row>
    <row r="57190" spans="1:1">
      <c r="A57190" s="50"/>
    </row>
    <row r="57191" spans="1:1">
      <c r="A57191" s="50"/>
    </row>
    <row r="57192" spans="1:1" ht="13.5" thickBot="1">
      <c r="A57192" s="47"/>
    </row>
    <row r="57193" spans="1:1">
      <c r="A57193" s="1"/>
    </row>
    <row r="57194" spans="1:1">
      <c r="A57194" s="24"/>
    </row>
    <row r="57195" spans="1:1">
      <c r="A57195" s="26"/>
    </row>
    <row r="57196" spans="1:1">
      <c r="A57196" s="26"/>
    </row>
    <row r="57197" spans="1:1">
      <c r="A57197" s="26"/>
    </row>
    <row r="57198" spans="1:1">
      <c r="A57198" s="26"/>
    </row>
    <row r="57199" spans="1:1">
      <c r="A57199" s="26"/>
    </row>
    <row r="57200" spans="1:1">
      <c r="A57200" s="26"/>
    </row>
    <row r="57201" spans="1:1">
      <c r="A57201" s="26"/>
    </row>
    <row r="57202" spans="1:1">
      <c r="A57202" s="26"/>
    </row>
    <row r="57203" spans="1:1">
      <c r="A57203" s="26"/>
    </row>
    <row r="57204" spans="1:1">
      <c r="A57204" s="26"/>
    </row>
    <row r="57205" spans="1:1">
      <c r="A57205" s="26"/>
    </row>
    <row r="57206" spans="1:1">
      <c r="A57206" s="26"/>
    </row>
    <row r="57207" spans="1:1">
      <c r="A57207" s="26"/>
    </row>
    <row r="57208" spans="1:1">
      <c r="A57208" s="26"/>
    </row>
    <row r="57209" spans="1:1">
      <c r="A57209" s="31"/>
    </row>
    <row r="57210" spans="1:1">
      <c r="A57210" s="24"/>
    </row>
    <row r="57211" spans="1:1">
      <c r="A57211" s="24"/>
    </row>
    <row r="57212" spans="1:1">
      <c r="A57212" s="26"/>
    </row>
    <row r="57213" spans="1:1">
      <c r="A57213" s="26"/>
    </row>
    <row r="57214" spans="1:1">
      <c r="A57214" s="26"/>
    </row>
    <row r="57215" spans="1:1">
      <c r="A57215" s="26"/>
    </row>
    <row r="57216" spans="1:1">
      <c r="A57216" s="26"/>
    </row>
    <row r="57217" spans="1:1">
      <c r="A57217" s="26"/>
    </row>
    <row r="57218" spans="1:1">
      <c r="A57218" s="26"/>
    </row>
    <row r="57219" spans="1:1">
      <c r="A57219" s="26"/>
    </row>
    <row r="57220" spans="1:1">
      <c r="A57220" s="26"/>
    </row>
    <row r="57221" spans="1:1">
      <c r="A57221" s="26"/>
    </row>
    <row r="57222" spans="1:1">
      <c r="A57222" s="26"/>
    </row>
    <row r="57223" spans="1:1">
      <c r="A57223" s="26"/>
    </row>
    <row r="57224" spans="1:1">
      <c r="A57224" s="26"/>
    </row>
    <row r="57225" spans="1:1" ht="13.5" thickBot="1">
      <c r="A57225" s="31"/>
    </row>
    <row r="57226" spans="1:1">
      <c r="A57226" s="44"/>
    </row>
    <row r="57227" spans="1:1" ht="13.5" thickBot="1">
      <c r="A57227" s="47"/>
    </row>
    <row r="57228" spans="1:1">
      <c r="A57228" s="48"/>
    </row>
    <row r="57229" spans="1:1">
      <c r="A57229" s="50"/>
    </row>
    <row r="57230" spans="1:1">
      <c r="A57230" s="50"/>
    </row>
    <row r="57231" spans="1:1">
      <c r="A57231" s="50"/>
    </row>
    <row r="57232" spans="1:1">
      <c r="A57232" s="50"/>
    </row>
    <row r="57233" spans="1:1">
      <c r="A57233" s="50"/>
    </row>
    <row r="57234" spans="1:1">
      <c r="A57234" s="50"/>
    </row>
    <row r="57235" spans="1:1">
      <c r="A57235" s="50"/>
    </row>
    <row r="57236" spans="1:1">
      <c r="A57236" s="50"/>
    </row>
    <row r="57237" spans="1:1">
      <c r="A57237" s="50"/>
    </row>
    <row r="57238" spans="1:1">
      <c r="A57238" s="50"/>
    </row>
    <row r="57239" spans="1:1">
      <c r="A57239" s="50"/>
    </row>
    <row r="57240" spans="1:1">
      <c r="A57240" s="50"/>
    </row>
    <row r="57241" spans="1:1">
      <c r="A57241" s="50"/>
    </row>
    <row r="57242" spans="1:1">
      <c r="A57242" s="50"/>
    </row>
    <row r="57243" spans="1:1">
      <c r="A57243" s="50"/>
    </row>
    <row r="57244" spans="1:1" ht="13.5" thickBot="1">
      <c r="A57244" s="47"/>
    </row>
    <row r="57245" spans="1:1">
      <c r="A57245" s="1"/>
    </row>
    <row r="57246" spans="1:1">
      <c r="A57246" s="24"/>
    </row>
    <row r="57247" spans="1:1">
      <c r="A57247" s="26"/>
    </row>
    <row r="57248" spans="1:1">
      <c r="A57248" s="26"/>
    </row>
    <row r="57249" spans="1:1">
      <c r="A57249" s="26"/>
    </row>
    <row r="57250" spans="1:1">
      <c r="A57250" s="26"/>
    </row>
    <row r="57251" spans="1:1">
      <c r="A57251" s="26"/>
    </row>
    <row r="57252" spans="1:1">
      <c r="A57252" s="26"/>
    </row>
    <row r="57253" spans="1:1">
      <c r="A57253" s="26"/>
    </row>
    <row r="57254" spans="1:1">
      <c r="A57254" s="26"/>
    </row>
    <row r="57255" spans="1:1">
      <c r="A57255" s="26"/>
    </row>
    <row r="57256" spans="1:1">
      <c r="A57256" s="26"/>
    </row>
    <row r="57257" spans="1:1">
      <c r="A57257" s="26"/>
    </row>
    <row r="57258" spans="1:1">
      <c r="A57258" s="26"/>
    </row>
    <row r="57259" spans="1:1">
      <c r="A57259" s="26"/>
    </row>
    <row r="57260" spans="1:1">
      <c r="A57260" s="26"/>
    </row>
    <row r="57261" spans="1:1">
      <c r="A57261" s="31"/>
    </row>
    <row r="57262" spans="1:1">
      <c r="A57262" s="24"/>
    </row>
    <row r="57263" spans="1:1">
      <c r="A57263" s="24"/>
    </row>
    <row r="57264" spans="1:1">
      <c r="A57264" s="26"/>
    </row>
    <row r="57265" spans="1:1">
      <c r="A57265" s="26"/>
    </row>
    <row r="57266" spans="1:1">
      <c r="A57266" s="26"/>
    </row>
    <row r="57267" spans="1:1">
      <c r="A57267" s="26"/>
    </row>
    <row r="57268" spans="1:1">
      <c r="A57268" s="26"/>
    </row>
    <row r="57269" spans="1:1">
      <c r="A57269" s="26"/>
    </row>
    <row r="57270" spans="1:1">
      <c r="A57270" s="26"/>
    </row>
    <row r="57271" spans="1:1">
      <c r="A57271" s="26"/>
    </row>
    <row r="57272" spans="1:1">
      <c r="A57272" s="26"/>
    </row>
    <row r="57273" spans="1:1">
      <c r="A57273" s="26"/>
    </row>
    <row r="57274" spans="1:1">
      <c r="A57274" s="26"/>
    </row>
    <row r="57275" spans="1:1">
      <c r="A57275" s="26"/>
    </row>
    <row r="57276" spans="1:1">
      <c r="A57276" s="26"/>
    </row>
    <row r="57277" spans="1:1" ht="13.5" thickBot="1">
      <c r="A57277" s="31"/>
    </row>
    <row r="57278" spans="1:1">
      <c r="A57278" s="44"/>
    </row>
    <row r="57279" spans="1:1" ht="13.5" thickBot="1">
      <c r="A57279" s="47"/>
    </row>
    <row r="57280" spans="1:1">
      <c r="A57280" s="48"/>
    </row>
    <row r="57281" spans="1:1">
      <c r="A57281" s="50"/>
    </row>
    <row r="57282" spans="1:1">
      <c r="A57282" s="50"/>
    </row>
    <row r="57283" spans="1:1">
      <c r="A57283" s="50"/>
    </row>
    <row r="57284" spans="1:1">
      <c r="A57284" s="50"/>
    </row>
    <row r="57285" spans="1:1">
      <c r="A57285" s="50"/>
    </row>
    <row r="57286" spans="1:1">
      <c r="A57286" s="50"/>
    </row>
    <row r="57287" spans="1:1">
      <c r="A57287" s="50"/>
    </row>
    <row r="57288" spans="1:1">
      <c r="A57288" s="50"/>
    </row>
    <row r="57289" spans="1:1">
      <c r="A57289" s="50"/>
    </row>
    <row r="57290" spans="1:1">
      <c r="A57290" s="50"/>
    </row>
    <row r="57291" spans="1:1">
      <c r="A57291" s="50"/>
    </row>
    <row r="57292" spans="1:1">
      <c r="A57292" s="50"/>
    </row>
    <row r="57293" spans="1:1">
      <c r="A57293" s="50"/>
    </row>
    <row r="57294" spans="1:1">
      <c r="A57294" s="50"/>
    </row>
    <row r="57295" spans="1:1">
      <c r="A57295" s="50"/>
    </row>
    <row r="57296" spans="1:1" ht="13.5" thickBot="1">
      <c r="A57296" s="47"/>
    </row>
    <row r="57297" spans="1:1">
      <c r="A57297" s="1"/>
    </row>
    <row r="57298" spans="1:1">
      <c r="A57298" s="24"/>
    </row>
    <row r="57299" spans="1:1">
      <c r="A57299" s="26"/>
    </row>
    <row r="57300" spans="1:1">
      <c r="A57300" s="26"/>
    </row>
    <row r="57301" spans="1:1">
      <c r="A57301" s="26"/>
    </row>
    <row r="57302" spans="1:1">
      <c r="A57302" s="26"/>
    </row>
    <row r="57303" spans="1:1">
      <c r="A57303" s="26"/>
    </row>
    <row r="57304" spans="1:1">
      <c r="A57304" s="26"/>
    </row>
    <row r="57305" spans="1:1">
      <c r="A57305" s="26"/>
    </row>
    <row r="57306" spans="1:1">
      <c r="A57306" s="26"/>
    </row>
    <row r="57307" spans="1:1">
      <c r="A57307" s="26"/>
    </row>
    <row r="57308" spans="1:1">
      <c r="A57308" s="26"/>
    </row>
    <row r="57309" spans="1:1">
      <c r="A57309" s="26"/>
    </row>
    <row r="57310" spans="1:1">
      <c r="A57310" s="26"/>
    </row>
    <row r="57311" spans="1:1">
      <c r="A57311" s="26"/>
    </row>
    <row r="57312" spans="1:1">
      <c r="A57312" s="26"/>
    </row>
    <row r="57313" spans="1:1">
      <c r="A57313" s="31"/>
    </row>
    <row r="57314" spans="1:1">
      <c r="A57314" s="24"/>
    </row>
    <row r="57315" spans="1:1">
      <c r="A57315" s="24"/>
    </row>
    <row r="57316" spans="1:1">
      <c r="A57316" s="26"/>
    </row>
    <row r="57317" spans="1:1">
      <c r="A57317" s="26"/>
    </row>
    <row r="57318" spans="1:1">
      <c r="A57318" s="26"/>
    </row>
    <row r="57319" spans="1:1">
      <c r="A57319" s="26"/>
    </row>
    <row r="57320" spans="1:1">
      <c r="A57320" s="26"/>
    </row>
    <row r="57321" spans="1:1">
      <c r="A57321" s="26"/>
    </row>
    <row r="57322" spans="1:1">
      <c r="A57322" s="26"/>
    </row>
    <row r="57323" spans="1:1">
      <c r="A57323" s="26"/>
    </row>
    <row r="57324" spans="1:1">
      <c r="A57324" s="26"/>
    </row>
    <row r="57325" spans="1:1">
      <c r="A57325" s="26"/>
    </row>
    <row r="57326" spans="1:1">
      <c r="A57326" s="26"/>
    </row>
    <row r="57327" spans="1:1">
      <c r="A57327" s="26"/>
    </row>
    <row r="57328" spans="1:1">
      <c r="A57328" s="26"/>
    </row>
    <row r="57329" spans="1:1" ht="13.5" thickBot="1">
      <c r="A57329" s="31"/>
    </row>
    <row r="57330" spans="1:1">
      <c r="A57330" s="44"/>
    </row>
    <row r="57331" spans="1:1" ht="13.5" thickBot="1">
      <c r="A57331" s="47"/>
    </row>
    <row r="57332" spans="1:1">
      <c r="A57332" s="48"/>
    </row>
    <row r="57333" spans="1:1">
      <c r="A57333" s="50"/>
    </row>
    <row r="57334" spans="1:1">
      <c r="A57334" s="50"/>
    </row>
    <row r="57335" spans="1:1">
      <c r="A57335" s="50"/>
    </row>
    <row r="57336" spans="1:1">
      <c r="A57336" s="50"/>
    </row>
    <row r="57337" spans="1:1">
      <c r="A57337" s="50"/>
    </row>
    <row r="57338" spans="1:1">
      <c r="A57338" s="50"/>
    </row>
    <row r="57339" spans="1:1">
      <c r="A57339" s="50"/>
    </row>
    <row r="57340" spans="1:1">
      <c r="A57340" s="50"/>
    </row>
    <row r="57341" spans="1:1">
      <c r="A57341" s="50"/>
    </row>
    <row r="57342" spans="1:1">
      <c r="A57342" s="50"/>
    </row>
    <row r="57343" spans="1:1">
      <c r="A57343" s="50"/>
    </row>
    <row r="57344" spans="1:1">
      <c r="A57344" s="50"/>
    </row>
    <row r="57345" spans="1:1">
      <c r="A57345" s="50"/>
    </row>
    <row r="57346" spans="1:1">
      <c r="A57346" s="50"/>
    </row>
    <row r="57347" spans="1:1">
      <c r="A57347" s="50"/>
    </row>
    <row r="57348" spans="1:1" ht="13.5" thickBot="1">
      <c r="A57348" s="47"/>
    </row>
    <row r="57349" spans="1:1">
      <c r="A57349" s="1"/>
    </row>
    <row r="57350" spans="1:1">
      <c r="A57350" s="24"/>
    </row>
    <row r="57351" spans="1:1">
      <c r="A57351" s="26"/>
    </row>
    <row r="57352" spans="1:1">
      <c r="A57352" s="26"/>
    </row>
    <row r="57353" spans="1:1">
      <c r="A57353" s="26"/>
    </row>
    <row r="57354" spans="1:1">
      <c r="A57354" s="26"/>
    </row>
    <row r="57355" spans="1:1">
      <c r="A57355" s="26"/>
    </row>
    <row r="57356" spans="1:1">
      <c r="A57356" s="26"/>
    </row>
    <row r="57357" spans="1:1">
      <c r="A57357" s="26"/>
    </row>
    <row r="57358" spans="1:1">
      <c r="A57358" s="26"/>
    </row>
    <row r="57359" spans="1:1">
      <c r="A57359" s="26"/>
    </row>
    <row r="57360" spans="1:1">
      <c r="A57360" s="26"/>
    </row>
    <row r="57361" spans="1:1">
      <c r="A57361" s="26"/>
    </row>
    <row r="57362" spans="1:1">
      <c r="A57362" s="26"/>
    </row>
    <row r="57363" spans="1:1">
      <c r="A57363" s="26"/>
    </row>
    <row r="57364" spans="1:1">
      <c r="A57364" s="26"/>
    </row>
    <row r="57365" spans="1:1">
      <c r="A57365" s="31"/>
    </row>
    <row r="57366" spans="1:1">
      <c r="A57366" s="24"/>
    </row>
    <row r="57367" spans="1:1">
      <c r="A57367" s="24"/>
    </row>
    <row r="57368" spans="1:1">
      <c r="A57368" s="26"/>
    </row>
    <row r="57369" spans="1:1">
      <c r="A57369" s="26"/>
    </row>
    <row r="57370" spans="1:1">
      <c r="A57370" s="26"/>
    </row>
    <row r="57371" spans="1:1">
      <c r="A57371" s="26"/>
    </row>
    <row r="57372" spans="1:1">
      <c r="A57372" s="26"/>
    </row>
    <row r="57373" spans="1:1">
      <c r="A57373" s="26"/>
    </row>
    <row r="57374" spans="1:1">
      <c r="A57374" s="26"/>
    </row>
    <row r="57375" spans="1:1">
      <c r="A57375" s="26"/>
    </row>
    <row r="57376" spans="1:1">
      <c r="A57376" s="26"/>
    </row>
    <row r="57377" spans="1:1">
      <c r="A57377" s="26"/>
    </row>
    <row r="57378" spans="1:1">
      <c r="A57378" s="26"/>
    </row>
    <row r="57379" spans="1:1">
      <c r="A57379" s="26"/>
    </row>
    <row r="57380" spans="1:1">
      <c r="A57380" s="26"/>
    </row>
    <row r="57381" spans="1:1" ht="13.5" thickBot="1">
      <c r="A57381" s="31"/>
    </row>
    <row r="57382" spans="1:1">
      <c r="A57382" s="44"/>
    </row>
    <row r="57383" spans="1:1" ht="13.5" thickBot="1">
      <c r="A57383" s="47"/>
    </row>
    <row r="57384" spans="1:1">
      <c r="A57384" s="48"/>
    </row>
    <row r="57385" spans="1:1">
      <c r="A57385" s="50"/>
    </row>
    <row r="57386" spans="1:1">
      <c r="A57386" s="50"/>
    </row>
    <row r="57387" spans="1:1">
      <c r="A57387" s="50"/>
    </row>
    <row r="57388" spans="1:1">
      <c r="A57388" s="50"/>
    </row>
    <row r="57389" spans="1:1">
      <c r="A57389" s="50"/>
    </row>
    <row r="57390" spans="1:1">
      <c r="A57390" s="50"/>
    </row>
    <row r="57391" spans="1:1">
      <c r="A57391" s="50"/>
    </row>
    <row r="57392" spans="1:1">
      <c r="A57392" s="50"/>
    </row>
    <row r="57393" spans="1:1">
      <c r="A57393" s="50"/>
    </row>
    <row r="57394" spans="1:1">
      <c r="A57394" s="50"/>
    </row>
    <row r="57395" spans="1:1">
      <c r="A57395" s="50"/>
    </row>
    <row r="57396" spans="1:1">
      <c r="A57396" s="50"/>
    </row>
    <row r="57397" spans="1:1">
      <c r="A57397" s="50"/>
    </row>
    <row r="57398" spans="1:1">
      <c r="A57398" s="50"/>
    </row>
    <row r="57399" spans="1:1">
      <c r="A57399" s="50"/>
    </row>
    <row r="57400" spans="1:1" ht="13.5" thickBot="1">
      <c r="A57400" s="47"/>
    </row>
    <row r="57401" spans="1:1">
      <c r="A57401" s="1"/>
    </row>
    <row r="57402" spans="1:1">
      <c r="A57402" s="24"/>
    </row>
    <row r="57403" spans="1:1">
      <c r="A57403" s="26"/>
    </row>
    <row r="57404" spans="1:1">
      <c r="A57404" s="26"/>
    </row>
    <row r="57405" spans="1:1">
      <c r="A57405" s="26"/>
    </row>
    <row r="57406" spans="1:1">
      <c r="A57406" s="26"/>
    </row>
    <row r="57407" spans="1:1">
      <c r="A57407" s="26"/>
    </row>
    <row r="57408" spans="1:1">
      <c r="A57408" s="26"/>
    </row>
    <row r="57409" spans="1:1">
      <c r="A57409" s="26"/>
    </row>
    <row r="57410" spans="1:1">
      <c r="A57410" s="26"/>
    </row>
    <row r="57411" spans="1:1">
      <c r="A57411" s="26"/>
    </row>
    <row r="57412" spans="1:1">
      <c r="A57412" s="26"/>
    </row>
    <row r="57413" spans="1:1">
      <c r="A57413" s="26"/>
    </row>
    <row r="57414" spans="1:1">
      <c r="A57414" s="26"/>
    </row>
    <row r="57415" spans="1:1">
      <c r="A57415" s="26"/>
    </row>
    <row r="57416" spans="1:1">
      <c r="A57416" s="26"/>
    </row>
    <row r="57417" spans="1:1">
      <c r="A57417" s="31"/>
    </row>
    <row r="57418" spans="1:1">
      <c r="A57418" s="24"/>
    </row>
    <row r="57419" spans="1:1">
      <c r="A57419" s="24"/>
    </row>
    <row r="57420" spans="1:1">
      <c r="A57420" s="26"/>
    </row>
    <row r="57421" spans="1:1">
      <c r="A57421" s="26"/>
    </row>
    <row r="57422" spans="1:1">
      <c r="A57422" s="26"/>
    </row>
    <row r="57423" spans="1:1">
      <c r="A57423" s="26"/>
    </row>
    <row r="57424" spans="1:1">
      <c r="A57424" s="26"/>
    </row>
    <row r="57425" spans="1:1">
      <c r="A57425" s="26"/>
    </row>
    <row r="57426" spans="1:1">
      <c r="A57426" s="26"/>
    </row>
    <row r="57427" spans="1:1">
      <c r="A57427" s="26"/>
    </row>
    <row r="57428" spans="1:1">
      <c r="A57428" s="26"/>
    </row>
    <row r="57429" spans="1:1">
      <c r="A57429" s="26"/>
    </row>
    <row r="57430" spans="1:1">
      <c r="A57430" s="26"/>
    </row>
    <row r="57431" spans="1:1">
      <c r="A57431" s="26"/>
    </row>
    <row r="57432" spans="1:1">
      <c r="A57432" s="26"/>
    </row>
    <row r="57433" spans="1:1" ht="13.5" thickBot="1">
      <c r="A57433" s="31"/>
    </row>
    <row r="57434" spans="1:1">
      <c r="A57434" s="44"/>
    </row>
    <row r="57435" spans="1:1" ht="13.5" thickBot="1">
      <c r="A57435" s="47"/>
    </row>
    <row r="57436" spans="1:1">
      <c r="A57436" s="48"/>
    </row>
    <row r="57437" spans="1:1">
      <c r="A57437" s="50"/>
    </row>
    <row r="57438" spans="1:1">
      <c r="A57438" s="50"/>
    </row>
    <row r="57439" spans="1:1">
      <c r="A57439" s="50"/>
    </row>
    <row r="57440" spans="1:1">
      <c r="A57440" s="50"/>
    </row>
    <row r="57441" spans="1:1">
      <c r="A57441" s="50"/>
    </row>
    <row r="57442" spans="1:1">
      <c r="A57442" s="50"/>
    </row>
    <row r="57443" spans="1:1">
      <c r="A57443" s="50"/>
    </row>
    <row r="57444" spans="1:1">
      <c r="A57444" s="50"/>
    </row>
    <row r="57445" spans="1:1">
      <c r="A57445" s="50"/>
    </row>
    <row r="57446" spans="1:1">
      <c r="A57446" s="50"/>
    </row>
    <row r="57447" spans="1:1">
      <c r="A57447" s="50"/>
    </row>
    <row r="57448" spans="1:1">
      <c r="A57448" s="50"/>
    </row>
    <row r="57449" spans="1:1">
      <c r="A57449" s="50"/>
    </row>
    <row r="57450" spans="1:1">
      <c r="A57450" s="50"/>
    </row>
    <row r="57451" spans="1:1">
      <c r="A57451" s="50"/>
    </row>
    <row r="57452" spans="1:1" ht="13.5" thickBot="1">
      <c r="A57452" s="47"/>
    </row>
    <row r="57453" spans="1:1">
      <c r="A57453" s="1"/>
    </row>
    <row r="57454" spans="1:1">
      <c r="A57454" s="24"/>
    </row>
    <row r="57455" spans="1:1">
      <c r="A57455" s="26"/>
    </row>
    <row r="57456" spans="1:1">
      <c r="A57456" s="26"/>
    </row>
    <row r="57457" spans="1:1">
      <c r="A57457" s="26"/>
    </row>
    <row r="57458" spans="1:1">
      <c r="A57458" s="26"/>
    </row>
    <row r="57459" spans="1:1">
      <c r="A57459" s="26"/>
    </row>
    <row r="57460" spans="1:1">
      <c r="A57460" s="26"/>
    </row>
    <row r="57461" spans="1:1">
      <c r="A57461" s="26"/>
    </row>
    <row r="57462" spans="1:1">
      <c r="A57462" s="26"/>
    </row>
    <row r="57463" spans="1:1">
      <c r="A57463" s="26"/>
    </row>
    <row r="57464" spans="1:1">
      <c r="A57464" s="26"/>
    </row>
    <row r="57465" spans="1:1">
      <c r="A57465" s="26"/>
    </row>
    <row r="57466" spans="1:1">
      <c r="A57466" s="26"/>
    </row>
    <row r="57467" spans="1:1">
      <c r="A57467" s="26"/>
    </row>
    <row r="57468" spans="1:1">
      <c r="A57468" s="26"/>
    </row>
    <row r="57469" spans="1:1">
      <c r="A57469" s="31"/>
    </row>
    <row r="57470" spans="1:1">
      <c r="A57470" s="24"/>
    </row>
    <row r="57471" spans="1:1">
      <c r="A57471" s="24"/>
    </row>
    <row r="57472" spans="1:1">
      <c r="A57472" s="26"/>
    </row>
    <row r="57473" spans="1:1">
      <c r="A57473" s="26"/>
    </row>
    <row r="57474" spans="1:1">
      <c r="A57474" s="26"/>
    </row>
    <row r="57475" spans="1:1">
      <c r="A57475" s="26"/>
    </row>
    <row r="57476" spans="1:1">
      <c r="A57476" s="26"/>
    </row>
    <row r="57477" spans="1:1">
      <c r="A57477" s="26"/>
    </row>
    <row r="57478" spans="1:1">
      <c r="A57478" s="26"/>
    </row>
    <row r="57479" spans="1:1">
      <c r="A57479" s="26"/>
    </row>
    <row r="57480" spans="1:1">
      <c r="A57480" s="26"/>
    </row>
    <row r="57481" spans="1:1">
      <c r="A57481" s="26"/>
    </row>
    <row r="57482" spans="1:1">
      <c r="A57482" s="26"/>
    </row>
    <row r="57483" spans="1:1">
      <c r="A57483" s="26"/>
    </row>
    <row r="57484" spans="1:1">
      <c r="A57484" s="26"/>
    </row>
    <row r="57485" spans="1:1" ht="13.5" thickBot="1">
      <c r="A57485" s="31"/>
    </row>
    <row r="57486" spans="1:1">
      <c r="A57486" s="44"/>
    </row>
    <row r="57487" spans="1:1" ht="13.5" thickBot="1">
      <c r="A57487" s="47"/>
    </row>
    <row r="57488" spans="1:1">
      <c r="A57488" s="48"/>
    </row>
    <row r="57489" spans="1:1">
      <c r="A57489" s="50"/>
    </row>
    <row r="57490" spans="1:1">
      <c r="A57490" s="50"/>
    </row>
    <row r="57491" spans="1:1">
      <c r="A57491" s="50"/>
    </row>
    <row r="57492" spans="1:1">
      <c r="A57492" s="50"/>
    </row>
    <row r="57493" spans="1:1">
      <c r="A57493" s="50"/>
    </row>
    <row r="57494" spans="1:1">
      <c r="A57494" s="50"/>
    </row>
    <row r="57495" spans="1:1">
      <c r="A57495" s="50"/>
    </row>
    <row r="57496" spans="1:1">
      <c r="A57496" s="50"/>
    </row>
    <row r="57497" spans="1:1">
      <c r="A57497" s="50"/>
    </row>
    <row r="57498" spans="1:1">
      <c r="A57498" s="50"/>
    </row>
    <row r="57499" spans="1:1">
      <c r="A57499" s="50"/>
    </row>
    <row r="57500" spans="1:1">
      <c r="A57500" s="50"/>
    </row>
    <row r="57501" spans="1:1">
      <c r="A57501" s="50"/>
    </row>
    <row r="57502" spans="1:1">
      <c r="A57502" s="50"/>
    </row>
    <row r="57503" spans="1:1">
      <c r="A57503" s="50"/>
    </row>
    <row r="57504" spans="1:1" ht="13.5" thickBot="1">
      <c r="A57504" s="47"/>
    </row>
    <row r="57505" spans="1:1">
      <c r="A57505" s="1"/>
    </row>
    <row r="57506" spans="1:1">
      <c r="A57506" s="24"/>
    </row>
    <row r="57507" spans="1:1">
      <c r="A57507" s="26"/>
    </row>
    <row r="57508" spans="1:1">
      <c r="A57508" s="26"/>
    </row>
    <row r="57509" spans="1:1">
      <c r="A57509" s="26"/>
    </row>
    <row r="57510" spans="1:1">
      <c r="A57510" s="26"/>
    </row>
    <row r="57511" spans="1:1">
      <c r="A57511" s="26"/>
    </row>
    <row r="57512" spans="1:1">
      <c r="A57512" s="26"/>
    </row>
    <row r="57513" spans="1:1">
      <c r="A57513" s="26"/>
    </row>
    <row r="57514" spans="1:1">
      <c r="A57514" s="26"/>
    </row>
    <row r="57515" spans="1:1">
      <c r="A57515" s="26"/>
    </row>
    <row r="57516" spans="1:1">
      <c r="A57516" s="26"/>
    </row>
    <row r="57517" spans="1:1">
      <c r="A57517" s="26"/>
    </row>
    <row r="57518" spans="1:1">
      <c r="A57518" s="26"/>
    </row>
    <row r="57519" spans="1:1">
      <c r="A57519" s="26"/>
    </row>
    <row r="57520" spans="1:1">
      <c r="A57520" s="26"/>
    </row>
    <row r="57521" spans="1:1">
      <c r="A57521" s="31"/>
    </row>
    <row r="57522" spans="1:1">
      <c r="A57522" s="24"/>
    </row>
    <row r="57523" spans="1:1">
      <c r="A57523" s="24"/>
    </row>
    <row r="57524" spans="1:1">
      <c r="A57524" s="26"/>
    </row>
    <row r="57525" spans="1:1">
      <c r="A57525" s="26"/>
    </row>
    <row r="57526" spans="1:1">
      <c r="A57526" s="26"/>
    </row>
    <row r="57527" spans="1:1">
      <c r="A57527" s="26"/>
    </row>
    <row r="57528" spans="1:1">
      <c r="A57528" s="26"/>
    </row>
    <row r="57529" spans="1:1">
      <c r="A57529" s="26"/>
    </row>
    <row r="57530" spans="1:1">
      <c r="A57530" s="26"/>
    </row>
    <row r="57531" spans="1:1">
      <c r="A57531" s="26"/>
    </row>
    <row r="57532" spans="1:1">
      <c r="A57532" s="26"/>
    </row>
    <row r="57533" spans="1:1">
      <c r="A57533" s="26"/>
    </row>
    <row r="57534" spans="1:1">
      <c r="A57534" s="26"/>
    </row>
    <row r="57535" spans="1:1">
      <c r="A57535" s="26"/>
    </row>
    <row r="57536" spans="1:1">
      <c r="A57536" s="26"/>
    </row>
    <row r="57537" spans="1:1" ht="13.5" thickBot="1">
      <c r="A57537" s="31"/>
    </row>
    <row r="57538" spans="1:1">
      <c r="A57538" s="44"/>
    </row>
    <row r="57539" spans="1:1" ht="13.5" thickBot="1">
      <c r="A57539" s="47"/>
    </row>
    <row r="57540" spans="1:1">
      <c r="A57540" s="48"/>
    </row>
    <row r="57541" spans="1:1">
      <c r="A57541" s="50"/>
    </row>
    <row r="57542" spans="1:1">
      <c r="A57542" s="50"/>
    </row>
    <row r="57543" spans="1:1">
      <c r="A57543" s="50"/>
    </row>
    <row r="57544" spans="1:1">
      <c r="A57544" s="50"/>
    </row>
    <row r="57545" spans="1:1">
      <c r="A57545" s="50"/>
    </row>
    <row r="57546" spans="1:1">
      <c r="A57546" s="50"/>
    </row>
    <row r="57547" spans="1:1">
      <c r="A57547" s="50"/>
    </row>
    <row r="57548" spans="1:1">
      <c r="A57548" s="50"/>
    </row>
    <row r="57549" spans="1:1">
      <c r="A57549" s="50"/>
    </row>
    <row r="57550" spans="1:1">
      <c r="A57550" s="50"/>
    </row>
    <row r="57551" spans="1:1">
      <c r="A57551" s="50"/>
    </row>
    <row r="57552" spans="1:1">
      <c r="A57552" s="50"/>
    </row>
    <row r="57553" spans="1:1">
      <c r="A57553" s="50"/>
    </row>
    <row r="57554" spans="1:1">
      <c r="A57554" s="50"/>
    </row>
    <row r="57555" spans="1:1">
      <c r="A57555" s="50"/>
    </row>
    <row r="57556" spans="1:1" ht="13.5" thickBot="1">
      <c r="A57556" s="47"/>
    </row>
    <row r="57557" spans="1:1">
      <c r="A57557" s="1"/>
    </row>
    <row r="57558" spans="1:1">
      <c r="A57558" s="24"/>
    </row>
    <row r="57559" spans="1:1">
      <c r="A57559" s="26"/>
    </row>
    <row r="57560" spans="1:1">
      <c r="A57560" s="26"/>
    </row>
    <row r="57561" spans="1:1">
      <c r="A57561" s="26"/>
    </row>
    <row r="57562" spans="1:1">
      <c r="A57562" s="26"/>
    </row>
    <row r="57563" spans="1:1">
      <c r="A57563" s="26"/>
    </row>
    <row r="57564" spans="1:1">
      <c r="A57564" s="26"/>
    </row>
    <row r="57565" spans="1:1">
      <c r="A57565" s="26"/>
    </row>
    <row r="57566" spans="1:1">
      <c r="A57566" s="26"/>
    </row>
    <row r="57567" spans="1:1">
      <c r="A57567" s="26"/>
    </row>
    <row r="57568" spans="1:1">
      <c r="A57568" s="26"/>
    </row>
    <row r="57569" spans="1:1">
      <c r="A57569" s="26"/>
    </row>
    <row r="57570" spans="1:1">
      <c r="A57570" s="26"/>
    </row>
    <row r="57571" spans="1:1">
      <c r="A57571" s="26"/>
    </row>
    <row r="57572" spans="1:1">
      <c r="A57572" s="26"/>
    </row>
    <row r="57573" spans="1:1">
      <c r="A57573" s="31"/>
    </row>
    <row r="57574" spans="1:1">
      <c r="A57574" s="24"/>
    </row>
    <row r="57575" spans="1:1">
      <c r="A57575" s="24"/>
    </row>
    <row r="57576" spans="1:1">
      <c r="A57576" s="26"/>
    </row>
    <row r="57577" spans="1:1">
      <c r="A57577" s="26"/>
    </row>
    <row r="57578" spans="1:1">
      <c r="A57578" s="26"/>
    </row>
    <row r="57579" spans="1:1">
      <c r="A57579" s="26"/>
    </row>
    <row r="57580" spans="1:1">
      <c r="A57580" s="26"/>
    </row>
    <row r="57581" spans="1:1">
      <c r="A57581" s="26"/>
    </row>
    <row r="57582" spans="1:1">
      <c r="A57582" s="26"/>
    </row>
    <row r="57583" spans="1:1">
      <c r="A57583" s="26"/>
    </row>
    <row r="57584" spans="1:1">
      <c r="A57584" s="26"/>
    </row>
    <row r="57585" spans="1:1">
      <c r="A57585" s="26"/>
    </row>
    <row r="57586" spans="1:1">
      <c r="A57586" s="26"/>
    </row>
    <row r="57587" spans="1:1">
      <c r="A57587" s="26"/>
    </row>
    <row r="57588" spans="1:1">
      <c r="A57588" s="26"/>
    </row>
    <row r="57589" spans="1:1" ht="13.5" thickBot="1">
      <c r="A57589" s="31"/>
    </row>
    <row r="57590" spans="1:1">
      <c r="A57590" s="44"/>
    </row>
    <row r="57591" spans="1:1" ht="13.5" thickBot="1">
      <c r="A57591" s="47"/>
    </row>
    <row r="57592" spans="1:1">
      <c r="A57592" s="48"/>
    </row>
    <row r="57593" spans="1:1">
      <c r="A57593" s="50"/>
    </row>
    <row r="57594" spans="1:1">
      <c r="A57594" s="50"/>
    </row>
    <row r="57595" spans="1:1">
      <c r="A57595" s="50"/>
    </row>
    <row r="57596" spans="1:1">
      <c r="A57596" s="50"/>
    </row>
    <row r="57597" spans="1:1">
      <c r="A57597" s="50"/>
    </row>
    <row r="57598" spans="1:1">
      <c r="A57598" s="50"/>
    </row>
    <row r="57599" spans="1:1">
      <c r="A57599" s="50"/>
    </row>
    <row r="57600" spans="1:1">
      <c r="A57600" s="50"/>
    </row>
    <row r="57601" spans="1:1">
      <c r="A57601" s="50"/>
    </row>
    <row r="57602" spans="1:1">
      <c r="A57602" s="50"/>
    </row>
    <row r="57603" spans="1:1">
      <c r="A57603" s="50"/>
    </row>
    <row r="57604" spans="1:1">
      <c r="A57604" s="50"/>
    </row>
    <row r="57605" spans="1:1">
      <c r="A57605" s="50"/>
    </row>
    <row r="57606" spans="1:1">
      <c r="A57606" s="50"/>
    </row>
    <row r="57607" spans="1:1">
      <c r="A57607" s="50"/>
    </row>
    <row r="57608" spans="1:1" ht="13.5" thickBot="1">
      <c r="A57608" s="47"/>
    </row>
    <row r="57609" spans="1:1">
      <c r="A57609" s="1"/>
    </row>
    <row r="57610" spans="1:1">
      <c r="A57610" s="24"/>
    </row>
    <row r="57611" spans="1:1">
      <c r="A57611" s="26"/>
    </row>
    <row r="57612" spans="1:1">
      <c r="A57612" s="26"/>
    </row>
    <row r="57613" spans="1:1">
      <c r="A57613" s="26"/>
    </row>
    <row r="57614" spans="1:1">
      <c r="A57614" s="26"/>
    </row>
    <row r="57615" spans="1:1">
      <c r="A57615" s="26"/>
    </row>
    <row r="57616" spans="1:1">
      <c r="A57616" s="26"/>
    </row>
    <row r="57617" spans="1:1">
      <c r="A57617" s="26"/>
    </row>
    <row r="57618" spans="1:1">
      <c r="A57618" s="26"/>
    </row>
    <row r="57619" spans="1:1">
      <c r="A57619" s="26"/>
    </row>
    <row r="57620" spans="1:1">
      <c r="A57620" s="26"/>
    </row>
    <row r="57621" spans="1:1">
      <c r="A57621" s="26"/>
    </row>
    <row r="57622" spans="1:1">
      <c r="A57622" s="26"/>
    </row>
    <row r="57623" spans="1:1">
      <c r="A57623" s="26"/>
    </row>
    <row r="57624" spans="1:1">
      <c r="A57624" s="26"/>
    </row>
    <row r="57625" spans="1:1">
      <c r="A57625" s="31"/>
    </row>
    <row r="57626" spans="1:1">
      <c r="A57626" s="24"/>
    </row>
    <row r="57627" spans="1:1">
      <c r="A57627" s="24"/>
    </row>
    <row r="57628" spans="1:1">
      <c r="A57628" s="26"/>
    </row>
    <row r="57629" spans="1:1">
      <c r="A57629" s="26"/>
    </row>
    <row r="57630" spans="1:1">
      <c r="A57630" s="26"/>
    </row>
    <row r="57631" spans="1:1">
      <c r="A57631" s="26"/>
    </row>
    <row r="57632" spans="1:1">
      <c r="A57632" s="26"/>
    </row>
    <row r="57633" spans="1:1">
      <c r="A57633" s="26"/>
    </row>
    <row r="57634" spans="1:1">
      <c r="A57634" s="26"/>
    </row>
    <row r="57635" spans="1:1">
      <c r="A57635" s="26"/>
    </row>
    <row r="57636" spans="1:1">
      <c r="A57636" s="26"/>
    </row>
    <row r="57637" spans="1:1">
      <c r="A57637" s="26"/>
    </row>
    <row r="57638" spans="1:1">
      <c r="A57638" s="26"/>
    </row>
    <row r="57639" spans="1:1">
      <c r="A57639" s="26"/>
    </row>
    <row r="57640" spans="1:1">
      <c r="A57640" s="26"/>
    </row>
    <row r="57641" spans="1:1" ht="13.5" thickBot="1">
      <c r="A57641" s="31"/>
    </row>
    <row r="57642" spans="1:1">
      <c r="A57642" s="44"/>
    </row>
    <row r="57643" spans="1:1" ht="13.5" thickBot="1">
      <c r="A57643" s="47"/>
    </row>
    <row r="57644" spans="1:1">
      <c r="A57644" s="48"/>
    </row>
    <row r="57645" spans="1:1">
      <c r="A57645" s="50"/>
    </row>
    <row r="57646" spans="1:1">
      <c r="A57646" s="50"/>
    </row>
    <row r="57647" spans="1:1">
      <c r="A57647" s="50"/>
    </row>
    <row r="57648" spans="1:1">
      <c r="A57648" s="50"/>
    </row>
    <row r="57649" spans="1:1">
      <c r="A57649" s="50"/>
    </row>
    <row r="57650" spans="1:1">
      <c r="A57650" s="50"/>
    </row>
    <row r="57651" spans="1:1">
      <c r="A57651" s="50"/>
    </row>
    <row r="57652" spans="1:1">
      <c r="A57652" s="50"/>
    </row>
    <row r="57653" spans="1:1">
      <c r="A57653" s="50"/>
    </row>
    <row r="57654" spans="1:1">
      <c r="A57654" s="50"/>
    </row>
    <row r="57655" spans="1:1">
      <c r="A57655" s="50"/>
    </row>
    <row r="57656" spans="1:1">
      <c r="A57656" s="50"/>
    </row>
    <row r="57657" spans="1:1">
      <c r="A57657" s="50"/>
    </row>
    <row r="57658" spans="1:1">
      <c r="A57658" s="50"/>
    </row>
    <row r="57659" spans="1:1">
      <c r="A57659" s="50"/>
    </row>
    <row r="57660" spans="1:1" ht="13.5" thickBot="1">
      <c r="A57660" s="47"/>
    </row>
    <row r="57661" spans="1:1">
      <c r="A57661" s="1"/>
    </row>
    <row r="57662" spans="1:1">
      <c r="A57662" s="24"/>
    </row>
    <row r="57663" spans="1:1">
      <c r="A57663" s="26"/>
    </row>
    <row r="57664" spans="1:1">
      <c r="A57664" s="26"/>
    </row>
    <row r="57665" spans="1:1">
      <c r="A57665" s="26"/>
    </row>
    <row r="57666" spans="1:1">
      <c r="A57666" s="26"/>
    </row>
    <row r="57667" spans="1:1">
      <c r="A57667" s="26"/>
    </row>
    <row r="57668" spans="1:1">
      <c r="A57668" s="26"/>
    </row>
    <row r="57669" spans="1:1">
      <c r="A57669" s="26"/>
    </row>
    <row r="57670" spans="1:1">
      <c r="A57670" s="26"/>
    </row>
    <row r="57671" spans="1:1">
      <c r="A57671" s="26"/>
    </row>
    <row r="57672" spans="1:1">
      <c r="A57672" s="26"/>
    </row>
    <row r="57673" spans="1:1">
      <c r="A57673" s="26"/>
    </row>
    <row r="57674" spans="1:1">
      <c r="A57674" s="26"/>
    </row>
    <row r="57675" spans="1:1">
      <c r="A57675" s="26"/>
    </row>
    <row r="57676" spans="1:1">
      <c r="A57676" s="26"/>
    </row>
    <row r="57677" spans="1:1">
      <c r="A57677" s="31"/>
    </row>
    <row r="57678" spans="1:1">
      <c r="A57678" s="24"/>
    </row>
    <row r="57679" spans="1:1">
      <c r="A57679" s="24"/>
    </row>
    <row r="57680" spans="1:1">
      <c r="A57680" s="26"/>
    </row>
    <row r="57681" spans="1:1">
      <c r="A57681" s="26"/>
    </row>
    <row r="57682" spans="1:1">
      <c r="A57682" s="26"/>
    </row>
    <row r="57683" spans="1:1">
      <c r="A57683" s="26"/>
    </row>
    <row r="57684" spans="1:1">
      <c r="A57684" s="26"/>
    </row>
    <row r="57685" spans="1:1">
      <c r="A57685" s="26"/>
    </row>
    <row r="57686" spans="1:1">
      <c r="A57686" s="26"/>
    </row>
    <row r="57687" spans="1:1">
      <c r="A57687" s="26"/>
    </row>
    <row r="57688" spans="1:1">
      <c r="A57688" s="26"/>
    </row>
    <row r="57689" spans="1:1">
      <c r="A57689" s="26"/>
    </row>
    <row r="57690" spans="1:1">
      <c r="A57690" s="26"/>
    </row>
    <row r="57691" spans="1:1">
      <c r="A57691" s="26"/>
    </row>
    <row r="57692" spans="1:1">
      <c r="A57692" s="26"/>
    </row>
    <row r="57693" spans="1:1" ht="13.5" thickBot="1">
      <c r="A57693" s="31"/>
    </row>
    <row r="57694" spans="1:1">
      <c r="A57694" s="44"/>
    </row>
    <row r="57695" spans="1:1" ht="13.5" thickBot="1">
      <c r="A57695" s="47"/>
    </row>
    <row r="57696" spans="1:1">
      <c r="A57696" s="48"/>
    </row>
    <row r="57697" spans="1:1">
      <c r="A57697" s="50"/>
    </row>
    <row r="57698" spans="1:1">
      <c r="A57698" s="50"/>
    </row>
    <row r="57699" spans="1:1">
      <c r="A57699" s="50"/>
    </row>
    <row r="57700" spans="1:1">
      <c r="A57700" s="50"/>
    </row>
    <row r="57701" spans="1:1">
      <c r="A57701" s="50"/>
    </row>
    <row r="57702" spans="1:1">
      <c r="A57702" s="50"/>
    </row>
    <row r="57703" spans="1:1">
      <c r="A57703" s="50"/>
    </row>
    <row r="57704" spans="1:1">
      <c r="A57704" s="50"/>
    </row>
    <row r="57705" spans="1:1">
      <c r="A57705" s="50"/>
    </row>
    <row r="57706" spans="1:1">
      <c r="A57706" s="50"/>
    </row>
    <row r="57707" spans="1:1">
      <c r="A57707" s="50"/>
    </row>
    <row r="57708" spans="1:1">
      <c r="A57708" s="50"/>
    </row>
    <row r="57709" spans="1:1">
      <c r="A57709" s="50"/>
    </row>
    <row r="57710" spans="1:1">
      <c r="A57710" s="50"/>
    </row>
    <row r="57711" spans="1:1">
      <c r="A57711" s="50"/>
    </row>
    <row r="57712" spans="1:1" ht="13.5" thickBot="1">
      <c r="A57712" s="47"/>
    </row>
    <row r="57713" spans="1:1">
      <c r="A57713" s="1"/>
    </row>
    <row r="57714" spans="1:1">
      <c r="A57714" s="24"/>
    </row>
    <row r="57715" spans="1:1">
      <c r="A57715" s="26"/>
    </row>
    <row r="57716" spans="1:1">
      <c r="A57716" s="26"/>
    </row>
    <row r="57717" spans="1:1">
      <c r="A57717" s="26"/>
    </row>
    <row r="57718" spans="1:1">
      <c r="A57718" s="26"/>
    </row>
    <row r="57719" spans="1:1">
      <c r="A57719" s="26"/>
    </row>
    <row r="57720" spans="1:1">
      <c r="A57720" s="26"/>
    </row>
    <row r="57721" spans="1:1">
      <c r="A57721" s="26"/>
    </row>
    <row r="57722" spans="1:1">
      <c r="A57722" s="26"/>
    </row>
    <row r="57723" spans="1:1">
      <c r="A57723" s="26"/>
    </row>
    <row r="57724" spans="1:1">
      <c r="A57724" s="26"/>
    </row>
    <row r="57725" spans="1:1">
      <c r="A57725" s="26"/>
    </row>
    <row r="57726" spans="1:1">
      <c r="A57726" s="26"/>
    </row>
    <row r="57727" spans="1:1">
      <c r="A57727" s="26"/>
    </row>
    <row r="57728" spans="1:1">
      <c r="A57728" s="26"/>
    </row>
    <row r="57729" spans="1:1">
      <c r="A57729" s="31"/>
    </row>
    <row r="57730" spans="1:1">
      <c r="A57730" s="24"/>
    </row>
    <row r="57731" spans="1:1">
      <c r="A57731" s="24"/>
    </row>
    <row r="57732" spans="1:1">
      <c r="A57732" s="26"/>
    </row>
    <row r="57733" spans="1:1">
      <c r="A57733" s="26"/>
    </row>
    <row r="57734" spans="1:1">
      <c r="A57734" s="26"/>
    </row>
    <row r="57735" spans="1:1">
      <c r="A57735" s="26"/>
    </row>
    <row r="57736" spans="1:1">
      <c r="A57736" s="26"/>
    </row>
    <row r="57737" spans="1:1">
      <c r="A57737" s="26"/>
    </row>
    <row r="57738" spans="1:1">
      <c r="A57738" s="26"/>
    </row>
    <row r="57739" spans="1:1">
      <c r="A57739" s="26"/>
    </row>
    <row r="57740" spans="1:1">
      <c r="A57740" s="26"/>
    </row>
    <row r="57741" spans="1:1">
      <c r="A57741" s="26"/>
    </row>
    <row r="57742" spans="1:1">
      <c r="A57742" s="26"/>
    </row>
    <row r="57743" spans="1:1">
      <c r="A57743" s="26"/>
    </row>
    <row r="57744" spans="1:1">
      <c r="A57744" s="26"/>
    </row>
    <row r="57745" spans="1:1" ht="13.5" thickBot="1">
      <c r="A57745" s="31"/>
    </row>
    <row r="57746" spans="1:1">
      <c r="A57746" s="44"/>
    </row>
    <row r="57747" spans="1:1" ht="13.5" thickBot="1">
      <c r="A57747" s="47"/>
    </row>
    <row r="57748" spans="1:1">
      <c r="A57748" s="48"/>
    </row>
    <row r="57749" spans="1:1">
      <c r="A57749" s="50"/>
    </row>
    <row r="57750" spans="1:1">
      <c r="A57750" s="50"/>
    </row>
    <row r="57751" spans="1:1">
      <c r="A57751" s="50"/>
    </row>
    <row r="57752" spans="1:1">
      <c r="A57752" s="50"/>
    </row>
    <row r="57753" spans="1:1">
      <c r="A57753" s="50"/>
    </row>
    <row r="57754" spans="1:1">
      <c r="A57754" s="50"/>
    </row>
    <row r="57755" spans="1:1">
      <c r="A57755" s="50"/>
    </row>
    <row r="57756" spans="1:1">
      <c r="A57756" s="50"/>
    </row>
    <row r="57757" spans="1:1">
      <c r="A57757" s="50"/>
    </row>
    <row r="57758" spans="1:1">
      <c r="A57758" s="50"/>
    </row>
    <row r="57759" spans="1:1">
      <c r="A57759" s="50"/>
    </row>
    <row r="57760" spans="1:1">
      <c r="A57760" s="50"/>
    </row>
    <row r="57761" spans="1:1">
      <c r="A57761" s="50"/>
    </row>
    <row r="57762" spans="1:1">
      <c r="A57762" s="50"/>
    </row>
    <row r="57763" spans="1:1">
      <c r="A57763" s="50"/>
    </row>
    <row r="57764" spans="1:1" ht="13.5" thickBot="1">
      <c r="A57764" s="47"/>
    </row>
    <row r="57765" spans="1:1">
      <c r="A57765" s="1"/>
    </row>
    <row r="57766" spans="1:1">
      <c r="A57766" s="24"/>
    </row>
    <row r="57767" spans="1:1">
      <c r="A57767" s="26"/>
    </row>
    <row r="57768" spans="1:1">
      <c r="A57768" s="26"/>
    </row>
    <row r="57769" spans="1:1">
      <c r="A57769" s="26"/>
    </row>
    <row r="57770" spans="1:1">
      <c r="A57770" s="26"/>
    </row>
    <row r="57771" spans="1:1">
      <c r="A57771" s="26"/>
    </row>
    <row r="57772" spans="1:1">
      <c r="A57772" s="26"/>
    </row>
    <row r="57773" spans="1:1">
      <c r="A57773" s="26"/>
    </row>
    <row r="57774" spans="1:1">
      <c r="A57774" s="26"/>
    </row>
    <row r="57775" spans="1:1">
      <c r="A57775" s="26"/>
    </row>
    <row r="57776" spans="1:1">
      <c r="A57776" s="26"/>
    </row>
    <row r="57777" spans="1:1">
      <c r="A57777" s="26"/>
    </row>
    <row r="57778" spans="1:1">
      <c r="A57778" s="26"/>
    </row>
    <row r="57779" spans="1:1">
      <c r="A57779" s="26"/>
    </row>
    <row r="57780" spans="1:1">
      <c r="A57780" s="26"/>
    </row>
    <row r="57781" spans="1:1">
      <c r="A57781" s="31"/>
    </row>
    <row r="57782" spans="1:1">
      <c r="A57782" s="24"/>
    </row>
    <row r="57783" spans="1:1">
      <c r="A57783" s="24"/>
    </row>
    <row r="57784" spans="1:1">
      <c r="A57784" s="26"/>
    </row>
    <row r="57785" spans="1:1">
      <c r="A57785" s="26"/>
    </row>
    <row r="57786" spans="1:1">
      <c r="A57786" s="26"/>
    </row>
    <row r="57787" spans="1:1">
      <c r="A57787" s="26"/>
    </row>
    <row r="57788" spans="1:1">
      <c r="A57788" s="26"/>
    </row>
    <row r="57789" spans="1:1">
      <c r="A57789" s="26"/>
    </row>
    <row r="57790" spans="1:1">
      <c r="A57790" s="26"/>
    </row>
    <row r="57791" spans="1:1">
      <c r="A57791" s="26"/>
    </row>
    <row r="57792" spans="1:1">
      <c r="A57792" s="26"/>
    </row>
    <row r="57793" spans="1:1">
      <c r="A57793" s="26"/>
    </row>
    <row r="57794" spans="1:1">
      <c r="A57794" s="26"/>
    </row>
    <row r="57795" spans="1:1">
      <c r="A57795" s="26"/>
    </row>
    <row r="57796" spans="1:1">
      <c r="A57796" s="26"/>
    </row>
    <row r="57797" spans="1:1" ht="13.5" thickBot="1">
      <c r="A57797" s="31"/>
    </row>
    <row r="57798" spans="1:1">
      <c r="A57798" s="44"/>
    </row>
    <row r="57799" spans="1:1" ht="13.5" thickBot="1">
      <c r="A57799" s="47"/>
    </row>
    <row r="57800" spans="1:1">
      <c r="A57800" s="48"/>
    </row>
    <row r="57801" spans="1:1">
      <c r="A57801" s="50"/>
    </row>
    <row r="57802" spans="1:1">
      <c r="A57802" s="50"/>
    </row>
    <row r="57803" spans="1:1">
      <c r="A57803" s="50"/>
    </row>
    <row r="57804" spans="1:1">
      <c r="A57804" s="50"/>
    </row>
    <row r="57805" spans="1:1">
      <c r="A57805" s="50"/>
    </row>
    <row r="57806" spans="1:1">
      <c r="A57806" s="50"/>
    </row>
    <row r="57807" spans="1:1">
      <c r="A57807" s="50"/>
    </row>
    <row r="57808" spans="1:1">
      <c r="A57808" s="50"/>
    </row>
    <row r="57809" spans="1:1">
      <c r="A57809" s="50"/>
    </row>
    <row r="57810" spans="1:1">
      <c r="A57810" s="50"/>
    </row>
    <row r="57811" spans="1:1">
      <c r="A57811" s="50"/>
    </row>
    <row r="57812" spans="1:1">
      <c r="A57812" s="50"/>
    </row>
    <row r="57813" spans="1:1">
      <c r="A57813" s="50"/>
    </row>
    <row r="57814" spans="1:1">
      <c r="A57814" s="50"/>
    </row>
    <row r="57815" spans="1:1">
      <c r="A57815" s="50"/>
    </row>
    <row r="57816" spans="1:1" ht="13.5" thickBot="1">
      <c r="A57816" s="47"/>
    </row>
    <row r="57817" spans="1:1">
      <c r="A57817" s="1"/>
    </row>
    <row r="57818" spans="1:1">
      <c r="A57818" s="24"/>
    </row>
    <row r="57819" spans="1:1">
      <c r="A57819" s="26"/>
    </row>
    <row r="57820" spans="1:1">
      <c r="A57820" s="26"/>
    </row>
    <row r="57821" spans="1:1">
      <c r="A57821" s="26"/>
    </row>
    <row r="57822" spans="1:1">
      <c r="A57822" s="26"/>
    </row>
    <row r="57823" spans="1:1">
      <c r="A57823" s="26"/>
    </row>
    <row r="57824" spans="1:1">
      <c r="A57824" s="26"/>
    </row>
    <row r="57825" spans="1:1">
      <c r="A57825" s="26"/>
    </row>
    <row r="57826" spans="1:1">
      <c r="A57826" s="26"/>
    </row>
    <row r="57827" spans="1:1">
      <c r="A57827" s="26"/>
    </row>
    <row r="57828" spans="1:1">
      <c r="A57828" s="26"/>
    </row>
    <row r="57829" spans="1:1">
      <c r="A57829" s="26"/>
    </row>
    <row r="57830" spans="1:1">
      <c r="A57830" s="26"/>
    </row>
    <row r="57831" spans="1:1">
      <c r="A57831" s="26"/>
    </row>
    <row r="57832" spans="1:1">
      <c r="A57832" s="26"/>
    </row>
    <row r="57833" spans="1:1">
      <c r="A57833" s="31"/>
    </row>
    <row r="57834" spans="1:1">
      <c r="A57834" s="24"/>
    </row>
    <row r="57835" spans="1:1">
      <c r="A57835" s="24"/>
    </row>
    <row r="57836" spans="1:1">
      <c r="A57836" s="26"/>
    </row>
    <row r="57837" spans="1:1">
      <c r="A57837" s="26"/>
    </row>
    <row r="57838" spans="1:1">
      <c r="A57838" s="26"/>
    </row>
    <row r="57839" spans="1:1">
      <c r="A57839" s="26"/>
    </row>
    <row r="57840" spans="1:1">
      <c r="A57840" s="26"/>
    </row>
    <row r="57841" spans="1:1">
      <c r="A57841" s="26"/>
    </row>
    <row r="57842" spans="1:1">
      <c r="A57842" s="26"/>
    </row>
    <row r="57843" spans="1:1">
      <c r="A57843" s="26"/>
    </row>
    <row r="57844" spans="1:1">
      <c r="A57844" s="26"/>
    </row>
    <row r="57845" spans="1:1">
      <c r="A57845" s="26"/>
    </row>
    <row r="57846" spans="1:1">
      <c r="A57846" s="26"/>
    </row>
    <row r="57847" spans="1:1">
      <c r="A57847" s="26"/>
    </row>
    <row r="57848" spans="1:1">
      <c r="A57848" s="26"/>
    </row>
    <row r="57849" spans="1:1" ht="13.5" thickBot="1">
      <c r="A57849" s="31"/>
    </row>
    <row r="57850" spans="1:1">
      <c r="A57850" s="44"/>
    </row>
    <row r="57851" spans="1:1" ht="13.5" thickBot="1">
      <c r="A57851" s="47"/>
    </row>
    <row r="57852" spans="1:1">
      <c r="A57852" s="48"/>
    </row>
    <row r="57853" spans="1:1">
      <c r="A57853" s="50"/>
    </row>
    <row r="57854" spans="1:1">
      <c r="A57854" s="50"/>
    </row>
    <row r="57855" spans="1:1">
      <c r="A57855" s="50"/>
    </row>
    <row r="57856" spans="1:1">
      <c r="A57856" s="50"/>
    </row>
    <row r="57857" spans="1:1">
      <c r="A57857" s="50"/>
    </row>
    <row r="57858" spans="1:1">
      <c r="A57858" s="50"/>
    </row>
    <row r="57859" spans="1:1">
      <c r="A57859" s="50"/>
    </row>
    <row r="57860" spans="1:1">
      <c r="A57860" s="50"/>
    </row>
    <row r="57861" spans="1:1">
      <c r="A57861" s="50"/>
    </row>
    <row r="57862" spans="1:1">
      <c r="A57862" s="50"/>
    </row>
    <row r="57863" spans="1:1">
      <c r="A57863" s="50"/>
    </row>
    <row r="57864" spans="1:1">
      <c r="A57864" s="50"/>
    </row>
    <row r="57865" spans="1:1">
      <c r="A57865" s="50"/>
    </row>
    <row r="57866" spans="1:1">
      <c r="A57866" s="50"/>
    </row>
    <row r="57867" spans="1:1">
      <c r="A57867" s="50"/>
    </row>
    <row r="57868" spans="1:1" ht="13.5" thickBot="1">
      <c r="A57868" s="47"/>
    </row>
    <row r="57869" spans="1:1">
      <c r="A57869" s="1"/>
    </row>
    <row r="57870" spans="1:1">
      <c r="A57870" s="24"/>
    </row>
    <row r="57871" spans="1:1">
      <c r="A57871" s="26"/>
    </row>
    <row r="57872" spans="1:1">
      <c r="A57872" s="26"/>
    </row>
    <row r="57873" spans="1:1">
      <c r="A57873" s="26"/>
    </row>
    <row r="57874" spans="1:1">
      <c r="A57874" s="26"/>
    </row>
    <row r="57875" spans="1:1">
      <c r="A57875" s="26"/>
    </row>
    <row r="57876" spans="1:1">
      <c r="A57876" s="26"/>
    </row>
    <row r="57877" spans="1:1">
      <c r="A57877" s="26"/>
    </row>
    <row r="57878" spans="1:1">
      <c r="A57878" s="26"/>
    </row>
    <row r="57879" spans="1:1">
      <c r="A57879" s="26"/>
    </row>
    <row r="57880" spans="1:1">
      <c r="A57880" s="26"/>
    </row>
    <row r="57881" spans="1:1">
      <c r="A57881" s="26"/>
    </row>
    <row r="57882" spans="1:1">
      <c r="A57882" s="26"/>
    </row>
    <row r="57883" spans="1:1">
      <c r="A57883" s="26"/>
    </row>
    <row r="57884" spans="1:1">
      <c r="A57884" s="26"/>
    </row>
    <row r="57885" spans="1:1">
      <c r="A57885" s="31"/>
    </row>
    <row r="57886" spans="1:1">
      <c r="A57886" s="24"/>
    </row>
    <row r="57887" spans="1:1">
      <c r="A57887" s="24"/>
    </row>
    <row r="57888" spans="1:1">
      <c r="A57888" s="26"/>
    </row>
    <row r="57889" spans="1:1">
      <c r="A57889" s="26"/>
    </row>
    <row r="57890" spans="1:1">
      <c r="A57890" s="26"/>
    </row>
    <row r="57891" spans="1:1">
      <c r="A57891" s="26"/>
    </row>
    <row r="57892" spans="1:1">
      <c r="A57892" s="26"/>
    </row>
    <row r="57893" spans="1:1">
      <c r="A57893" s="26"/>
    </row>
    <row r="57894" spans="1:1">
      <c r="A57894" s="26"/>
    </row>
    <row r="57895" spans="1:1">
      <c r="A57895" s="26"/>
    </row>
    <row r="57896" spans="1:1">
      <c r="A57896" s="26"/>
    </row>
    <row r="57897" spans="1:1">
      <c r="A57897" s="26"/>
    </row>
    <row r="57898" spans="1:1">
      <c r="A57898" s="26"/>
    </row>
    <row r="57899" spans="1:1">
      <c r="A57899" s="26"/>
    </row>
    <row r="57900" spans="1:1">
      <c r="A57900" s="26"/>
    </row>
    <row r="57901" spans="1:1" ht="13.5" thickBot="1">
      <c r="A57901" s="31"/>
    </row>
    <row r="57902" spans="1:1">
      <c r="A57902" s="44"/>
    </row>
    <row r="57903" spans="1:1" ht="13.5" thickBot="1">
      <c r="A57903" s="47"/>
    </row>
    <row r="57904" spans="1:1">
      <c r="A57904" s="48"/>
    </row>
    <row r="57905" spans="1:1">
      <c r="A57905" s="50"/>
    </row>
    <row r="57906" spans="1:1">
      <c r="A57906" s="50"/>
    </row>
    <row r="57907" spans="1:1">
      <c r="A57907" s="50"/>
    </row>
    <row r="57908" spans="1:1">
      <c r="A57908" s="50"/>
    </row>
    <row r="57909" spans="1:1">
      <c r="A57909" s="50"/>
    </row>
    <row r="57910" spans="1:1">
      <c r="A57910" s="50"/>
    </row>
    <row r="57911" spans="1:1">
      <c r="A57911" s="50"/>
    </row>
    <row r="57912" spans="1:1">
      <c r="A57912" s="50"/>
    </row>
    <row r="57913" spans="1:1">
      <c r="A57913" s="50"/>
    </row>
    <row r="57914" spans="1:1">
      <c r="A57914" s="50"/>
    </row>
    <row r="57915" spans="1:1">
      <c r="A57915" s="50"/>
    </row>
    <row r="57916" spans="1:1">
      <c r="A57916" s="50"/>
    </row>
    <row r="57917" spans="1:1">
      <c r="A57917" s="50"/>
    </row>
    <row r="57918" spans="1:1">
      <c r="A57918" s="50"/>
    </row>
    <row r="57919" spans="1:1">
      <c r="A57919" s="50"/>
    </row>
    <row r="57920" spans="1:1" ht="13.5" thickBot="1">
      <c r="A57920" s="47"/>
    </row>
    <row r="57921" spans="1:1">
      <c r="A57921" s="1"/>
    </row>
    <row r="57922" spans="1:1">
      <c r="A57922" s="24"/>
    </row>
    <row r="57923" spans="1:1">
      <c r="A57923" s="26"/>
    </row>
    <row r="57924" spans="1:1">
      <c r="A57924" s="26"/>
    </row>
    <row r="57925" spans="1:1">
      <c r="A57925" s="26"/>
    </row>
    <row r="57926" spans="1:1">
      <c r="A57926" s="26"/>
    </row>
    <row r="57927" spans="1:1">
      <c r="A57927" s="26"/>
    </row>
    <row r="57928" spans="1:1">
      <c r="A57928" s="26"/>
    </row>
    <row r="57929" spans="1:1">
      <c r="A57929" s="26"/>
    </row>
    <row r="57930" spans="1:1">
      <c r="A57930" s="26"/>
    </row>
    <row r="57931" spans="1:1">
      <c r="A57931" s="26"/>
    </row>
    <row r="57932" spans="1:1">
      <c r="A57932" s="26"/>
    </row>
    <row r="57933" spans="1:1">
      <c r="A57933" s="26"/>
    </row>
    <row r="57934" spans="1:1">
      <c r="A57934" s="26"/>
    </row>
    <row r="57935" spans="1:1">
      <c r="A57935" s="26"/>
    </row>
    <row r="57936" spans="1:1">
      <c r="A57936" s="26"/>
    </row>
    <row r="57937" spans="1:1">
      <c r="A57937" s="31"/>
    </row>
    <row r="57938" spans="1:1">
      <c r="A57938" s="24"/>
    </row>
    <row r="57939" spans="1:1">
      <c r="A57939" s="24"/>
    </row>
    <row r="57940" spans="1:1">
      <c r="A57940" s="26"/>
    </row>
    <row r="57941" spans="1:1">
      <c r="A57941" s="26"/>
    </row>
    <row r="57942" spans="1:1">
      <c r="A57942" s="26"/>
    </row>
    <row r="57943" spans="1:1">
      <c r="A57943" s="26"/>
    </row>
    <row r="57944" spans="1:1">
      <c r="A57944" s="26"/>
    </row>
    <row r="57945" spans="1:1">
      <c r="A57945" s="26"/>
    </row>
    <row r="57946" spans="1:1">
      <c r="A57946" s="26"/>
    </row>
    <row r="57947" spans="1:1">
      <c r="A57947" s="26"/>
    </row>
    <row r="57948" spans="1:1">
      <c r="A57948" s="26"/>
    </row>
    <row r="57949" spans="1:1">
      <c r="A57949" s="26"/>
    </row>
    <row r="57950" spans="1:1">
      <c r="A57950" s="26"/>
    </row>
    <row r="57951" spans="1:1">
      <c r="A57951" s="26"/>
    </row>
    <row r="57952" spans="1:1">
      <c r="A57952" s="26"/>
    </row>
    <row r="57953" spans="1:1" ht="13.5" thickBot="1">
      <c r="A57953" s="31"/>
    </row>
    <row r="57954" spans="1:1">
      <c r="A57954" s="44"/>
    </row>
    <row r="57955" spans="1:1" ht="13.5" thickBot="1">
      <c r="A57955" s="47"/>
    </row>
    <row r="57956" spans="1:1">
      <c r="A57956" s="48"/>
    </row>
    <row r="57957" spans="1:1">
      <c r="A57957" s="50"/>
    </row>
    <row r="57958" spans="1:1">
      <c r="A57958" s="50"/>
    </row>
    <row r="57959" spans="1:1">
      <c r="A57959" s="50"/>
    </row>
    <row r="57960" spans="1:1">
      <c r="A57960" s="50"/>
    </row>
    <row r="57961" spans="1:1">
      <c r="A57961" s="50"/>
    </row>
    <row r="57962" spans="1:1">
      <c r="A57962" s="50"/>
    </row>
    <row r="57963" spans="1:1">
      <c r="A57963" s="50"/>
    </row>
    <row r="57964" spans="1:1">
      <c r="A57964" s="50"/>
    </row>
    <row r="57965" spans="1:1">
      <c r="A57965" s="50"/>
    </row>
    <row r="57966" spans="1:1">
      <c r="A57966" s="50"/>
    </row>
    <row r="57967" spans="1:1">
      <c r="A57967" s="50"/>
    </row>
    <row r="57968" spans="1:1">
      <c r="A57968" s="50"/>
    </row>
    <row r="57969" spans="1:1">
      <c r="A57969" s="50"/>
    </row>
    <row r="57970" spans="1:1">
      <c r="A57970" s="50"/>
    </row>
    <row r="57971" spans="1:1">
      <c r="A57971" s="50"/>
    </row>
    <row r="57972" spans="1:1" ht="13.5" thickBot="1">
      <c r="A57972" s="47"/>
    </row>
    <row r="57973" spans="1:1">
      <c r="A57973" s="1"/>
    </row>
    <row r="57974" spans="1:1">
      <c r="A57974" s="24"/>
    </row>
    <row r="57975" spans="1:1">
      <c r="A57975" s="26"/>
    </row>
    <row r="57976" spans="1:1">
      <c r="A57976" s="26"/>
    </row>
    <row r="57977" spans="1:1">
      <c r="A57977" s="26"/>
    </row>
    <row r="57978" spans="1:1">
      <c r="A57978" s="26"/>
    </row>
    <row r="57979" spans="1:1">
      <c r="A57979" s="26"/>
    </row>
    <row r="57980" spans="1:1">
      <c r="A57980" s="26"/>
    </row>
    <row r="57981" spans="1:1">
      <c r="A57981" s="26"/>
    </row>
    <row r="57982" spans="1:1">
      <c r="A57982" s="26"/>
    </row>
    <row r="57983" spans="1:1">
      <c r="A57983" s="26"/>
    </row>
    <row r="57984" spans="1:1">
      <c r="A57984" s="26"/>
    </row>
    <row r="57985" spans="1:1">
      <c r="A57985" s="26"/>
    </row>
    <row r="57986" spans="1:1">
      <c r="A57986" s="26"/>
    </row>
    <row r="57987" spans="1:1">
      <c r="A57987" s="26"/>
    </row>
    <row r="57988" spans="1:1">
      <c r="A57988" s="26"/>
    </row>
    <row r="57989" spans="1:1">
      <c r="A57989" s="31"/>
    </row>
    <row r="57990" spans="1:1">
      <c r="A57990" s="24"/>
    </row>
    <row r="57991" spans="1:1">
      <c r="A57991" s="24"/>
    </row>
    <row r="57992" spans="1:1">
      <c r="A57992" s="26"/>
    </row>
    <row r="57993" spans="1:1">
      <c r="A57993" s="26"/>
    </row>
    <row r="57994" spans="1:1">
      <c r="A57994" s="26"/>
    </row>
    <row r="57995" spans="1:1">
      <c r="A57995" s="26"/>
    </row>
    <row r="57996" spans="1:1">
      <c r="A57996" s="26"/>
    </row>
    <row r="57997" spans="1:1">
      <c r="A57997" s="26"/>
    </row>
    <row r="57998" spans="1:1">
      <c r="A57998" s="26"/>
    </row>
    <row r="57999" spans="1:1">
      <c r="A57999" s="26"/>
    </row>
    <row r="58000" spans="1:1">
      <c r="A58000" s="26"/>
    </row>
    <row r="58001" spans="1:1">
      <c r="A58001" s="26"/>
    </row>
    <row r="58002" spans="1:1">
      <c r="A58002" s="26"/>
    </row>
    <row r="58003" spans="1:1">
      <c r="A58003" s="26"/>
    </row>
    <row r="58004" spans="1:1">
      <c r="A58004" s="26"/>
    </row>
    <row r="58005" spans="1:1" ht="13.5" thickBot="1">
      <c r="A58005" s="31"/>
    </row>
    <row r="58006" spans="1:1">
      <c r="A58006" s="44"/>
    </row>
    <row r="58007" spans="1:1" ht="13.5" thickBot="1">
      <c r="A58007" s="47"/>
    </row>
    <row r="58008" spans="1:1">
      <c r="A58008" s="48"/>
    </row>
    <row r="58009" spans="1:1">
      <c r="A58009" s="50"/>
    </row>
    <row r="58010" spans="1:1">
      <c r="A58010" s="50"/>
    </row>
    <row r="58011" spans="1:1">
      <c r="A58011" s="50"/>
    </row>
    <row r="58012" spans="1:1">
      <c r="A58012" s="50"/>
    </row>
    <row r="58013" spans="1:1">
      <c r="A58013" s="50"/>
    </row>
    <row r="58014" spans="1:1">
      <c r="A58014" s="50"/>
    </row>
    <row r="58015" spans="1:1">
      <c r="A58015" s="50"/>
    </row>
    <row r="58016" spans="1:1">
      <c r="A58016" s="50"/>
    </row>
    <row r="58017" spans="1:1">
      <c r="A58017" s="50"/>
    </row>
    <row r="58018" spans="1:1">
      <c r="A58018" s="50"/>
    </row>
    <row r="58019" spans="1:1">
      <c r="A58019" s="50"/>
    </row>
    <row r="58020" spans="1:1">
      <c r="A58020" s="50"/>
    </row>
    <row r="58021" spans="1:1">
      <c r="A58021" s="50"/>
    </row>
    <row r="58022" spans="1:1">
      <c r="A58022" s="50"/>
    </row>
    <row r="58023" spans="1:1">
      <c r="A58023" s="50"/>
    </row>
    <row r="58024" spans="1:1" ht="13.5" thickBot="1">
      <c r="A58024" s="47"/>
    </row>
    <row r="58025" spans="1:1">
      <c r="A58025" s="1"/>
    </row>
    <row r="58026" spans="1:1">
      <c r="A58026" s="24"/>
    </row>
    <row r="58027" spans="1:1">
      <c r="A58027" s="26"/>
    </row>
    <row r="58028" spans="1:1">
      <c r="A58028" s="26"/>
    </row>
    <row r="58029" spans="1:1">
      <c r="A58029" s="26"/>
    </row>
    <row r="58030" spans="1:1">
      <c r="A58030" s="26"/>
    </row>
    <row r="58031" spans="1:1">
      <c r="A58031" s="26"/>
    </row>
    <row r="58032" spans="1:1">
      <c r="A58032" s="26"/>
    </row>
    <row r="58033" spans="1:1">
      <c r="A58033" s="26"/>
    </row>
    <row r="58034" spans="1:1">
      <c r="A58034" s="26"/>
    </row>
    <row r="58035" spans="1:1">
      <c r="A58035" s="26"/>
    </row>
    <row r="58036" spans="1:1">
      <c r="A58036" s="26"/>
    </row>
    <row r="58037" spans="1:1">
      <c r="A58037" s="26"/>
    </row>
    <row r="58038" spans="1:1">
      <c r="A58038" s="26"/>
    </row>
    <row r="58039" spans="1:1">
      <c r="A58039" s="26"/>
    </row>
    <row r="58040" spans="1:1">
      <c r="A58040" s="26"/>
    </row>
    <row r="58041" spans="1:1">
      <c r="A58041" s="31"/>
    </row>
    <row r="58042" spans="1:1">
      <c r="A58042" s="24"/>
    </row>
    <row r="58043" spans="1:1">
      <c r="A58043" s="24"/>
    </row>
    <row r="58044" spans="1:1">
      <c r="A58044" s="26"/>
    </row>
    <row r="58045" spans="1:1">
      <c r="A58045" s="26"/>
    </row>
    <row r="58046" spans="1:1">
      <c r="A58046" s="26"/>
    </row>
    <row r="58047" spans="1:1">
      <c r="A58047" s="26"/>
    </row>
    <row r="58048" spans="1:1">
      <c r="A58048" s="26"/>
    </row>
    <row r="58049" spans="1:1">
      <c r="A58049" s="26"/>
    </row>
    <row r="58050" spans="1:1">
      <c r="A58050" s="26"/>
    </row>
    <row r="58051" spans="1:1">
      <c r="A58051" s="26"/>
    </row>
    <row r="58052" spans="1:1">
      <c r="A58052" s="26"/>
    </row>
    <row r="58053" spans="1:1">
      <c r="A58053" s="26"/>
    </row>
    <row r="58054" spans="1:1">
      <c r="A58054" s="26"/>
    </row>
    <row r="58055" spans="1:1">
      <c r="A58055" s="26"/>
    </row>
    <row r="58056" spans="1:1">
      <c r="A58056" s="26"/>
    </row>
    <row r="58057" spans="1:1" ht="13.5" thickBot="1">
      <c r="A58057" s="31"/>
    </row>
    <row r="58058" spans="1:1">
      <c r="A58058" s="44"/>
    </row>
    <row r="58059" spans="1:1" ht="13.5" thickBot="1">
      <c r="A58059" s="47"/>
    </row>
    <row r="58060" spans="1:1">
      <c r="A58060" s="48"/>
    </row>
    <row r="58061" spans="1:1">
      <c r="A58061" s="50"/>
    </row>
    <row r="58062" spans="1:1">
      <c r="A58062" s="50"/>
    </row>
    <row r="58063" spans="1:1">
      <c r="A58063" s="50"/>
    </row>
    <row r="58064" spans="1:1">
      <c r="A58064" s="50"/>
    </row>
    <row r="58065" spans="1:1">
      <c r="A58065" s="50"/>
    </row>
    <row r="58066" spans="1:1">
      <c r="A58066" s="50"/>
    </row>
    <row r="58067" spans="1:1">
      <c r="A58067" s="50"/>
    </row>
    <row r="58068" spans="1:1">
      <c r="A58068" s="50"/>
    </row>
    <row r="58069" spans="1:1">
      <c r="A58069" s="50"/>
    </row>
    <row r="58070" spans="1:1">
      <c r="A58070" s="50"/>
    </row>
    <row r="58071" spans="1:1">
      <c r="A58071" s="50"/>
    </row>
    <row r="58072" spans="1:1">
      <c r="A58072" s="50"/>
    </row>
    <row r="58073" spans="1:1">
      <c r="A58073" s="50"/>
    </row>
    <row r="58074" spans="1:1">
      <c r="A58074" s="50"/>
    </row>
    <row r="58075" spans="1:1">
      <c r="A58075" s="50"/>
    </row>
    <row r="58076" spans="1:1" ht="13.5" thickBot="1">
      <c r="A58076" s="47"/>
    </row>
    <row r="58077" spans="1:1">
      <c r="A58077" s="1"/>
    </row>
    <row r="58078" spans="1:1">
      <c r="A58078" s="24"/>
    </row>
    <row r="58079" spans="1:1">
      <c r="A58079" s="26"/>
    </row>
    <row r="58080" spans="1:1">
      <c r="A58080" s="26"/>
    </row>
    <row r="58081" spans="1:1">
      <c r="A58081" s="26"/>
    </row>
    <row r="58082" spans="1:1">
      <c r="A58082" s="26"/>
    </row>
    <row r="58083" spans="1:1">
      <c r="A58083" s="26"/>
    </row>
    <row r="58084" spans="1:1">
      <c r="A58084" s="26"/>
    </row>
    <row r="58085" spans="1:1">
      <c r="A58085" s="26"/>
    </row>
    <row r="58086" spans="1:1">
      <c r="A58086" s="26"/>
    </row>
    <row r="58087" spans="1:1">
      <c r="A58087" s="26"/>
    </row>
    <row r="58088" spans="1:1">
      <c r="A58088" s="26"/>
    </row>
    <row r="58089" spans="1:1">
      <c r="A58089" s="26"/>
    </row>
    <row r="58090" spans="1:1">
      <c r="A58090" s="26"/>
    </row>
    <row r="58091" spans="1:1">
      <c r="A58091" s="26"/>
    </row>
    <row r="58092" spans="1:1">
      <c r="A58092" s="26"/>
    </row>
    <row r="58093" spans="1:1">
      <c r="A58093" s="31"/>
    </row>
    <row r="58094" spans="1:1">
      <c r="A58094" s="24"/>
    </row>
    <row r="58095" spans="1:1">
      <c r="A58095" s="24"/>
    </row>
    <row r="58096" spans="1:1">
      <c r="A58096" s="26"/>
    </row>
    <row r="58097" spans="1:1">
      <c r="A58097" s="26"/>
    </row>
    <row r="58098" spans="1:1">
      <c r="A58098" s="26"/>
    </row>
    <row r="58099" spans="1:1">
      <c r="A58099" s="26"/>
    </row>
    <row r="58100" spans="1:1">
      <c r="A58100" s="26"/>
    </row>
    <row r="58101" spans="1:1">
      <c r="A58101" s="26"/>
    </row>
    <row r="58102" spans="1:1">
      <c r="A58102" s="26"/>
    </row>
    <row r="58103" spans="1:1">
      <c r="A58103" s="26"/>
    </row>
    <row r="58104" spans="1:1">
      <c r="A58104" s="26"/>
    </row>
    <row r="58105" spans="1:1">
      <c r="A58105" s="26"/>
    </row>
    <row r="58106" spans="1:1">
      <c r="A58106" s="26"/>
    </row>
    <row r="58107" spans="1:1">
      <c r="A58107" s="26"/>
    </row>
    <row r="58108" spans="1:1">
      <c r="A58108" s="26"/>
    </row>
    <row r="58109" spans="1:1" ht="13.5" thickBot="1">
      <c r="A58109" s="31"/>
    </row>
    <row r="58110" spans="1:1">
      <c r="A58110" s="44"/>
    </row>
    <row r="58111" spans="1:1" ht="13.5" thickBot="1">
      <c r="A58111" s="47"/>
    </row>
    <row r="58112" spans="1:1">
      <c r="A58112" s="48"/>
    </row>
    <row r="58113" spans="1:1">
      <c r="A58113" s="50"/>
    </row>
    <row r="58114" spans="1:1">
      <c r="A58114" s="50"/>
    </row>
    <row r="58115" spans="1:1">
      <c r="A58115" s="50"/>
    </row>
    <row r="58116" spans="1:1">
      <c r="A58116" s="50"/>
    </row>
    <row r="58117" spans="1:1">
      <c r="A58117" s="50"/>
    </row>
    <row r="58118" spans="1:1">
      <c r="A58118" s="50"/>
    </row>
    <row r="58119" spans="1:1">
      <c r="A58119" s="50"/>
    </row>
    <row r="58120" spans="1:1">
      <c r="A58120" s="50"/>
    </row>
    <row r="58121" spans="1:1">
      <c r="A58121" s="50"/>
    </row>
    <row r="58122" spans="1:1">
      <c r="A58122" s="50"/>
    </row>
    <row r="58123" spans="1:1">
      <c r="A58123" s="50"/>
    </row>
    <row r="58124" spans="1:1">
      <c r="A58124" s="50"/>
    </row>
    <row r="58125" spans="1:1">
      <c r="A58125" s="50"/>
    </row>
    <row r="58126" spans="1:1">
      <c r="A58126" s="50"/>
    </row>
    <row r="58127" spans="1:1">
      <c r="A58127" s="50"/>
    </row>
    <row r="58128" spans="1:1" ht="13.5" thickBot="1">
      <c r="A58128" s="47"/>
    </row>
    <row r="58129" spans="1:1">
      <c r="A58129" s="1"/>
    </row>
    <row r="58130" spans="1:1">
      <c r="A58130" s="24"/>
    </row>
    <row r="58131" spans="1:1">
      <c r="A58131" s="26"/>
    </row>
    <row r="58132" spans="1:1">
      <c r="A58132" s="26"/>
    </row>
    <row r="58133" spans="1:1">
      <c r="A58133" s="26"/>
    </row>
    <row r="58134" spans="1:1">
      <c r="A58134" s="26"/>
    </row>
    <row r="58135" spans="1:1">
      <c r="A58135" s="26"/>
    </row>
    <row r="58136" spans="1:1">
      <c r="A58136" s="26"/>
    </row>
    <row r="58137" spans="1:1">
      <c r="A58137" s="26"/>
    </row>
    <row r="58138" spans="1:1">
      <c r="A58138" s="26"/>
    </row>
    <row r="58139" spans="1:1">
      <c r="A58139" s="26"/>
    </row>
    <row r="58140" spans="1:1">
      <c r="A58140" s="26"/>
    </row>
    <row r="58141" spans="1:1">
      <c r="A58141" s="26"/>
    </row>
    <row r="58142" spans="1:1">
      <c r="A58142" s="26"/>
    </row>
    <row r="58143" spans="1:1">
      <c r="A58143" s="26"/>
    </row>
    <row r="58144" spans="1:1">
      <c r="A58144" s="26"/>
    </row>
    <row r="58145" spans="1:1">
      <c r="A58145" s="31"/>
    </row>
    <row r="58146" spans="1:1">
      <c r="A58146" s="24"/>
    </row>
    <row r="58147" spans="1:1">
      <c r="A58147" s="24"/>
    </row>
    <row r="58148" spans="1:1">
      <c r="A58148" s="26"/>
    </row>
    <row r="58149" spans="1:1">
      <c r="A58149" s="26"/>
    </row>
    <row r="58150" spans="1:1">
      <c r="A58150" s="26"/>
    </row>
    <row r="58151" spans="1:1">
      <c r="A58151" s="26"/>
    </row>
    <row r="58152" spans="1:1">
      <c r="A58152" s="26"/>
    </row>
    <row r="58153" spans="1:1">
      <c r="A58153" s="26"/>
    </row>
    <row r="58154" spans="1:1">
      <c r="A58154" s="26"/>
    </row>
    <row r="58155" spans="1:1">
      <c r="A58155" s="26"/>
    </row>
    <row r="58156" spans="1:1">
      <c r="A58156" s="26"/>
    </row>
    <row r="58157" spans="1:1">
      <c r="A58157" s="26"/>
    </row>
    <row r="58158" spans="1:1">
      <c r="A58158" s="26"/>
    </row>
    <row r="58159" spans="1:1">
      <c r="A58159" s="26"/>
    </row>
    <row r="58160" spans="1:1">
      <c r="A58160" s="26"/>
    </row>
    <row r="58161" spans="1:1" ht="13.5" thickBot="1">
      <c r="A58161" s="31"/>
    </row>
    <row r="58162" spans="1:1">
      <c r="A58162" s="44"/>
    </row>
    <row r="58163" spans="1:1" ht="13.5" thickBot="1">
      <c r="A58163" s="47"/>
    </row>
    <row r="58164" spans="1:1">
      <c r="A58164" s="48"/>
    </row>
    <row r="58165" spans="1:1">
      <c r="A58165" s="50"/>
    </row>
    <row r="58166" spans="1:1">
      <c r="A58166" s="50"/>
    </row>
    <row r="58167" spans="1:1">
      <c r="A58167" s="50"/>
    </row>
    <row r="58168" spans="1:1">
      <c r="A58168" s="50"/>
    </row>
    <row r="58169" spans="1:1">
      <c r="A58169" s="50"/>
    </row>
    <row r="58170" spans="1:1">
      <c r="A58170" s="50"/>
    </row>
    <row r="58171" spans="1:1">
      <c r="A58171" s="50"/>
    </row>
    <row r="58172" spans="1:1">
      <c r="A58172" s="50"/>
    </row>
    <row r="58173" spans="1:1">
      <c r="A58173" s="50"/>
    </row>
    <row r="58174" spans="1:1">
      <c r="A58174" s="50"/>
    </row>
    <row r="58175" spans="1:1">
      <c r="A58175" s="50"/>
    </row>
    <row r="58176" spans="1:1">
      <c r="A58176" s="50"/>
    </row>
    <row r="58177" spans="1:1">
      <c r="A58177" s="50"/>
    </row>
    <row r="58178" spans="1:1">
      <c r="A58178" s="50"/>
    </row>
    <row r="58179" spans="1:1">
      <c r="A58179" s="50"/>
    </row>
    <row r="58180" spans="1:1" ht="13.5" thickBot="1">
      <c r="A58180" s="47"/>
    </row>
    <row r="58181" spans="1:1">
      <c r="A58181" s="1"/>
    </row>
    <row r="58182" spans="1:1">
      <c r="A58182" s="24"/>
    </row>
    <row r="58183" spans="1:1">
      <c r="A58183" s="26"/>
    </row>
    <row r="58184" spans="1:1">
      <c r="A58184" s="26"/>
    </row>
    <row r="58185" spans="1:1">
      <c r="A58185" s="26"/>
    </row>
    <row r="58186" spans="1:1">
      <c r="A58186" s="26"/>
    </row>
    <row r="58187" spans="1:1">
      <c r="A58187" s="26"/>
    </row>
    <row r="58188" spans="1:1">
      <c r="A58188" s="26"/>
    </row>
    <row r="58189" spans="1:1">
      <c r="A58189" s="26"/>
    </row>
    <row r="58190" spans="1:1">
      <c r="A58190" s="26"/>
    </row>
    <row r="58191" spans="1:1">
      <c r="A58191" s="26"/>
    </row>
    <row r="58192" spans="1:1">
      <c r="A58192" s="26"/>
    </row>
    <row r="58193" spans="1:1">
      <c r="A58193" s="26"/>
    </row>
    <row r="58194" spans="1:1">
      <c r="A58194" s="26"/>
    </row>
    <row r="58195" spans="1:1">
      <c r="A58195" s="26"/>
    </row>
    <row r="58196" spans="1:1">
      <c r="A58196" s="26"/>
    </row>
    <row r="58197" spans="1:1">
      <c r="A58197" s="31"/>
    </row>
    <row r="58198" spans="1:1">
      <c r="A58198" s="24"/>
    </row>
    <row r="58199" spans="1:1">
      <c r="A58199" s="24"/>
    </row>
    <row r="58200" spans="1:1">
      <c r="A58200" s="26"/>
    </row>
    <row r="58201" spans="1:1">
      <c r="A58201" s="26"/>
    </row>
    <row r="58202" spans="1:1">
      <c r="A58202" s="26"/>
    </row>
    <row r="58203" spans="1:1">
      <c r="A58203" s="26"/>
    </row>
    <row r="58204" spans="1:1">
      <c r="A58204" s="26"/>
    </row>
    <row r="58205" spans="1:1">
      <c r="A58205" s="26"/>
    </row>
    <row r="58206" spans="1:1">
      <c r="A58206" s="26"/>
    </row>
    <row r="58207" spans="1:1">
      <c r="A58207" s="26"/>
    </row>
    <row r="58208" spans="1:1">
      <c r="A58208" s="26"/>
    </row>
    <row r="58209" spans="1:1">
      <c r="A58209" s="26"/>
    </row>
    <row r="58210" spans="1:1">
      <c r="A58210" s="26"/>
    </row>
    <row r="58211" spans="1:1">
      <c r="A58211" s="26"/>
    </row>
    <row r="58212" spans="1:1">
      <c r="A58212" s="26"/>
    </row>
    <row r="58213" spans="1:1" ht="13.5" thickBot="1">
      <c r="A58213" s="31"/>
    </row>
    <row r="58214" spans="1:1">
      <c r="A58214" s="44"/>
    </row>
    <row r="58215" spans="1:1" ht="13.5" thickBot="1">
      <c r="A58215" s="47"/>
    </row>
    <row r="58216" spans="1:1">
      <c r="A58216" s="48"/>
    </row>
    <row r="58217" spans="1:1">
      <c r="A58217" s="50"/>
    </row>
    <row r="58218" spans="1:1">
      <c r="A58218" s="50"/>
    </row>
    <row r="58219" spans="1:1">
      <c r="A58219" s="50"/>
    </row>
    <row r="58220" spans="1:1">
      <c r="A58220" s="50"/>
    </row>
    <row r="58221" spans="1:1">
      <c r="A58221" s="50"/>
    </row>
    <row r="58222" spans="1:1">
      <c r="A58222" s="50"/>
    </row>
    <row r="58223" spans="1:1">
      <c r="A58223" s="50"/>
    </row>
    <row r="58224" spans="1:1">
      <c r="A58224" s="50"/>
    </row>
    <row r="58225" spans="1:1">
      <c r="A58225" s="50"/>
    </row>
    <row r="58226" spans="1:1">
      <c r="A58226" s="50"/>
    </row>
    <row r="58227" spans="1:1">
      <c r="A58227" s="50"/>
    </row>
    <row r="58228" spans="1:1">
      <c r="A58228" s="50"/>
    </row>
    <row r="58229" spans="1:1">
      <c r="A58229" s="50"/>
    </row>
    <row r="58230" spans="1:1">
      <c r="A58230" s="50"/>
    </row>
    <row r="58231" spans="1:1">
      <c r="A58231" s="50"/>
    </row>
    <row r="58232" spans="1:1" ht="13.5" thickBot="1">
      <c r="A58232" s="47"/>
    </row>
    <row r="58233" spans="1:1">
      <c r="A58233" s="1"/>
    </row>
    <row r="58234" spans="1:1">
      <c r="A58234" s="24"/>
    </row>
    <row r="58235" spans="1:1">
      <c r="A58235" s="26"/>
    </row>
    <row r="58236" spans="1:1">
      <c r="A58236" s="26"/>
    </row>
    <row r="58237" spans="1:1">
      <c r="A58237" s="26"/>
    </row>
    <row r="58238" spans="1:1">
      <c r="A58238" s="26"/>
    </row>
    <row r="58239" spans="1:1">
      <c r="A58239" s="26"/>
    </row>
    <row r="58240" spans="1:1">
      <c r="A58240" s="26"/>
    </row>
    <row r="58241" spans="1:1">
      <c r="A58241" s="26"/>
    </row>
    <row r="58242" spans="1:1">
      <c r="A58242" s="26"/>
    </row>
    <row r="58243" spans="1:1">
      <c r="A58243" s="26"/>
    </row>
    <row r="58244" spans="1:1">
      <c r="A58244" s="26"/>
    </row>
    <row r="58245" spans="1:1">
      <c r="A58245" s="26"/>
    </row>
    <row r="58246" spans="1:1">
      <c r="A58246" s="26"/>
    </row>
    <row r="58247" spans="1:1">
      <c r="A58247" s="26"/>
    </row>
    <row r="58248" spans="1:1">
      <c r="A58248" s="26"/>
    </row>
    <row r="58249" spans="1:1">
      <c r="A58249" s="31"/>
    </row>
    <row r="58250" spans="1:1">
      <c r="A58250" s="24"/>
    </row>
    <row r="58251" spans="1:1">
      <c r="A58251" s="24"/>
    </row>
    <row r="58252" spans="1:1">
      <c r="A58252" s="26"/>
    </row>
    <row r="58253" spans="1:1">
      <c r="A58253" s="26"/>
    </row>
    <row r="58254" spans="1:1">
      <c r="A58254" s="26"/>
    </row>
    <row r="58255" spans="1:1">
      <c r="A58255" s="26"/>
    </row>
    <row r="58256" spans="1:1">
      <c r="A58256" s="26"/>
    </row>
    <row r="58257" spans="1:1">
      <c r="A58257" s="26"/>
    </row>
    <row r="58258" spans="1:1">
      <c r="A58258" s="26"/>
    </row>
    <row r="58259" spans="1:1">
      <c r="A58259" s="26"/>
    </row>
    <row r="58260" spans="1:1">
      <c r="A58260" s="26"/>
    </row>
    <row r="58261" spans="1:1">
      <c r="A58261" s="26"/>
    </row>
    <row r="58262" spans="1:1">
      <c r="A58262" s="26"/>
    </row>
    <row r="58263" spans="1:1">
      <c r="A58263" s="26"/>
    </row>
    <row r="58264" spans="1:1">
      <c r="A58264" s="26"/>
    </row>
    <row r="58265" spans="1:1" ht="13.5" thickBot="1">
      <c r="A58265" s="31"/>
    </row>
    <row r="58266" spans="1:1">
      <c r="A58266" s="44"/>
    </row>
    <row r="58267" spans="1:1" ht="13.5" thickBot="1">
      <c r="A58267" s="47"/>
    </row>
    <row r="58268" spans="1:1">
      <c r="A58268" s="48"/>
    </row>
    <row r="58269" spans="1:1">
      <c r="A58269" s="50"/>
    </row>
    <row r="58270" spans="1:1">
      <c r="A58270" s="50"/>
    </row>
    <row r="58271" spans="1:1">
      <c r="A58271" s="50"/>
    </row>
    <row r="58272" spans="1:1">
      <c r="A58272" s="50"/>
    </row>
    <row r="58273" spans="1:1">
      <c r="A58273" s="50"/>
    </row>
    <row r="58274" spans="1:1">
      <c r="A58274" s="50"/>
    </row>
    <row r="58275" spans="1:1">
      <c r="A58275" s="50"/>
    </row>
    <row r="58276" spans="1:1">
      <c r="A58276" s="50"/>
    </row>
    <row r="58277" spans="1:1">
      <c r="A58277" s="50"/>
    </row>
    <row r="58278" spans="1:1">
      <c r="A58278" s="50"/>
    </row>
    <row r="58279" spans="1:1">
      <c r="A58279" s="50"/>
    </row>
    <row r="58280" spans="1:1">
      <c r="A58280" s="50"/>
    </row>
    <row r="58281" spans="1:1">
      <c r="A58281" s="50"/>
    </row>
    <row r="58282" spans="1:1">
      <c r="A58282" s="50"/>
    </row>
    <row r="58283" spans="1:1">
      <c r="A58283" s="50"/>
    </row>
    <row r="58284" spans="1:1" ht="13.5" thickBot="1">
      <c r="A58284" s="47"/>
    </row>
    <row r="58285" spans="1:1">
      <c r="A58285" s="1"/>
    </row>
    <row r="58286" spans="1:1">
      <c r="A58286" s="24"/>
    </row>
    <row r="58287" spans="1:1">
      <c r="A58287" s="26"/>
    </row>
    <row r="58288" spans="1:1">
      <c r="A58288" s="26"/>
    </row>
    <row r="58289" spans="1:1">
      <c r="A58289" s="26"/>
    </row>
    <row r="58290" spans="1:1">
      <c r="A58290" s="26"/>
    </row>
    <row r="58291" spans="1:1">
      <c r="A58291" s="26"/>
    </row>
    <row r="58292" spans="1:1">
      <c r="A58292" s="26"/>
    </row>
    <row r="58293" spans="1:1">
      <c r="A58293" s="26"/>
    </row>
    <row r="58294" spans="1:1">
      <c r="A58294" s="26"/>
    </row>
    <row r="58295" spans="1:1">
      <c r="A58295" s="26"/>
    </row>
    <row r="58296" spans="1:1">
      <c r="A58296" s="26"/>
    </row>
    <row r="58297" spans="1:1">
      <c r="A58297" s="26"/>
    </row>
    <row r="58298" spans="1:1">
      <c r="A58298" s="26"/>
    </row>
    <row r="58299" spans="1:1">
      <c r="A58299" s="26"/>
    </row>
    <row r="58300" spans="1:1">
      <c r="A58300" s="26"/>
    </row>
    <row r="58301" spans="1:1">
      <c r="A58301" s="31"/>
    </row>
    <row r="58302" spans="1:1">
      <c r="A58302" s="24"/>
    </row>
    <row r="58303" spans="1:1">
      <c r="A58303" s="24"/>
    </row>
    <row r="58304" spans="1:1">
      <c r="A58304" s="26"/>
    </row>
    <row r="58305" spans="1:1">
      <c r="A58305" s="26"/>
    </row>
    <row r="58306" spans="1:1">
      <c r="A58306" s="26"/>
    </row>
    <row r="58307" spans="1:1">
      <c r="A58307" s="26"/>
    </row>
    <row r="58308" spans="1:1">
      <c r="A58308" s="26"/>
    </row>
    <row r="58309" spans="1:1">
      <c r="A58309" s="26"/>
    </row>
    <row r="58310" spans="1:1">
      <c r="A58310" s="26"/>
    </row>
    <row r="58311" spans="1:1">
      <c r="A58311" s="26"/>
    </row>
    <row r="58312" spans="1:1">
      <c r="A58312" s="26"/>
    </row>
    <row r="58313" spans="1:1">
      <c r="A58313" s="26"/>
    </row>
    <row r="58314" spans="1:1">
      <c r="A58314" s="26"/>
    </row>
    <row r="58315" spans="1:1">
      <c r="A58315" s="26"/>
    </row>
    <row r="58316" spans="1:1">
      <c r="A58316" s="26"/>
    </row>
    <row r="58317" spans="1:1" ht="13.5" thickBot="1">
      <c r="A58317" s="31"/>
    </row>
    <row r="58318" spans="1:1">
      <c r="A58318" s="44"/>
    </row>
    <row r="58319" spans="1:1" ht="13.5" thickBot="1">
      <c r="A58319" s="47"/>
    </row>
    <row r="58320" spans="1:1">
      <c r="A58320" s="48"/>
    </row>
    <row r="58321" spans="1:1">
      <c r="A58321" s="50"/>
    </row>
    <row r="58322" spans="1:1">
      <c r="A58322" s="50"/>
    </row>
    <row r="58323" spans="1:1">
      <c r="A58323" s="50"/>
    </row>
    <row r="58324" spans="1:1">
      <c r="A58324" s="50"/>
    </row>
    <row r="58325" spans="1:1">
      <c r="A58325" s="50"/>
    </row>
    <row r="58326" spans="1:1">
      <c r="A58326" s="50"/>
    </row>
    <row r="58327" spans="1:1">
      <c r="A58327" s="50"/>
    </row>
    <row r="58328" spans="1:1">
      <c r="A58328" s="50"/>
    </row>
    <row r="58329" spans="1:1">
      <c r="A58329" s="50"/>
    </row>
    <row r="58330" spans="1:1">
      <c r="A58330" s="50"/>
    </row>
    <row r="58331" spans="1:1">
      <c r="A58331" s="50"/>
    </row>
    <row r="58332" spans="1:1">
      <c r="A58332" s="50"/>
    </row>
    <row r="58333" spans="1:1">
      <c r="A58333" s="50"/>
    </row>
    <row r="58334" spans="1:1">
      <c r="A58334" s="50"/>
    </row>
    <row r="58335" spans="1:1">
      <c r="A58335" s="50"/>
    </row>
    <row r="58336" spans="1:1" ht="13.5" thickBot="1">
      <c r="A58336" s="47"/>
    </row>
    <row r="58337" spans="1:1">
      <c r="A58337" s="1"/>
    </row>
    <row r="58338" spans="1:1">
      <c r="A58338" s="24"/>
    </row>
    <row r="58339" spans="1:1">
      <c r="A58339" s="26"/>
    </row>
    <row r="58340" spans="1:1">
      <c r="A58340" s="26"/>
    </row>
    <row r="58341" spans="1:1">
      <c r="A58341" s="26"/>
    </row>
    <row r="58342" spans="1:1">
      <c r="A58342" s="26"/>
    </row>
    <row r="58343" spans="1:1">
      <c r="A58343" s="26"/>
    </row>
    <row r="58344" spans="1:1">
      <c r="A58344" s="26"/>
    </row>
    <row r="58345" spans="1:1">
      <c r="A58345" s="26"/>
    </row>
    <row r="58346" spans="1:1">
      <c r="A58346" s="26"/>
    </row>
    <row r="58347" spans="1:1">
      <c r="A58347" s="26"/>
    </row>
    <row r="58348" spans="1:1">
      <c r="A58348" s="26"/>
    </row>
    <row r="58349" spans="1:1">
      <c r="A58349" s="26"/>
    </row>
    <row r="58350" spans="1:1">
      <c r="A58350" s="26"/>
    </row>
    <row r="58351" spans="1:1">
      <c r="A58351" s="26"/>
    </row>
    <row r="58352" spans="1:1">
      <c r="A58352" s="26"/>
    </row>
    <row r="58353" spans="1:1">
      <c r="A58353" s="31"/>
    </row>
    <row r="58354" spans="1:1">
      <c r="A58354" s="24"/>
    </row>
    <row r="58355" spans="1:1">
      <c r="A58355" s="24"/>
    </row>
    <row r="58356" spans="1:1">
      <c r="A58356" s="26"/>
    </row>
    <row r="58357" spans="1:1">
      <c r="A58357" s="26"/>
    </row>
    <row r="58358" spans="1:1">
      <c r="A58358" s="26"/>
    </row>
    <row r="58359" spans="1:1">
      <c r="A58359" s="26"/>
    </row>
    <row r="58360" spans="1:1">
      <c r="A58360" s="26"/>
    </row>
    <row r="58361" spans="1:1">
      <c r="A58361" s="26"/>
    </row>
    <row r="58362" spans="1:1">
      <c r="A58362" s="26"/>
    </row>
    <row r="58363" spans="1:1">
      <c r="A58363" s="26"/>
    </row>
    <row r="58364" spans="1:1">
      <c r="A58364" s="26"/>
    </row>
    <row r="58365" spans="1:1">
      <c r="A58365" s="26"/>
    </row>
    <row r="58366" spans="1:1">
      <c r="A58366" s="26"/>
    </row>
    <row r="58367" spans="1:1">
      <c r="A58367" s="26"/>
    </row>
    <row r="58368" spans="1:1">
      <c r="A58368" s="26"/>
    </row>
    <row r="58369" spans="1:1" ht="13.5" thickBot="1">
      <c r="A58369" s="31"/>
    </row>
    <row r="58370" spans="1:1">
      <c r="A58370" s="44"/>
    </row>
    <row r="58371" spans="1:1" ht="13.5" thickBot="1">
      <c r="A58371" s="47"/>
    </row>
    <row r="58372" spans="1:1">
      <c r="A58372" s="48"/>
    </row>
    <row r="58373" spans="1:1">
      <c r="A58373" s="50"/>
    </row>
    <row r="58374" spans="1:1">
      <c r="A58374" s="50"/>
    </row>
    <row r="58375" spans="1:1">
      <c r="A58375" s="50"/>
    </row>
    <row r="58376" spans="1:1">
      <c r="A58376" s="50"/>
    </row>
    <row r="58377" spans="1:1">
      <c r="A58377" s="50"/>
    </row>
    <row r="58378" spans="1:1">
      <c r="A58378" s="50"/>
    </row>
    <row r="58379" spans="1:1">
      <c r="A58379" s="50"/>
    </row>
    <row r="58380" spans="1:1">
      <c r="A58380" s="50"/>
    </row>
    <row r="58381" spans="1:1">
      <c r="A58381" s="50"/>
    </row>
    <row r="58382" spans="1:1">
      <c r="A58382" s="50"/>
    </row>
    <row r="58383" spans="1:1">
      <c r="A58383" s="50"/>
    </row>
    <row r="58384" spans="1:1">
      <c r="A58384" s="50"/>
    </row>
    <row r="58385" spans="1:1">
      <c r="A58385" s="50"/>
    </row>
    <row r="58386" spans="1:1">
      <c r="A58386" s="50"/>
    </row>
    <row r="58387" spans="1:1">
      <c r="A58387" s="50"/>
    </row>
    <row r="58388" spans="1:1" ht="13.5" thickBot="1">
      <c r="A58388" s="47"/>
    </row>
    <row r="58389" spans="1:1">
      <c r="A58389" s="1"/>
    </row>
    <row r="58390" spans="1:1">
      <c r="A58390" s="24"/>
    </row>
    <row r="58391" spans="1:1">
      <c r="A58391" s="26"/>
    </row>
    <row r="58392" spans="1:1">
      <c r="A58392" s="26"/>
    </row>
    <row r="58393" spans="1:1">
      <c r="A58393" s="26"/>
    </row>
    <row r="58394" spans="1:1">
      <c r="A58394" s="26"/>
    </row>
    <row r="58395" spans="1:1">
      <c r="A58395" s="26"/>
    </row>
    <row r="58396" spans="1:1">
      <c r="A58396" s="26"/>
    </row>
    <row r="58397" spans="1:1">
      <c r="A58397" s="26"/>
    </row>
    <row r="58398" spans="1:1">
      <c r="A58398" s="26"/>
    </row>
    <row r="58399" spans="1:1">
      <c r="A58399" s="26"/>
    </row>
    <row r="58400" spans="1:1">
      <c r="A58400" s="26"/>
    </row>
    <row r="58401" spans="1:1">
      <c r="A58401" s="26"/>
    </row>
    <row r="58402" spans="1:1">
      <c r="A58402" s="26"/>
    </row>
    <row r="58403" spans="1:1">
      <c r="A58403" s="26"/>
    </row>
    <row r="58404" spans="1:1">
      <c r="A58404" s="26"/>
    </row>
    <row r="58405" spans="1:1">
      <c r="A58405" s="31"/>
    </row>
    <row r="58406" spans="1:1">
      <c r="A58406" s="24"/>
    </row>
    <row r="58407" spans="1:1">
      <c r="A58407" s="24"/>
    </row>
    <row r="58408" spans="1:1">
      <c r="A58408" s="26"/>
    </row>
    <row r="58409" spans="1:1">
      <c r="A58409" s="26"/>
    </row>
    <row r="58410" spans="1:1">
      <c r="A58410" s="26"/>
    </row>
    <row r="58411" spans="1:1">
      <c r="A58411" s="26"/>
    </row>
    <row r="58412" spans="1:1">
      <c r="A58412" s="26"/>
    </row>
    <row r="58413" spans="1:1">
      <c r="A58413" s="26"/>
    </row>
    <row r="58414" spans="1:1">
      <c r="A58414" s="26"/>
    </row>
    <row r="58415" spans="1:1">
      <c r="A58415" s="26"/>
    </row>
    <row r="58416" spans="1:1">
      <c r="A58416" s="26"/>
    </row>
    <row r="58417" spans="1:1">
      <c r="A58417" s="26"/>
    </row>
    <row r="58418" spans="1:1">
      <c r="A58418" s="26"/>
    </row>
    <row r="58419" spans="1:1">
      <c r="A58419" s="26"/>
    </row>
    <row r="58420" spans="1:1">
      <c r="A58420" s="26"/>
    </row>
    <row r="58421" spans="1:1" ht="13.5" thickBot="1">
      <c r="A58421" s="31"/>
    </row>
    <row r="58422" spans="1:1">
      <c r="A58422" s="44"/>
    </row>
    <row r="58423" spans="1:1" ht="13.5" thickBot="1">
      <c r="A58423" s="47"/>
    </row>
    <row r="58424" spans="1:1">
      <c r="A58424" s="48"/>
    </row>
    <row r="58425" spans="1:1">
      <c r="A58425" s="50"/>
    </row>
    <row r="58426" spans="1:1">
      <c r="A58426" s="50"/>
    </row>
    <row r="58427" spans="1:1">
      <c r="A58427" s="50"/>
    </row>
    <row r="58428" spans="1:1">
      <c r="A58428" s="50"/>
    </row>
    <row r="58429" spans="1:1">
      <c r="A58429" s="50"/>
    </row>
    <row r="58430" spans="1:1">
      <c r="A58430" s="50"/>
    </row>
    <row r="58431" spans="1:1">
      <c r="A58431" s="50"/>
    </row>
    <row r="58432" spans="1:1">
      <c r="A58432" s="50"/>
    </row>
    <row r="58433" spans="1:1">
      <c r="A58433" s="50"/>
    </row>
    <row r="58434" spans="1:1">
      <c r="A58434" s="50"/>
    </row>
    <row r="58435" spans="1:1">
      <c r="A58435" s="50"/>
    </row>
    <row r="58436" spans="1:1">
      <c r="A58436" s="50"/>
    </row>
    <row r="58437" spans="1:1">
      <c r="A58437" s="50"/>
    </row>
    <row r="58438" spans="1:1">
      <c r="A58438" s="50"/>
    </row>
    <row r="58439" spans="1:1">
      <c r="A58439" s="50"/>
    </row>
    <row r="58440" spans="1:1" ht="13.5" thickBot="1">
      <c r="A58440" s="47"/>
    </row>
    <row r="58441" spans="1:1">
      <c r="A58441" s="1"/>
    </row>
    <row r="58442" spans="1:1">
      <c r="A58442" s="24"/>
    </row>
    <row r="58443" spans="1:1">
      <c r="A58443" s="26"/>
    </row>
    <row r="58444" spans="1:1">
      <c r="A58444" s="26"/>
    </row>
    <row r="58445" spans="1:1">
      <c r="A58445" s="26"/>
    </row>
    <row r="58446" spans="1:1">
      <c r="A58446" s="26"/>
    </row>
    <row r="58447" spans="1:1">
      <c r="A58447" s="26"/>
    </row>
    <row r="58448" spans="1:1">
      <c r="A58448" s="26"/>
    </row>
    <row r="58449" spans="1:1">
      <c r="A58449" s="26"/>
    </row>
    <row r="58450" spans="1:1">
      <c r="A58450" s="26"/>
    </row>
    <row r="58451" spans="1:1">
      <c r="A58451" s="26"/>
    </row>
    <row r="58452" spans="1:1">
      <c r="A58452" s="26"/>
    </row>
    <row r="58453" spans="1:1">
      <c r="A58453" s="26"/>
    </row>
    <row r="58454" spans="1:1">
      <c r="A58454" s="26"/>
    </row>
    <row r="58455" spans="1:1">
      <c r="A58455" s="26"/>
    </row>
    <row r="58456" spans="1:1">
      <c r="A58456" s="26"/>
    </row>
    <row r="58457" spans="1:1">
      <c r="A58457" s="31"/>
    </row>
    <row r="58458" spans="1:1">
      <c r="A58458" s="24"/>
    </row>
    <row r="58459" spans="1:1">
      <c r="A58459" s="24"/>
    </row>
    <row r="58460" spans="1:1">
      <c r="A58460" s="26"/>
    </row>
    <row r="58461" spans="1:1">
      <c r="A58461" s="26"/>
    </row>
    <row r="58462" spans="1:1">
      <c r="A58462" s="26"/>
    </row>
    <row r="58463" spans="1:1">
      <c r="A58463" s="26"/>
    </row>
    <row r="58464" spans="1:1">
      <c r="A58464" s="26"/>
    </row>
    <row r="58465" spans="1:1">
      <c r="A58465" s="26"/>
    </row>
    <row r="58466" spans="1:1">
      <c r="A58466" s="26"/>
    </row>
    <row r="58467" spans="1:1">
      <c r="A58467" s="26"/>
    </row>
    <row r="58468" spans="1:1">
      <c r="A58468" s="26"/>
    </row>
    <row r="58469" spans="1:1">
      <c r="A58469" s="26"/>
    </row>
    <row r="58470" spans="1:1">
      <c r="A58470" s="26"/>
    </row>
    <row r="58471" spans="1:1">
      <c r="A58471" s="26"/>
    </row>
    <row r="58472" spans="1:1">
      <c r="A58472" s="26"/>
    </row>
    <row r="58473" spans="1:1" ht="13.5" thickBot="1">
      <c r="A58473" s="31"/>
    </row>
    <row r="58474" spans="1:1">
      <c r="A58474" s="44"/>
    </row>
    <row r="58475" spans="1:1" ht="13.5" thickBot="1">
      <c r="A58475" s="47"/>
    </row>
    <row r="58476" spans="1:1">
      <c r="A58476" s="48"/>
    </row>
    <row r="58477" spans="1:1">
      <c r="A58477" s="50"/>
    </row>
    <row r="58478" spans="1:1">
      <c r="A58478" s="50"/>
    </row>
    <row r="58479" spans="1:1">
      <c r="A58479" s="50"/>
    </row>
    <row r="58480" spans="1:1">
      <c r="A58480" s="50"/>
    </row>
    <row r="58481" spans="1:1">
      <c r="A58481" s="50"/>
    </row>
    <row r="58482" spans="1:1">
      <c r="A58482" s="50"/>
    </row>
    <row r="58483" spans="1:1">
      <c r="A58483" s="50"/>
    </row>
    <row r="58484" spans="1:1">
      <c r="A58484" s="50"/>
    </row>
    <row r="58485" spans="1:1">
      <c r="A58485" s="50"/>
    </row>
    <row r="58486" spans="1:1">
      <c r="A58486" s="50"/>
    </row>
    <row r="58487" spans="1:1">
      <c r="A58487" s="50"/>
    </row>
    <row r="58488" spans="1:1">
      <c r="A58488" s="50"/>
    </row>
    <row r="58489" spans="1:1">
      <c r="A58489" s="50"/>
    </row>
    <row r="58490" spans="1:1">
      <c r="A58490" s="50"/>
    </row>
    <row r="58491" spans="1:1">
      <c r="A58491" s="50"/>
    </row>
    <row r="58492" spans="1:1" ht="13.5" thickBot="1">
      <c r="A58492" s="47"/>
    </row>
    <row r="58493" spans="1:1">
      <c r="A58493" s="1"/>
    </row>
    <row r="58494" spans="1:1">
      <c r="A58494" s="24"/>
    </row>
    <row r="58495" spans="1:1">
      <c r="A58495" s="26"/>
    </row>
    <row r="58496" spans="1:1">
      <c r="A58496" s="26"/>
    </row>
    <row r="58497" spans="1:1">
      <c r="A58497" s="26"/>
    </row>
    <row r="58498" spans="1:1">
      <c r="A58498" s="26"/>
    </row>
    <row r="58499" spans="1:1">
      <c r="A58499" s="26"/>
    </row>
    <row r="58500" spans="1:1">
      <c r="A58500" s="26"/>
    </row>
    <row r="58501" spans="1:1">
      <c r="A58501" s="26"/>
    </row>
    <row r="58502" spans="1:1">
      <c r="A58502" s="26"/>
    </row>
    <row r="58503" spans="1:1">
      <c r="A58503" s="26"/>
    </row>
    <row r="58504" spans="1:1">
      <c r="A58504" s="26"/>
    </row>
    <row r="58505" spans="1:1">
      <c r="A58505" s="26"/>
    </row>
    <row r="58506" spans="1:1">
      <c r="A58506" s="26"/>
    </row>
    <row r="58507" spans="1:1">
      <c r="A58507" s="26"/>
    </row>
    <row r="58508" spans="1:1">
      <c r="A58508" s="26"/>
    </row>
    <row r="58509" spans="1:1">
      <c r="A58509" s="31"/>
    </row>
    <row r="58510" spans="1:1">
      <c r="A58510" s="24"/>
    </row>
    <row r="58511" spans="1:1">
      <c r="A58511" s="24"/>
    </row>
    <row r="58512" spans="1:1">
      <c r="A58512" s="26"/>
    </row>
    <row r="58513" spans="1:1">
      <c r="A58513" s="26"/>
    </row>
    <row r="58514" spans="1:1">
      <c r="A58514" s="26"/>
    </row>
    <row r="58515" spans="1:1">
      <c r="A58515" s="26"/>
    </row>
    <row r="58516" spans="1:1">
      <c r="A58516" s="26"/>
    </row>
    <row r="58517" spans="1:1">
      <c r="A58517" s="26"/>
    </row>
    <row r="58518" spans="1:1">
      <c r="A58518" s="26"/>
    </row>
    <row r="58519" spans="1:1">
      <c r="A58519" s="26"/>
    </row>
    <row r="58520" spans="1:1">
      <c r="A58520" s="26"/>
    </row>
    <row r="58521" spans="1:1">
      <c r="A58521" s="26"/>
    </row>
    <row r="58522" spans="1:1">
      <c r="A58522" s="26"/>
    </row>
    <row r="58523" spans="1:1">
      <c r="A58523" s="26"/>
    </row>
    <row r="58524" spans="1:1">
      <c r="A58524" s="26"/>
    </row>
    <row r="58525" spans="1:1" ht="13.5" thickBot="1">
      <c r="A58525" s="31"/>
    </row>
    <row r="58526" spans="1:1">
      <c r="A58526" s="44"/>
    </row>
    <row r="58527" spans="1:1" ht="13.5" thickBot="1">
      <c r="A58527" s="47"/>
    </row>
    <row r="58528" spans="1:1">
      <c r="A58528" s="48"/>
    </row>
    <row r="58529" spans="1:1">
      <c r="A58529" s="50"/>
    </row>
    <row r="58530" spans="1:1">
      <c r="A58530" s="50"/>
    </row>
    <row r="58531" spans="1:1">
      <c r="A58531" s="50"/>
    </row>
    <row r="58532" spans="1:1">
      <c r="A58532" s="50"/>
    </row>
    <row r="58533" spans="1:1">
      <c r="A58533" s="50"/>
    </row>
    <row r="58534" spans="1:1">
      <c r="A58534" s="50"/>
    </row>
    <row r="58535" spans="1:1">
      <c r="A58535" s="50"/>
    </row>
    <row r="58536" spans="1:1">
      <c r="A58536" s="50"/>
    </row>
    <row r="58537" spans="1:1">
      <c r="A58537" s="50"/>
    </row>
    <row r="58538" spans="1:1">
      <c r="A58538" s="50"/>
    </row>
    <row r="58539" spans="1:1">
      <c r="A58539" s="50"/>
    </row>
    <row r="58540" spans="1:1">
      <c r="A58540" s="50"/>
    </row>
    <row r="58541" spans="1:1">
      <c r="A58541" s="50"/>
    </row>
    <row r="58542" spans="1:1">
      <c r="A58542" s="50"/>
    </row>
    <row r="58543" spans="1:1">
      <c r="A58543" s="50"/>
    </row>
    <row r="58544" spans="1:1" ht="13.5" thickBot="1">
      <c r="A58544" s="47"/>
    </row>
    <row r="58545" spans="1:1">
      <c r="A58545" s="1"/>
    </row>
    <row r="58546" spans="1:1">
      <c r="A58546" s="24"/>
    </row>
    <row r="58547" spans="1:1">
      <c r="A58547" s="26"/>
    </row>
    <row r="58548" spans="1:1">
      <c r="A58548" s="26"/>
    </row>
    <row r="58549" spans="1:1">
      <c r="A58549" s="26"/>
    </row>
    <row r="58550" spans="1:1">
      <c r="A58550" s="26"/>
    </row>
    <row r="58551" spans="1:1">
      <c r="A58551" s="26"/>
    </row>
    <row r="58552" spans="1:1">
      <c r="A58552" s="26"/>
    </row>
    <row r="58553" spans="1:1">
      <c r="A58553" s="26"/>
    </row>
    <row r="58554" spans="1:1">
      <c r="A58554" s="26"/>
    </row>
    <row r="58555" spans="1:1">
      <c r="A58555" s="26"/>
    </row>
    <row r="58556" spans="1:1">
      <c r="A58556" s="26"/>
    </row>
    <row r="58557" spans="1:1">
      <c r="A58557" s="26"/>
    </row>
    <row r="58558" spans="1:1">
      <c r="A58558" s="26"/>
    </row>
    <row r="58559" spans="1:1">
      <c r="A58559" s="26"/>
    </row>
    <row r="58560" spans="1:1">
      <c r="A58560" s="26"/>
    </row>
    <row r="58561" spans="1:1">
      <c r="A58561" s="31"/>
    </row>
    <row r="58562" spans="1:1">
      <c r="A58562" s="24"/>
    </row>
    <row r="58563" spans="1:1">
      <c r="A58563" s="24"/>
    </row>
    <row r="58564" spans="1:1">
      <c r="A58564" s="26"/>
    </row>
    <row r="58565" spans="1:1">
      <c r="A58565" s="26"/>
    </row>
    <row r="58566" spans="1:1">
      <c r="A58566" s="26"/>
    </row>
    <row r="58567" spans="1:1">
      <c r="A58567" s="26"/>
    </row>
    <row r="58568" spans="1:1">
      <c r="A58568" s="26"/>
    </row>
    <row r="58569" spans="1:1">
      <c r="A58569" s="26"/>
    </row>
    <row r="58570" spans="1:1">
      <c r="A58570" s="26"/>
    </row>
    <row r="58571" spans="1:1">
      <c r="A58571" s="26"/>
    </row>
    <row r="58572" spans="1:1">
      <c r="A58572" s="26"/>
    </row>
    <row r="58573" spans="1:1">
      <c r="A58573" s="26"/>
    </row>
    <row r="58574" spans="1:1">
      <c r="A58574" s="26"/>
    </row>
    <row r="58575" spans="1:1">
      <c r="A58575" s="26"/>
    </row>
    <row r="58576" spans="1:1">
      <c r="A58576" s="26"/>
    </row>
    <row r="58577" spans="1:1" ht="13.5" thickBot="1">
      <c r="A58577" s="31"/>
    </row>
    <row r="58578" spans="1:1">
      <c r="A58578" s="44"/>
    </row>
    <row r="58579" spans="1:1" ht="13.5" thickBot="1">
      <c r="A58579" s="47"/>
    </row>
    <row r="58580" spans="1:1">
      <c r="A58580" s="48"/>
    </row>
    <row r="58581" spans="1:1">
      <c r="A58581" s="50"/>
    </row>
    <row r="58582" spans="1:1">
      <c r="A58582" s="50"/>
    </row>
    <row r="58583" spans="1:1">
      <c r="A58583" s="50"/>
    </row>
    <row r="58584" spans="1:1">
      <c r="A58584" s="50"/>
    </row>
    <row r="58585" spans="1:1">
      <c r="A58585" s="50"/>
    </row>
    <row r="58586" spans="1:1">
      <c r="A58586" s="50"/>
    </row>
    <row r="58587" spans="1:1">
      <c r="A58587" s="50"/>
    </row>
    <row r="58588" spans="1:1">
      <c r="A58588" s="50"/>
    </row>
    <row r="58589" spans="1:1">
      <c r="A58589" s="50"/>
    </row>
    <row r="58590" spans="1:1">
      <c r="A58590" s="50"/>
    </row>
    <row r="58591" spans="1:1">
      <c r="A58591" s="50"/>
    </row>
    <row r="58592" spans="1:1">
      <c r="A58592" s="50"/>
    </row>
    <row r="58593" spans="1:1">
      <c r="A58593" s="50"/>
    </row>
    <row r="58594" spans="1:1">
      <c r="A58594" s="50"/>
    </row>
    <row r="58595" spans="1:1">
      <c r="A58595" s="50"/>
    </row>
    <row r="58596" spans="1:1" ht="13.5" thickBot="1">
      <c r="A58596" s="47"/>
    </row>
    <row r="58597" spans="1:1">
      <c r="A58597" s="1"/>
    </row>
    <row r="58598" spans="1:1">
      <c r="A58598" s="24"/>
    </row>
    <row r="58599" spans="1:1">
      <c r="A58599" s="26"/>
    </row>
    <row r="58600" spans="1:1">
      <c r="A58600" s="26"/>
    </row>
    <row r="58601" spans="1:1">
      <c r="A58601" s="26"/>
    </row>
    <row r="58602" spans="1:1">
      <c r="A58602" s="26"/>
    </row>
    <row r="58603" spans="1:1">
      <c r="A58603" s="26"/>
    </row>
    <row r="58604" spans="1:1">
      <c r="A58604" s="26"/>
    </row>
    <row r="58605" spans="1:1">
      <c r="A58605" s="26"/>
    </row>
    <row r="58606" spans="1:1">
      <c r="A58606" s="26"/>
    </row>
    <row r="58607" spans="1:1">
      <c r="A58607" s="26"/>
    </row>
    <row r="58608" spans="1:1">
      <c r="A58608" s="26"/>
    </row>
    <row r="58609" spans="1:1">
      <c r="A58609" s="26"/>
    </row>
    <row r="58610" spans="1:1">
      <c r="A58610" s="26"/>
    </row>
    <row r="58611" spans="1:1">
      <c r="A58611" s="26"/>
    </row>
    <row r="58612" spans="1:1">
      <c r="A58612" s="26"/>
    </row>
    <row r="58613" spans="1:1">
      <c r="A58613" s="31"/>
    </row>
    <row r="58614" spans="1:1">
      <c r="A58614" s="24"/>
    </row>
    <row r="58615" spans="1:1">
      <c r="A58615" s="24"/>
    </row>
    <row r="58616" spans="1:1">
      <c r="A58616" s="26"/>
    </row>
    <row r="58617" spans="1:1">
      <c r="A58617" s="26"/>
    </row>
    <row r="58618" spans="1:1">
      <c r="A58618" s="26"/>
    </row>
    <row r="58619" spans="1:1">
      <c r="A58619" s="26"/>
    </row>
    <row r="58620" spans="1:1">
      <c r="A58620" s="26"/>
    </row>
    <row r="58621" spans="1:1">
      <c r="A58621" s="26"/>
    </row>
    <row r="58622" spans="1:1">
      <c r="A58622" s="26"/>
    </row>
    <row r="58623" spans="1:1">
      <c r="A58623" s="26"/>
    </row>
    <row r="58624" spans="1:1">
      <c r="A58624" s="26"/>
    </row>
    <row r="58625" spans="1:1">
      <c r="A58625" s="26"/>
    </row>
    <row r="58626" spans="1:1">
      <c r="A58626" s="26"/>
    </row>
    <row r="58627" spans="1:1">
      <c r="A58627" s="26"/>
    </row>
    <row r="58628" spans="1:1">
      <c r="A58628" s="26"/>
    </row>
    <row r="58629" spans="1:1" ht="13.5" thickBot="1">
      <c r="A58629" s="31"/>
    </row>
    <row r="58630" spans="1:1">
      <c r="A58630" s="44"/>
    </row>
    <row r="58631" spans="1:1" ht="13.5" thickBot="1">
      <c r="A58631" s="47"/>
    </row>
    <row r="58632" spans="1:1">
      <c r="A58632" s="48"/>
    </row>
    <row r="58633" spans="1:1">
      <c r="A58633" s="50"/>
    </row>
    <row r="58634" spans="1:1">
      <c r="A58634" s="50"/>
    </row>
    <row r="58635" spans="1:1">
      <c r="A58635" s="50"/>
    </row>
    <row r="58636" spans="1:1">
      <c r="A58636" s="50"/>
    </row>
    <row r="58637" spans="1:1">
      <c r="A58637" s="50"/>
    </row>
    <row r="58638" spans="1:1">
      <c r="A58638" s="50"/>
    </row>
    <row r="58639" spans="1:1">
      <c r="A58639" s="50"/>
    </row>
    <row r="58640" spans="1:1">
      <c r="A58640" s="50"/>
    </row>
    <row r="58641" spans="1:1">
      <c r="A58641" s="50"/>
    </row>
    <row r="58642" spans="1:1">
      <c r="A58642" s="50"/>
    </row>
    <row r="58643" spans="1:1">
      <c r="A58643" s="50"/>
    </row>
    <row r="58644" spans="1:1">
      <c r="A58644" s="50"/>
    </row>
    <row r="58645" spans="1:1">
      <c r="A58645" s="50"/>
    </row>
    <row r="58646" spans="1:1">
      <c r="A58646" s="50"/>
    </row>
    <row r="58647" spans="1:1">
      <c r="A58647" s="50"/>
    </row>
    <row r="58648" spans="1:1" ht="13.5" thickBot="1">
      <c r="A58648" s="47"/>
    </row>
    <row r="58649" spans="1:1">
      <c r="A58649" s="1"/>
    </row>
    <row r="58650" spans="1:1">
      <c r="A58650" s="24"/>
    </row>
    <row r="58651" spans="1:1">
      <c r="A58651" s="26"/>
    </row>
    <row r="58652" spans="1:1">
      <c r="A58652" s="26"/>
    </row>
    <row r="58653" spans="1:1">
      <c r="A58653" s="26"/>
    </row>
    <row r="58654" spans="1:1">
      <c r="A58654" s="26"/>
    </row>
    <row r="58655" spans="1:1">
      <c r="A58655" s="26"/>
    </row>
    <row r="58656" spans="1:1">
      <c r="A58656" s="26"/>
    </row>
    <row r="58657" spans="1:1">
      <c r="A58657" s="26"/>
    </row>
    <row r="58658" spans="1:1">
      <c r="A58658" s="26"/>
    </row>
    <row r="58659" spans="1:1">
      <c r="A58659" s="26"/>
    </row>
    <row r="58660" spans="1:1">
      <c r="A58660" s="26"/>
    </row>
    <row r="58661" spans="1:1">
      <c r="A58661" s="26"/>
    </row>
    <row r="58662" spans="1:1">
      <c r="A58662" s="26"/>
    </row>
    <row r="58663" spans="1:1">
      <c r="A58663" s="26"/>
    </row>
    <row r="58664" spans="1:1">
      <c r="A58664" s="26"/>
    </row>
    <row r="58665" spans="1:1">
      <c r="A58665" s="31"/>
    </row>
    <row r="58666" spans="1:1">
      <c r="A58666" s="24"/>
    </row>
    <row r="58667" spans="1:1">
      <c r="A58667" s="24"/>
    </row>
    <row r="58668" spans="1:1">
      <c r="A58668" s="26"/>
    </row>
    <row r="58669" spans="1:1">
      <c r="A58669" s="26"/>
    </row>
    <row r="58670" spans="1:1">
      <c r="A58670" s="26"/>
    </row>
    <row r="58671" spans="1:1">
      <c r="A58671" s="26"/>
    </row>
    <row r="58672" spans="1:1">
      <c r="A58672" s="26"/>
    </row>
    <row r="58673" spans="1:1">
      <c r="A58673" s="26"/>
    </row>
    <row r="58674" spans="1:1">
      <c r="A58674" s="26"/>
    </row>
    <row r="58675" spans="1:1">
      <c r="A58675" s="26"/>
    </row>
    <row r="58676" spans="1:1">
      <c r="A58676" s="26"/>
    </row>
    <row r="58677" spans="1:1">
      <c r="A58677" s="26"/>
    </row>
    <row r="58678" spans="1:1">
      <c r="A58678" s="26"/>
    </row>
    <row r="58679" spans="1:1">
      <c r="A58679" s="26"/>
    </row>
    <row r="58680" spans="1:1">
      <c r="A58680" s="26"/>
    </row>
    <row r="58681" spans="1:1" ht="13.5" thickBot="1">
      <c r="A58681" s="31"/>
    </row>
    <row r="58682" spans="1:1">
      <c r="A58682" s="44"/>
    </row>
    <row r="58683" spans="1:1" ht="13.5" thickBot="1">
      <c r="A58683" s="47"/>
    </row>
    <row r="58684" spans="1:1">
      <c r="A58684" s="48"/>
    </row>
    <row r="58685" spans="1:1">
      <c r="A58685" s="50"/>
    </row>
    <row r="58686" spans="1:1">
      <c r="A58686" s="50"/>
    </row>
    <row r="58687" spans="1:1">
      <c r="A58687" s="50"/>
    </row>
    <row r="58688" spans="1:1">
      <c r="A58688" s="50"/>
    </row>
    <row r="58689" spans="1:1">
      <c r="A58689" s="50"/>
    </row>
    <row r="58690" spans="1:1">
      <c r="A58690" s="50"/>
    </row>
    <row r="58691" spans="1:1">
      <c r="A58691" s="50"/>
    </row>
    <row r="58692" spans="1:1">
      <c r="A58692" s="50"/>
    </row>
    <row r="58693" spans="1:1">
      <c r="A58693" s="50"/>
    </row>
    <row r="58694" spans="1:1">
      <c r="A58694" s="50"/>
    </row>
    <row r="58695" spans="1:1">
      <c r="A58695" s="50"/>
    </row>
    <row r="58696" spans="1:1">
      <c r="A58696" s="50"/>
    </row>
    <row r="58697" spans="1:1">
      <c r="A58697" s="50"/>
    </row>
    <row r="58698" spans="1:1">
      <c r="A58698" s="50"/>
    </row>
    <row r="58699" spans="1:1">
      <c r="A58699" s="50"/>
    </row>
    <row r="58700" spans="1:1" ht="13.5" thickBot="1">
      <c r="A58700" s="47"/>
    </row>
    <row r="58701" spans="1:1">
      <c r="A58701" s="1"/>
    </row>
    <row r="58702" spans="1:1">
      <c r="A58702" s="24"/>
    </row>
    <row r="58703" spans="1:1">
      <c r="A58703" s="26"/>
    </row>
    <row r="58704" spans="1:1">
      <c r="A58704" s="26"/>
    </row>
    <row r="58705" spans="1:1">
      <c r="A58705" s="26"/>
    </row>
    <row r="58706" spans="1:1">
      <c r="A58706" s="26"/>
    </row>
    <row r="58707" spans="1:1">
      <c r="A58707" s="26"/>
    </row>
    <row r="58708" spans="1:1">
      <c r="A58708" s="26"/>
    </row>
    <row r="58709" spans="1:1">
      <c r="A58709" s="26"/>
    </row>
    <row r="58710" spans="1:1">
      <c r="A58710" s="26"/>
    </row>
    <row r="58711" spans="1:1">
      <c r="A58711" s="26"/>
    </row>
    <row r="58712" spans="1:1">
      <c r="A58712" s="26"/>
    </row>
    <row r="58713" spans="1:1">
      <c r="A58713" s="26"/>
    </row>
    <row r="58714" spans="1:1">
      <c r="A58714" s="26"/>
    </row>
    <row r="58715" spans="1:1">
      <c r="A58715" s="26"/>
    </row>
    <row r="58716" spans="1:1">
      <c r="A58716" s="26"/>
    </row>
    <row r="58717" spans="1:1">
      <c r="A58717" s="31"/>
    </row>
    <row r="58718" spans="1:1">
      <c r="A58718" s="24"/>
    </row>
    <row r="58719" spans="1:1">
      <c r="A58719" s="24"/>
    </row>
    <row r="58720" spans="1:1">
      <c r="A58720" s="26"/>
    </row>
    <row r="58721" spans="1:1">
      <c r="A58721" s="26"/>
    </row>
    <row r="58722" spans="1:1">
      <c r="A58722" s="26"/>
    </row>
    <row r="58723" spans="1:1">
      <c r="A58723" s="26"/>
    </row>
    <row r="58724" spans="1:1">
      <c r="A58724" s="26"/>
    </row>
    <row r="58725" spans="1:1">
      <c r="A58725" s="26"/>
    </row>
    <row r="58726" spans="1:1">
      <c r="A58726" s="26"/>
    </row>
    <row r="58727" spans="1:1">
      <c r="A58727" s="26"/>
    </row>
    <row r="58728" spans="1:1">
      <c r="A58728" s="26"/>
    </row>
    <row r="58729" spans="1:1">
      <c r="A58729" s="26"/>
    </row>
    <row r="58730" spans="1:1">
      <c r="A58730" s="26"/>
    </row>
    <row r="58731" spans="1:1">
      <c r="A58731" s="26"/>
    </row>
    <row r="58732" spans="1:1">
      <c r="A58732" s="26"/>
    </row>
    <row r="58733" spans="1:1" ht="13.5" thickBot="1">
      <c r="A58733" s="31"/>
    </row>
    <row r="58734" spans="1:1">
      <c r="A58734" s="44"/>
    </row>
    <row r="58735" spans="1:1" ht="13.5" thickBot="1">
      <c r="A58735" s="47"/>
    </row>
    <row r="58736" spans="1:1">
      <c r="A58736" s="48"/>
    </row>
    <row r="58737" spans="1:1">
      <c r="A58737" s="50"/>
    </row>
    <row r="58738" spans="1:1">
      <c r="A58738" s="50"/>
    </row>
    <row r="58739" spans="1:1">
      <c r="A58739" s="50"/>
    </row>
    <row r="58740" spans="1:1">
      <c r="A58740" s="50"/>
    </row>
    <row r="58741" spans="1:1">
      <c r="A58741" s="50"/>
    </row>
    <row r="58742" spans="1:1">
      <c r="A58742" s="50"/>
    </row>
    <row r="58743" spans="1:1">
      <c r="A58743" s="50"/>
    </row>
    <row r="58744" spans="1:1">
      <c r="A58744" s="50"/>
    </row>
    <row r="58745" spans="1:1">
      <c r="A58745" s="50"/>
    </row>
    <row r="58746" spans="1:1">
      <c r="A58746" s="50"/>
    </row>
    <row r="58747" spans="1:1">
      <c r="A58747" s="50"/>
    </row>
    <row r="58748" spans="1:1">
      <c r="A58748" s="50"/>
    </row>
    <row r="58749" spans="1:1">
      <c r="A58749" s="50"/>
    </row>
    <row r="58750" spans="1:1">
      <c r="A58750" s="50"/>
    </row>
    <row r="58751" spans="1:1">
      <c r="A58751" s="50"/>
    </row>
    <row r="58752" spans="1:1" ht="13.5" thickBot="1">
      <c r="A58752" s="47"/>
    </row>
    <row r="58753" spans="1:1">
      <c r="A58753" s="1"/>
    </row>
    <row r="58754" spans="1:1">
      <c r="A58754" s="24"/>
    </row>
    <row r="58755" spans="1:1">
      <c r="A58755" s="26"/>
    </row>
    <row r="58756" spans="1:1">
      <c r="A58756" s="26"/>
    </row>
    <row r="58757" spans="1:1">
      <c r="A58757" s="26"/>
    </row>
    <row r="58758" spans="1:1">
      <c r="A58758" s="26"/>
    </row>
    <row r="58759" spans="1:1">
      <c r="A58759" s="26"/>
    </row>
    <row r="58760" spans="1:1">
      <c r="A58760" s="26"/>
    </row>
    <row r="58761" spans="1:1">
      <c r="A58761" s="26"/>
    </row>
    <row r="58762" spans="1:1">
      <c r="A58762" s="26"/>
    </row>
    <row r="58763" spans="1:1">
      <c r="A58763" s="26"/>
    </row>
    <row r="58764" spans="1:1">
      <c r="A58764" s="26"/>
    </row>
    <row r="58765" spans="1:1">
      <c r="A58765" s="26"/>
    </row>
    <row r="58766" spans="1:1">
      <c r="A58766" s="26"/>
    </row>
    <row r="58767" spans="1:1">
      <c r="A58767" s="26"/>
    </row>
    <row r="58768" spans="1:1">
      <c r="A58768" s="26"/>
    </row>
    <row r="58769" spans="1:1">
      <c r="A58769" s="31"/>
    </row>
    <row r="58770" spans="1:1">
      <c r="A58770" s="24"/>
    </row>
    <row r="58771" spans="1:1">
      <c r="A58771" s="24"/>
    </row>
    <row r="58772" spans="1:1">
      <c r="A58772" s="26"/>
    </row>
    <row r="58773" spans="1:1">
      <c r="A58773" s="26"/>
    </row>
    <row r="58774" spans="1:1">
      <c r="A58774" s="26"/>
    </row>
    <row r="58775" spans="1:1">
      <c r="A58775" s="26"/>
    </row>
    <row r="58776" spans="1:1">
      <c r="A58776" s="26"/>
    </row>
    <row r="58777" spans="1:1">
      <c r="A58777" s="26"/>
    </row>
    <row r="58778" spans="1:1">
      <c r="A58778" s="26"/>
    </row>
    <row r="58779" spans="1:1">
      <c r="A58779" s="26"/>
    </row>
    <row r="58780" spans="1:1">
      <c r="A58780" s="26"/>
    </row>
    <row r="58781" spans="1:1">
      <c r="A58781" s="26"/>
    </row>
    <row r="58782" spans="1:1">
      <c r="A58782" s="26"/>
    </row>
    <row r="58783" spans="1:1">
      <c r="A58783" s="26"/>
    </row>
    <row r="58784" spans="1:1">
      <c r="A58784" s="26"/>
    </row>
    <row r="58785" spans="1:1" ht="13.5" thickBot="1">
      <c r="A58785" s="31"/>
    </row>
    <row r="58786" spans="1:1">
      <c r="A58786" s="44"/>
    </row>
    <row r="58787" spans="1:1" ht="13.5" thickBot="1">
      <c r="A58787" s="47"/>
    </row>
    <row r="58788" spans="1:1">
      <c r="A58788" s="48"/>
    </row>
    <row r="58789" spans="1:1">
      <c r="A58789" s="50"/>
    </row>
    <row r="58790" spans="1:1">
      <c r="A58790" s="50"/>
    </row>
    <row r="58791" spans="1:1">
      <c r="A58791" s="50"/>
    </row>
    <row r="58792" spans="1:1">
      <c r="A58792" s="50"/>
    </row>
    <row r="58793" spans="1:1">
      <c r="A58793" s="50"/>
    </row>
    <row r="58794" spans="1:1">
      <c r="A58794" s="50"/>
    </row>
    <row r="58795" spans="1:1">
      <c r="A58795" s="50"/>
    </row>
    <row r="58796" spans="1:1">
      <c r="A58796" s="50"/>
    </row>
    <row r="58797" spans="1:1">
      <c r="A58797" s="50"/>
    </row>
    <row r="58798" spans="1:1">
      <c r="A58798" s="50"/>
    </row>
    <row r="58799" spans="1:1">
      <c r="A58799" s="50"/>
    </row>
    <row r="58800" spans="1:1">
      <c r="A58800" s="50"/>
    </row>
    <row r="58801" spans="1:1">
      <c r="A58801" s="50"/>
    </row>
    <row r="58802" spans="1:1">
      <c r="A58802" s="50"/>
    </row>
    <row r="58803" spans="1:1">
      <c r="A58803" s="50"/>
    </row>
    <row r="58804" spans="1:1" ht="13.5" thickBot="1">
      <c r="A58804" s="47"/>
    </row>
    <row r="58805" spans="1:1">
      <c r="A58805" s="1"/>
    </row>
    <row r="58806" spans="1:1">
      <c r="A58806" s="24"/>
    </row>
    <row r="58807" spans="1:1">
      <c r="A58807" s="26"/>
    </row>
    <row r="58808" spans="1:1">
      <c r="A58808" s="26"/>
    </row>
    <row r="58809" spans="1:1">
      <c r="A58809" s="26"/>
    </row>
    <row r="58810" spans="1:1">
      <c r="A58810" s="26"/>
    </row>
    <row r="58811" spans="1:1">
      <c r="A58811" s="26"/>
    </row>
    <row r="58812" spans="1:1">
      <c r="A58812" s="26"/>
    </row>
    <row r="58813" spans="1:1">
      <c r="A58813" s="26"/>
    </row>
    <row r="58814" spans="1:1">
      <c r="A58814" s="26"/>
    </row>
    <row r="58815" spans="1:1">
      <c r="A58815" s="26"/>
    </row>
    <row r="58816" spans="1:1">
      <c r="A58816" s="26"/>
    </row>
    <row r="58817" spans="1:1">
      <c r="A58817" s="26"/>
    </row>
    <row r="58818" spans="1:1">
      <c r="A58818" s="26"/>
    </row>
    <row r="58819" spans="1:1">
      <c r="A58819" s="26"/>
    </row>
    <row r="58820" spans="1:1">
      <c r="A58820" s="26"/>
    </row>
    <row r="58821" spans="1:1">
      <c r="A58821" s="31"/>
    </row>
    <row r="58822" spans="1:1">
      <c r="A58822" s="24"/>
    </row>
    <row r="58823" spans="1:1">
      <c r="A58823" s="24"/>
    </row>
    <row r="58824" spans="1:1">
      <c r="A58824" s="26"/>
    </row>
    <row r="58825" spans="1:1">
      <c r="A58825" s="26"/>
    </row>
    <row r="58826" spans="1:1">
      <c r="A58826" s="26"/>
    </row>
    <row r="58827" spans="1:1">
      <c r="A58827" s="26"/>
    </row>
    <row r="58828" spans="1:1">
      <c r="A58828" s="26"/>
    </row>
    <row r="58829" spans="1:1">
      <c r="A58829" s="26"/>
    </row>
    <row r="58830" spans="1:1">
      <c r="A58830" s="26"/>
    </row>
    <row r="58831" spans="1:1">
      <c r="A58831" s="26"/>
    </row>
    <row r="58832" spans="1:1">
      <c r="A58832" s="26"/>
    </row>
    <row r="58833" spans="1:1">
      <c r="A58833" s="26"/>
    </row>
    <row r="58834" spans="1:1">
      <c r="A58834" s="26"/>
    </row>
    <row r="58835" spans="1:1">
      <c r="A58835" s="26"/>
    </row>
    <row r="58836" spans="1:1">
      <c r="A58836" s="26"/>
    </row>
    <row r="58837" spans="1:1" ht="13.5" thickBot="1">
      <c r="A58837" s="31"/>
    </row>
    <row r="58838" spans="1:1">
      <c r="A58838" s="44"/>
    </row>
    <row r="58839" spans="1:1" ht="13.5" thickBot="1">
      <c r="A58839" s="47"/>
    </row>
    <row r="58840" spans="1:1">
      <c r="A58840" s="48"/>
    </row>
    <row r="58841" spans="1:1">
      <c r="A58841" s="50"/>
    </row>
    <row r="58842" spans="1:1">
      <c r="A58842" s="50"/>
    </row>
    <row r="58843" spans="1:1">
      <c r="A58843" s="50"/>
    </row>
    <row r="58844" spans="1:1">
      <c r="A58844" s="50"/>
    </row>
    <row r="58845" spans="1:1">
      <c r="A58845" s="50"/>
    </row>
    <row r="58846" spans="1:1">
      <c r="A58846" s="50"/>
    </row>
    <row r="58847" spans="1:1">
      <c r="A58847" s="50"/>
    </row>
    <row r="58848" spans="1:1">
      <c r="A58848" s="50"/>
    </row>
    <row r="58849" spans="1:1">
      <c r="A58849" s="50"/>
    </row>
    <row r="58850" spans="1:1">
      <c r="A58850" s="50"/>
    </row>
    <row r="58851" spans="1:1">
      <c r="A58851" s="50"/>
    </row>
    <row r="58852" spans="1:1">
      <c r="A58852" s="50"/>
    </row>
    <row r="58853" spans="1:1">
      <c r="A58853" s="50"/>
    </row>
    <row r="58854" spans="1:1">
      <c r="A58854" s="50"/>
    </row>
    <row r="58855" spans="1:1">
      <c r="A58855" s="50"/>
    </row>
    <row r="58856" spans="1:1" ht="13.5" thickBot="1">
      <c r="A58856" s="47"/>
    </row>
    <row r="58857" spans="1:1">
      <c r="A58857" s="1"/>
    </row>
    <row r="58858" spans="1:1">
      <c r="A58858" s="24"/>
    </row>
    <row r="58859" spans="1:1">
      <c r="A58859" s="26"/>
    </row>
    <row r="58860" spans="1:1">
      <c r="A58860" s="26"/>
    </row>
    <row r="58861" spans="1:1">
      <c r="A58861" s="26"/>
    </row>
    <row r="58862" spans="1:1">
      <c r="A58862" s="26"/>
    </row>
    <row r="58863" spans="1:1">
      <c r="A58863" s="26"/>
    </row>
    <row r="58864" spans="1:1">
      <c r="A58864" s="26"/>
    </row>
    <row r="58865" spans="1:1">
      <c r="A58865" s="26"/>
    </row>
    <row r="58866" spans="1:1">
      <c r="A58866" s="26"/>
    </row>
    <row r="58867" spans="1:1">
      <c r="A58867" s="26"/>
    </row>
    <row r="58868" spans="1:1">
      <c r="A58868" s="26"/>
    </row>
    <row r="58869" spans="1:1">
      <c r="A58869" s="26"/>
    </row>
    <row r="58870" spans="1:1">
      <c r="A58870" s="26"/>
    </row>
    <row r="58871" spans="1:1">
      <c r="A58871" s="26"/>
    </row>
    <row r="58872" spans="1:1">
      <c r="A58872" s="26"/>
    </row>
    <row r="58873" spans="1:1">
      <c r="A58873" s="31"/>
    </row>
    <row r="58874" spans="1:1">
      <c r="A58874" s="24"/>
    </row>
    <row r="58875" spans="1:1">
      <c r="A58875" s="24"/>
    </row>
    <row r="58876" spans="1:1">
      <c r="A58876" s="26"/>
    </row>
    <row r="58877" spans="1:1">
      <c r="A58877" s="26"/>
    </row>
    <row r="58878" spans="1:1">
      <c r="A58878" s="26"/>
    </row>
    <row r="58879" spans="1:1">
      <c r="A58879" s="26"/>
    </row>
    <row r="58880" spans="1:1">
      <c r="A58880" s="26"/>
    </row>
    <row r="58881" spans="1:1">
      <c r="A58881" s="26"/>
    </row>
    <row r="58882" spans="1:1">
      <c r="A58882" s="26"/>
    </row>
    <row r="58883" spans="1:1">
      <c r="A58883" s="26"/>
    </row>
    <row r="58884" spans="1:1">
      <c r="A58884" s="26"/>
    </row>
    <row r="58885" spans="1:1">
      <c r="A58885" s="26"/>
    </row>
    <row r="58886" spans="1:1">
      <c r="A58886" s="26"/>
    </row>
    <row r="58887" spans="1:1">
      <c r="A58887" s="26"/>
    </row>
    <row r="58888" spans="1:1">
      <c r="A58888" s="26"/>
    </row>
    <row r="58889" spans="1:1" ht="13.5" thickBot="1">
      <c r="A58889" s="31"/>
    </row>
    <row r="58890" spans="1:1">
      <c r="A58890" s="44"/>
    </row>
    <row r="58891" spans="1:1" ht="13.5" thickBot="1">
      <c r="A58891" s="47"/>
    </row>
    <row r="58892" spans="1:1">
      <c r="A58892" s="48"/>
    </row>
    <row r="58893" spans="1:1">
      <c r="A58893" s="50"/>
    </row>
    <row r="58894" spans="1:1">
      <c r="A58894" s="50"/>
    </row>
    <row r="58895" spans="1:1">
      <c r="A58895" s="50"/>
    </row>
    <row r="58896" spans="1:1">
      <c r="A58896" s="50"/>
    </row>
    <row r="58897" spans="1:1">
      <c r="A58897" s="50"/>
    </row>
    <row r="58898" spans="1:1">
      <c r="A58898" s="50"/>
    </row>
    <row r="58899" spans="1:1">
      <c r="A58899" s="50"/>
    </row>
    <row r="58900" spans="1:1">
      <c r="A58900" s="50"/>
    </row>
    <row r="58901" spans="1:1">
      <c r="A58901" s="50"/>
    </row>
    <row r="58902" spans="1:1">
      <c r="A58902" s="50"/>
    </row>
    <row r="58903" spans="1:1">
      <c r="A58903" s="50"/>
    </row>
    <row r="58904" spans="1:1">
      <c r="A58904" s="50"/>
    </row>
    <row r="58905" spans="1:1">
      <c r="A58905" s="50"/>
    </row>
    <row r="58906" spans="1:1">
      <c r="A58906" s="50"/>
    </row>
    <row r="58907" spans="1:1">
      <c r="A58907" s="50"/>
    </row>
    <row r="58908" spans="1:1" ht="13.5" thickBot="1">
      <c r="A58908" s="47"/>
    </row>
    <row r="58909" spans="1:1">
      <c r="A58909" s="1"/>
    </row>
    <row r="58910" spans="1:1">
      <c r="A58910" s="24"/>
    </row>
    <row r="58911" spans="1:1">
      <c r="A58911" s="26"/>
    </row>
    <row r="58912" spans="1:1">
      <c r="A58912" s="26"/>
    </row>
    <row r="58913" spans="1:1">
      <c r="A58913" s="26"/>
    </row>
    <row r="58914" spans="1:1">
      <c r="A58914" s="26"/>
    </row>
    <row r="58915" spans="1:1">
      <c r="A58915" s="26"/>
    </row>
    <row r="58916" spans="1:1">
      <c r="A58916" s="26"/>
    </row>
    <row r="58917" spans="1:1">
      <c r="A58917" s="26"/>
    </row>
    <row r="58918" spans="1:1">
      <c r="A58918" s="26"/>
    </row>
    <row r="58919" spans="1:1">
      <c r="A58919" s="26"/>
    </row>
    <row r="58920" spans="1:1">
      <c r="A58920" s="26"/>
    </row>
    <row r="58921" spans="1:1">
      <c r="A58921" s="26"/>
    </row>
    <row r="58922" spans="1:1">
      <c r="A58922" s="26"/>
    </row>
    <row r="58923" spans="1:1">
      <c r="A58923" s="26"/>
    </row>
    <row r="58924" spans="1:1">
      <c r="A58924" s="26"/>
    </row>
    <row r="58925" spans="1:1">
      <c r="A58925" s="31"/>
    </row>
    <row r="58926" spans="1:1">
      <c r="A58926" s="24"/>
    </row>
    <row r="58927" spans="1:1">
      <c r="A58927" s="24"/>
    </row>
    <row r="58928" spans="1:1">
      <c r="A58928" s="26"/>
    </row>
    <row r="58929" spans="1:1">
      <c r="A58929" s="26"/>
    </row>
    <row r="58930" spans="1:1">
      <c r="A58930" s="26"/>
    </row>
    <row r="58931" spans="1:1">
      <c r="A58931" s="26"/>
    </row>
    <row r="58932" spans="1:1">
      <c r="A58932" s="26"/>
    </row>
    <row r="58933" spans="1:1">
      <c r="A58933" s="26"/>
    </row>
    <row r="58934" spans="1:1">
      <c r="A58934" s="26"/>
    </row>
    <row r="58935" spans="1:1">
      <c r="A58935" s="26"/>
    </row>
    <row r="58936" spans="1:1">
      <c r="A58936" s="26"/>
    </row>
    <row r="58937" spans="1:1">
      <c r="A58937" s="26"/>
    </row>
    <row r="58938" spans="1:1">
      <c r="A58938" s="26"/>
    </row>
    <row r="58939" spans="1:1">
      <c r="A58939" s="26"/>
    </row>
    <row r="58940" spans="1:1">
      <c r="A58940" s="26"/>
    </row>
    <row r="58941" spans="1:1" ht="13.5" thickBot="1">
      <c r="A58941" s="31"/>
    </row>
    <row r="58942" spans="1:1">
      <c r="A58942" s="44"/>
    </row>
    <row r="58943" spans="1:1" ht="13.5" thickBot="1">
      <c r="A58943" s="47"/>
    </row>
    <row r="58944" spans="1:1">
      <c r="A58944" s="48"/>
    </row>
    <row r="58945" spans="1:1">
      <c r="A58945" s="50"/>
    </row>
    <row r="58946" spans="1:1">
      <c r="A58946" s="50"/>
    </row>
    <row r="58947" spans="1:1">
      <c r="A58947" s="50"/>
    </row>
    <row r="58948" spans="1:1">
      <c r="A58948" s="50"/>
    </row>
    <row r="58949" spans="1:1">
      <c r="A58949" s="50"/>
    </row>
    <row r="58950" spans="1:1">
      <c r="A58950" s="50"/>
    </row>
    <row r="58951" spans="1:1">
      <c r="A58951" s="50"/>
    </row>
    <row r="58952" spans="1:1">
      <c r="A58952" s="50"/>
    </row>
    <row r="58953" spans="1:1">
      <c r="A58953" s="50"/>
    </row>
    <row r="58954" spans="1:1">
      <c r="A58954" s="50"/>
    </row>
    <row r="58955" spans="1:1">
      <c r="A58955" s="50"/>
    </row>
    <row r="58956" spans="1:1">
      <c r="A58956" s="50"/>
    </row>
    <row r="58957" spans="1:1">
      <c r="A58957" s="50"/>
    </row>
    <row r="58958" spans="1:1">
      <c r="A58958" s="50"/>
    </row>
    <row r="58959" spans="1:1">
      <c r="A58959" s="50"/>
    </row>
    <row r="58960" spans="1:1" ht="13.5" thickBot="1">
      <c r="A58960" s="47"/>
    </row>
    <row r="58961" spans="1:1">
      <c r="A58961" s="1"/>
    </row>
    <row r="58962" spans="1:1">
      <c r="A58962" s="24"/>
    </row>
    <row r="58963" spans="1:1">
      <c r="A58963" s="26"/>
    </row>
    <row r="58964" spans="1:1">
      <c r="A58964" s="26"/>
    </row>
    <row r="58965" spans="1:1">
      <c r="A58965" s="26"/>
    </row>
    <row r="58966" spans="1:1">
      <c r="A58966" s="26"/>
    </row>
    <row r="58967" spans="1:1">
      <c r="A58967" s="26"/>
    </row>
    <row r="58968" spans="1:1">
      <c r="A58968" s="26"/>
    </row>
    <row r="58969" spans="1:1">
      <c r="A58969" s="26"/>
    </row>
    <row r="58970" spans="1:1">
      <c r="A58970" s="26"/>
    </row>
    <row r="58971" spans="1:1">
      <c r="A58971" s="26"/>
    </row>
    <row r="58972" spans="1:1">
      <c r="A58972" s="26"/>
    </row>
    <row r="58973" spans="1:1">
      <c r="A58973" s="26"/>
    </row>
    <row r="58974" spans="1:1">
      <c r="A58974" s="26"/>
    </row>
    <row r="58975" spans="1:1">
      <c r="A58975" s="26"/>
    </row>
    <row r="58976" spans="1:1">
      <c r="A58976" s="26"/>
    </row>
    <row r="58977" spans="1:1">
      <c r="A58977" s="31"/>
    </row>
    <row r="58978" spans="1:1">
      <c r="A58978" s="24"/>
    </row>
    <row r="58979" spans="1:1">
      <c r="A58979" s="24"/>
    </row>
    <row r="58980" spans="1:1">
      <c r="A58980" s="26"/>
    </row>
    <row r="58981" spans="1:1">
      <c r="A58981" s="26"/>
    </row>
    <row r="58982" spans="1:1">
      <c r="A58982" s="26"/>
    </row>
    <row r="58983" spans="1:1">
      <c r="A58983" s="26"/>
    </row>
    <row r="58984" spans="1:1">
      <c r="A58984" s="26"/>
    </row>
    <row r="58985" spans="1:1">
      <c r="A58985" s="26"/>
    </row>
    <row r="58986" spans="1:1">
      <c r="A58986" s="26"/>
    </row>
    <row r="58987" spans="1:1">
      <c r="A58987" s="26"/>
    </row>
    <row r="58988" spans="1:1">
      <c r="A58988" s="26"/>
    </row>
    <row r="58989" spans="1:1">
      <c r="A58989" s="26"/>
    </row>
    <row r="58990" spans="1:1">
      <c r="A58990" s="26"/>
    </row>
    <row r="58991" spans="1:1">
      <c r="A58991" s="26"/>
    </row>
    <row r="58992" spans="1:1">
      <c r="A58992" s="26"/>
    </row>
    <row r="58993" spans="1:1" ht="13.5" thickBot="1">
      <c r="A58993" s="31"/>
    </row>
    <row r="58994" spans="1:1">
      <c r="A58994" s="44"/>
    </row>
    <row r="58995" spans="1:1" ht="13.5" thickBot="1">
      <c r="A58995" s="47"/>
    </row>
    <row r="58996" spans="1:1">
      <c r="A58996" s="48"/>
    </row>
    <row r="58997" spans="1:1">
      <c r="A58997" s="50"/>
    </row>
    <row r="58998" spans="1:1">
      <c r="A58998" s="50"/>
    </row>
    <row r="58999" spans="1:1">
      <c r="A58999" s="50"/>
    </row>
    <row r="59000" spans="1:1">
      <c r="A59000" s="50"/>
    </row>
    <row r="59001" spans="1:1">
      <c r="A59001" s="50"/>
    </row>
    <row r="59002" spans="1:1">
      <c r="A59002" s="50"/>
    </row>
    <row r="59003" spans="1:1">
      <c r="A59003" s="50"/>
    </row>
    <row r="59004" spans="1:1">
      <c r="A59004" s="50"/>
    </row>
    <row r="59005" spans="1:1">
      <c r="A59005" s="50"/>
    </row>
    <row r="59006" spans="1:1">
      <c r="A59006" s="50"/>
    </row>
    <row r="59007" spans="1:1">
      <c r="A59007" s="50"/>
    </row>
    <row r="59008" spans="1:1">
      <c r="A59008" s="50"/>
    </row>
    <row r="59009" spans="1:1">
      <c r="A59009" s="50"/>
    </row>
    <row r="59010" spans="1:1">
      <c r="A59010" s="50"/>
    </row>
    <row r="59011" spans="1:1">
      <c r="A59011" s="50"/>
    </row>
    <row r="59012" spans="1:1" ht="13.5" thickBot="1">
      <c r="A59012" s="47"/>
    </row>
    <row r="59013" spans="1:1">
      <c r="A59013" s="1"/>
    </row>
    <row r="59014" spans="1:1">
      <c r="A59014" s="24"/>
    </row>
    <row r="59015" spans="1:1">
      <c r="A59015" s="26"/>
    </row>
    <row r="59016" spans="1:1">
      <c r="A59016" s="26"/>
    </row>
    <row r="59017" spans="1:1">
      <c r="A59017" s="26"/>
    </row>
    <row r="59018" spans="1:1">
      <c r="A59018" s="26"/>
    </row>
    <row r="59019" spans="1:1">
      <c r="A59019" s="26"/>
    </row>
    <row r="59020" spans="1:1">
      <c r="A59020" s="26"/>
    </row>
    <row r="59021" spans="1:1">
      <c r="A59021" s="26"/>
    </row>
    <row r="59022" spans="1:1">
      <c r="A59022" s="26"/>
    </row>
    <row r="59023" spans="1:1">
      <c r="A59023" s="26"/>
    </row>
    <row r="59024" spans="1:1">
      <c r="A59024" s="26"/>
    </row>
    <row r="59025" spans="1:1">
      <c r="A59025" s="26"/>
    </row>
    <row r="59026" spans="1:1">
      <c r="A59026" s="26"/>
    </row>
    <row r="59027" spans="1:1">
      <c r="A59027" s="26"/>
    </row>
    <row r="59028" spans="1:1">
      <c r="A59028" s="26"/>
    </row>
    <row r="59029" spans="1:1">
      <c r="A59029" s="31"/>
    </row>
    <row r="59030" spans="1:1">
      <c r="A59030" s="24"/>
    </row>
    <row r="59031" spans="1:1">
      <c r="A59031" s="24"/>
    </row>
    <row r="59032" spans="1:1">
      <c r="A59032" s="26"/>
    </row>
    <row r="59033" spans="1:1">
      <c r="A59033" s="26"/>
    </row>
    <row r="59034" spans="1:1">
      <c r="A59034" s="26"/>
    </row>
    <row r="59035" spans="1:1">
      <c r="A59035" s="26"/>
    </row>
    <row r="59036" spans="1:1">
      <c r="A59036" s="26"/>
    </row>
    <row r="59037" spans="1:1">
      <c r="A59037" s="26"/>
    </row>
    <row r="59038" spans="1:1">
      <c r="A59038" s="26"/>
    </row>
    <row r="59039" spans="1:1">
      <c r="A59039" s="26"/>
    </row>
    <row r="59040" spans="1:1">
      <c r="A59040" s="26"/>
    </row>
    <row r="59041" spans="1:1">
      <c r="A59041" s="26"/>
    </row>
    <row r="59042" spans="1:1">
      <c r="A59042" s="26"/>
    </row>
    <row r="59043" spans="1:1">
      <c r="A59043" s="26"/>
    </row>
    <row r="59044" spans="1:1">
      <c r="A59044" s="26"/>
    </row>
    <row r="59045" spans="1:1" ht="13.5" thickBot="1">
      <c r="A59045" s="31"/>
    </row>
    <row r="59046" spans="1:1">
      <c r="A59046" s="44"/>
    </row>
    <row r="59047" spans="1:1" ht="13.5" thickBot="1">
      <c r="A59047" s="47"/>
    </row>
    <row r="59048" spans="1:1">
      <c r="A59048" s="48"/>
    </row>
    <row r="59049" spans="1:1">
      <c r="A59049" s="50"/>
    </row>
    <row r="59050" spans="1:1">
      <c r="A59050" s="50"/>
    </row>
    <row r="59051" spans="1:1">
      <c r="A59051" s="50"/>
    </row>
    <row r="59052" spans="1:1">
      <c r="A59052" s="50"/>
    </row>
    <row r="59053" spans="1:1">
      <c r="A59053" s="50"/>
    </row>
    <row r="59054" spans="1:1">
      <c r="A59054" s="50"/>
    </row>
    <row r="59055" spans="1:1">
      <c r="A59055" s="50"/>
    </row>
    <row r="59056" spans="1:1">
      <c r="A59056" s="50"/>
    </row>
    <row r="59057" spans="1:1">
      <c r="A59057" s="50"/>
    </row>
    <row r="59058" spans="1:1">
      <c r="A59058" s="50"/>
    </row>
    <row r="59059" spans="1:1">
      <c r="A59059" s="50"/>
    </row>
    <row r="59060" spans="1:1">
      <c r="A59060" s="50"/>
    </row>
    <row r="59061" spans="1:1">
      <c r="A59061" s="50"/>
    </row>
    <row r="59062" spans="1:1">
      <c r="A59062" s="50"/>
    </row>
    <row r="59063" spans="1:1">
      <c r="A59063" s="50"/>
    </row>
    <row r="59064" spans="1:1" ht="13.5" thickBot="1">
      <c r="A59064" s="47"/>
    </row>
    <row r="59065" spans="1:1">
      <c r="A59065" s="1"/>
    </row>
    <row r="59066" spans="1:1">
      <c r="A59066" s="24"/>
    </row>
    <row r="59067" spans="1:1">
      <c r="A59067" s="26"/>
    </row>
    <row r="59068" spans="1:1">
      <c r="A59068" s="26"/>
    </row>
    <row r="59069" spans="1:1">
      <c r="A59069" s="26"/>
    </row>
    <row r="59070" spans="1:1">
      <c r="A59070" s="26"/>
    </row>
    <row r="59071" spans="1:1">
      <c r="A59071" s="26"/>
    </row>
    <row r="59072" spans="1:1">
      <c r="A59072" s="26"/>
    </row>
    <row r="59073" spans="1:1">
      <c r="A59073" s="26"/>
    </row>
    <row r="59074" spans="1:1">
      <c r="A59074" s="26"/>
    </row>
    <row r="59075" spans="1:1">
      <c r="A59075" s="26"/>
    </row>
    <row r="59076" spans="1:1">
      <c r="A59076" s="26"/>
    </row>
    <row r="59077" spans="1:1">
      <c r="A59077" s="26"/>
    </row>
    <row r="59078" spans="1:1">
      <c r="A59078" s="26"/>
    </row>
    <row r="59079" spans="1:1">
      <c r="A59079" s="26"/>
    </row>
    <row r="59080" spans="1:1">
      <c r="A59080" s="26"/>
    </row>
    <row r="59081" spans="1:1">
      <c r="A59081" s="31"/>
    </row>
    <row r="59082" spans="1:1">
      <c r="A59082" s="24"/>
    </row>
    <row r="59083" spans="1:1">
      <c r="A59083" s="24"/>
    </row>
    <row r="59084" spans="1:1">
      <c r="A59084" s="26"/>
    </row>
    <row r="59085" spans="1:1">
      <c r="A59085" s="26"/>
    </row>
    <row r="59086" spans="1:1">
      <c r="A59086" s="26"/>
    </row>
    <row r="59087" spans="1:1">
      <c r="A59087" s="26"/>
    </row>
    <row r="59088" spans="1:1">
      <c r="A59088" s="26"/>
    </row>
    <row r="59089" spans="1:1">
      <c r="A59089" s="26"/>
    </row>
    <row r="59090" spans="1:1">
      <c r="A59090" s="26"/>
    </row>
    <row r="59091" spans="1:1">
      <c r="A59091" s="26"/>
    </row>
    <row r="59092" spans="1:1">
      <c r="A59092" s="26"/>
    </row>
    <row r="59093" spans="1:1">
      <c r="A59093" s="26"/>
    </row>
    <row r="59094" spans="1:1">
      <c r="A59094" s="26"/>
    </row>
    <row r="59095" spans="1:1">
      <c r="A59095" s="26"/>
    </row>
    <row r="59096" spans="1:1">
      <c r="A59096" s="26"/>
    </row>
    <row r="59097" spans="1:1" ht="13.5" thickBot="1">
      <c r="A59097" s="31"/>
    </row>
    <row r="59098" spans="1:1">
      <c r="A59098" s="44"/>
    </row>
    <row r="59099" spans="1:1" ht="13.5" thickBot="1">
      <c r="A59099" s="47"/>
    </row>
    <row r="59100" spans="1:1">
      <c r="A59100" s="48"/>
    </row>
    <row r="59101" spans="1:1">
      <c r="A59101" s="50"/>
    </row>
    <row r="59102" spans="1:1">
      <c r="A59102" s="50"/>
    </row>
    <row r="59103" spans="1:1">
      <c r="A59103" s="50"/>
    </row>
    <row r="59104" spans="1:1">
      <c r="A59104" s="50"/>
    </row>
    <row r="59105" spans="1:1">
      <c r="A59105" s="50"/>
    </row>
    <row r="59106" spans="1:1">
      <c r="A59106" s="50"/>
    </row>
    <row r="59107" spans="1:1">
      <c r="A59107" s="50"/>
    </row>
    <row r="59108" spans="1:1">
      <c r="A59108" s="50"/>
    </row>
    <row r="59109" spans="1:1">
      <c r="A59109" s="50"/>
    </row>
    <row r="59110" spans="1:1">
      <c r="A59110" s="50"/>
    </row>
    <row r="59111" spans="1:1">
      <c r="A59111" s="50"/>
    </row>
    <row r="59112" spans="1:1">
      <c r="A59112" s="50"/>
    </row>
    <row r="59113" spans="1:1">
      <c r="A59113" s="50"/>
    </row>
    <row r="59114" spans="1:1">
      <c r="A59114" s="50"/>
    </row>
    <row r="59115" spans="1:1">
      <c r="A59115" s="50"/>
    </row>
    <row r="59116" spans="1:1" ht="13.5" thickBot="1">
      <c r="A59116" s="47"/>
    </row>
    <row r="59117" spans="1:1">
      <c r="A59117" s="1"/>
    </row>
    <row r="59118" spans="1:1">
      <c r="A59118" s="24"/>
    </row>
    <row r="59119" spans="1:1">
      <c r="A59119" s="26"/>
    </row>
    <row r="59120" spans="1:1">
      <c r="A59120" s="26"/>
    </row>
    <row r="59121" spans="1:1">
      <c r="A59121" s="26"/>
    </row>
    <row r="59122" spans="1:1">
      <c r="A59122" s="26"/>
    </row>
    <row r="59123" spans="1:1">
      <c r="A59123" s="26"/>
    </row>
    <row r="59124" spans="1:1">
      <c r="A59124" s="26"/>
    </row>
    <row r="59125" spans="1:1">
      <c r="A59125" s="26"/>
    </row>
    <row r="59126" spans="1:1">
      <c r="A59126" s="26"/>
    </row>
    <row r="59127" spans="1:1">
      <c r="A59127" s="26"/>
    </row>
    <row r="59128" spans="1:1">
      <c r="A59128" s="26"/>
    </row>
    <row r="59129" spans="1:1">
      <c r="A59129" s="26"/>
    </row>
    <row r="59130" spans="1:1">
      <c r="A59130" s="26"/>
    </row>
    <row r="59131" spans="1:1">
      <c r="A59131" s="26"/>
    </row>
    <row r="59132" spans="1:1">
      <c r="A59132" s="26"/>
    </row>
    <row r="59133" spans="1:1">
      <c r="A59133" s="31"/>
    </row>
    <row r="59134" spans="1:1">
      <c r="A59134" s="24"/>
    </row>
    <row r="59135" spans="1:1">
      <c r="A59135" s="24"/>
    </row>
    <row r="59136" spans="1:1">
      <c r="A59136" s="26"/>
    </row>
    <row r="59137" spans="1:1">
      <c r="A59137" s="26"/>
    </row>
    <row r="59138" spans="1:1">
      <c r="A59138" s="26"/>
    </row>
    <row r="59139" spans="1:1">
      <c r="A59139" s="26"/>
    </row>
    <row r="59140" spans="1:1">
      <c r="A59140" s="26"/>
    </row>
    <row r="59141" spans="1:1">
      <c r="A59141" s="26"/>
    </row>
    <row r="59142" spans="1:1">
      <c r="A59142" s="26"/>
    </row>
    <row r="59143" spans="1:1">
      <c r="A59143" s="26"/>
    </row>
    <row r="59144" spans="1:1">
      <c r="A59144" s="26"/>
    </row>
    <row r="59145" spans="1:1">
      <c r="A59145" s="26"/>
    </row>
    <row r="59146" spans="1:1">
      <c r="A59146" s="26"/>
    </row>
    <row r="59147" spans="1:1">
      <c r="A59147" s="26"/>
    </row>
    <row r="59148" spans="1:1">
      <c r="A59148" s="26"/>
    </row>
    <row r="59149" spans="1:1" ht="13.5" thickBot="1">
      <c r="A59149" s="31"/>
    </row>
    <row r="59150" spans="1:1">
      <c r="A59150" s="44"/>
    </row>
    <row r="59151" spans="1:1" ht="13.5" thickBot="1">
      <c r="A59151" s="47"/>
    </row>
    <row r="59152" spans="1:1">
      <c r="A59152" s="48"/>
    </row>
    <row r="59153" spans="1:1">
      <c r="A59153" s="50"/>
    </row>
    <row r="59154" spans="1:1">
      <c r="A59154" s="50"/>
    </row>
    <row r="59155" spans="1:1">
      <c r="A59155" s="50"/>
    </row>
    <row r="59156" spans="1:1">
      <c r="A59156" s="50"/>
    </row>
    <row r="59157" spans="1:1">
      <c r="A59157" s="50"/>
    </row>
    <row r="59158" spans="1:1">
      <c r="A59158" s="50"/>
    </row>
    <row r="59159" spans="1:1">
      <c r="A59159" s="50"/>
    </row>
    <row r="59160" spans="1:1">
      <c r="A59160" s="50"/>
    </row>
    <row r="59161" spans="1:1">
      <c r="A59161" s="50"/>
    </row>
    <row r="59162" spans="1:1">
      <c r="A59162" s="50"/>
    </row>
    <row r="59163" spans="1:1">
      <c r="A59163" s="50"/>
    </row>
    <row r="59164" spans="1:1">
      <c r="A59164" s="50"/>
    </row>
    <row r="59165" spans="1:1">
      <c r="A59165" s="50"/>
    </row>
    <row r="59166" spans="1:1">
      <c r="A59166" s="50"/>
    </row>
    <row r="59167" spans="1:1">
      <c r="A59167" s="50"/>
    </row>
    <row r="59168" spans="1:1" ht="13.5" thickBot="1">
      <c r="A59168" s="47"/>
    </row>
    <row r="59169" spans="1:1">
      <c r="A59169" s="1"/>
    </row>
    <row r="59170" spans="1:1">
      <c r="A59170" s="24"/>
    </row>
    <row r="59171" spans="1:1">
      <c r="A59171" s="26"/>
    </row>
    <row r="59172" spans="1:1">
      <c r="A59172" s="26"/>
    </row>
    <row r="59173" spans="1:1">
      <c r="A59173" s="26"/>
    </row>
    <row r="59174" spans="1:1">
      <c r="A59174" s="26"/>
    </row>
    <row r="59175" spans="1:1">
      <c r="A59175" s="26"/>
    </row>
    <row r="59176" spans="1:1">
      <c r="A59176" s="26"/>
    </row>
    <row r="59177" spans="1:1">
      <c r="A59177" s="26"/>
    </row>
    <row r="59178" spans="1:1">
      <c r="A59178" s="26"/>
    </row>
    <row r="59179" spans="1:1">
      <c r="A59179" s="26"/>
    </row>
    <row r="59180" spans="1:1">
      <c r="A59180" s="26"/>
    </row>
    <row r="59181" spans="1:1">
      <c r="A59181" s="26"/>
    </row>
    <row r="59182" spans="1:1">
      <c r="A59182" s="26"/>
    </row>
    <row r="59183" spans="1:1">
      <c r="A59183" s="26"/>
    </row>
    <row r="59184" spans="1:1">
      <c r="A59184" s="26"/>
    </row>
    <row r="59185" spans="1:1">
      <c r="A59185" s="31"/>
    </row>
    <row r="59186" spans="1:1">
      <c r="A59186" s="24"/>
    </row>
    <row r="59187" spans="1:1">
      <c r="A59187" s="24"/>
    </row>
    <row r="59188" spans="1:1">
      <c r="A59188" s="26"/>
    </row>
    <row r="59189" spans="1:1">
      <c r="A59189" s="26"/>
    </row>
    <row r="59190" spans="1:1">
      <c r="A59190" s="26"/>
    </row>
    <row r="59191" spans="1:1">
      <c r="A59191" s="26"/>
    </row>
    <row r="59192" spans="1:1">
      <c r="A59192" s="26"/>
    </row>
    <row r="59193" spans="1:1">
      <c r="A59193" s="26"/>
    </row>
    <row r="59194" spans="1:1">
      <c r="A59194" s="26"/>
    </row>
    <row r="59195" spans="1:1">
      <c r="A59195" s="26"/>
    </row>
    <row r="59196" spans="1:1">
      <c r="A59196" s="26"/>
    </row>
    <row r="59197" spans="1:1">
      <c r="A59197" s="26"/>
    </row>
    <row r="59198" spans="1:1">
      <c r="A59198" s="26"/>
    </row>
    <row r="59199" spans="1:1">
      <c r="A59199" s="26"/>
    </row>
    <row r="59200" spans="1:1">
      <c r="A59200" s="26"/>
    </row>
    <row r="59201" spans="1:1" ht="13.5" thickBot="1">
      <c r="A59201" s="31"/>
    </row>
    <row r="59202" spans="1:1">
      <c r="A59202" s="44"/>
    </row>
    <row r="59203" spans="1:1" ht="13.5" thickBot="1">
      <c r="A59203" s="47"/>
    </row>
    <row r="59204" spans="1:1">
      <c r="A59204" s="48"/>
    </row>
    <row r="59205" spans="1:1">
      <c r="A59205" s="50"/>
    </row>
    <row r="59206" spans="1:1">
      <c r="A59206" s="50"/>
    </row>
    <row r="59207" spans="1:1">
      <c r="A59207" s="50"/>
    </row>
    <row r="59208" spans="1:1">
      <c r="A59208" s="50"/>
    </row>
    <row r="59209" spans="1:1">
      <c r="A59209" s="50"/>
    </row>
    <row r="59210" spans="1:1">
      <c r="A59210" s="50"/>
    </row>
    <row r="59211" spans="1:1">
      <c r="A59211" s="50"/>
    </row>
    <row r="59212" spans="1:1">
      <c r="A59212" s="50"/>
    </row>
    <row r="59213" spans="1:1">
      <c r="A59213" s="50"/>
    </row>
    <row r="59214" spans="1:1">
      <c r="A59214" s="50"/>
    </row>
    <row r="59215" spans="1:1">
      <c r="A59215" s="50"/>
    </row>
    <row r="59216" spans="1:1">
      <c r="A59216" s="50"/>
    </row>
    <row r="59217" spans="1:1">
      <c r="A59217" s="50"/>
    </row>
    <row r="59218" spans="1:1">
      <c r="A59218" s="50"/>
    </row>
    <row r="59219" spans="1:1">
      <c r="A59219" s="50"/>
    </row>
    <row r="59220" spans="1:1" ht="13.5" thickBot="1">
      <c r="A59220" s="47"/>
    </row>
    <row r="59221" spans="1:1">
      <c r="A59221" s="1"/>
    </row>
    <row r="59222" spans="1:1">
      <c r="A59222" s="24"/>
    </row>
    <row r="59223" spans="1:1">
      <c r="A59223" s="26"/>
    </row>
    <row r="59224" spans="1:1">
      <c r="A59224" s="26"/>
    </row>
    <row r="59225" spans="1:1">
      <c r="A59225" s="26"/>
    </row>
    <row r="59226" spans="1:1">
      <c r="A59226" s="26"/>
    </row>
    <row r="59227" spans="1:1">
      <c r="A59227" s="26"/>
    </row>
    <row r="59228" spans="1:1">
      <c r="A59228" s="26"/>
    </row>
    <row r="59229" spans="1:1">
      <c r="A59229" s="26"/>
    </row>
    <row r="59230" spans="1:1">
      <c r="A59230" s="26"/>
    </row>
    <row r="59231" spans="1:1">
      <c r="A59231" s="26"/>
    </row>
    <row r="59232" spans="1:1">
      <c r="A59232" s="26"/>
    </row>
    <row r="59233" spans="1:1">
      <c r="A59233" s="26"/>
    </row>
    <row r="59234" spans="1:1">
      <c r="A59234" s="26"/>
    </row>
    <row r="59235" spans="1:1">
      <c r="A59235" s="26"/>
    </row>
    <row r="59236" spans="1:1">
      <c r="A59236" s="26"/>
    </row>
    <row r="59237" spans="1:1">
      <c r="A59237" s="31"/>
    </row>
    <row r="59238" spans="1:1">
      <c r="A59238" s="24"/>
    </row>
    <row r="59239" spans="1:1">
      <c r="A59239" s="24"/>
    </row>
    <row r="59240" spans="1:1">
      <c r="A59240" s="26"/>
    </row>
    <row r="59241" spans="1:1">
      <c r="A59241" s="26"/>
    </row>
    <row r="59242" spans="1:1">
      <c r="A59242" s="26"/>
    </row>
    <row r="59243" spans="1:1">
      <c r="A59243" s="26"/>
    </row>
    <row r="59244" spans="1:1">
      <c r="A59244" s="26"/>
    </row>
    <row r="59245" spans="1:1">
      <c r="A59245" s="26"/>
    </row>
    <row r="59246" spans="1:1">
      <c r="A59246" s="26"/>
    </row>
    <row r="59247" spans="1:1">
      <c r="A59247" s="26"/>
    </row>
    <row r="59248" spans="1:1">
      <c r="A59248" s="26"/>
    </row>
    <row r="59249" spans="1:1">
      <c r="A59249" s="26"/>
    </row>
    <row r="59250" spans="1:1">
      <c r="A59250" s="26"/>
    </row>
    <row r="59251" spans="1:1">
      <c r="A59251" s="26"/>
    </row>
    <row r="59252" spans="1:1">
      <c r="A59252" s="26"/>
    </row>
    <row r="59253" spans="1:1" ht="13.5" thickBot="1">
      <c r="A59253" s="31"/>
    </row>
    <row r="59254" spans="1:1">
      <c r="A59254" s="44"/>
    </row>
    <row r="59255" spans="1:1" ht="13.5" thickBot="1">
      <c r="A59255" s="47"/>
    </row>
    <row r="59256" spans="1:1">
      <c r="A59256" s="48"/>
    </row>
    <row r="59257" spans="1:1">
      <c r="A59257" s="50"/>
    </row>
    <row r="59258" spans="1:1">
      <c r="A59258" s="50"/>
    </row>
    <row r="59259" spans="1:1">
      <c r="A59259" s="50"/>
    </row>
    <row r="59260" spans="1:1">
      <c r="A59260" s="50"/>
    </row>
    <row r="59261" spans="1:1">
      <c r="A59261" s="50"/>
    </row>
    <row r="59262" spans="1:1">
      <c r="A59262" s="50"/>
    </row>
    <row r="59263" spans="1:1">
      <c r="A59263" s="50"/>
    </row>
    <row r="59264" spans="1:1">
      <c r="A59264" s="50"/>
    </row>
    <row r="59265" spans="1:1">
      <c r="A59265" s="50"/>
    </row>
    <row r="59266" spans="1:1">
      <c r="A59266" s="50"/>
    </row>
    <row r="59267" spans="1:1">
      <c r="A59267" s="50"/>
    </row>
    <row r="59268" spans="1:1">
      <c r="A59268" s="50"/>
    </row>
    <row r="59269" spans="1:1">
      <c r="A59269" s="50"/>
    </row>
    <row r="59270" spans="1:1">
      <c r="A59270" s="50"/>
    </row>
    <row r="59271" spans="1:1">
      <c r="A59271" s="50"/>
    </row>
    <row r="59272" spans="1:1" ht="13.5" thickBot="1">
      <c r="A59272" s="47"/>
    </row>
    <row r="59273" spans="1:1">
      <c r="A59273" s="1"/>
    </row>
    <row r="59274" spans="1:1">
      <c r="A59274" s="24"/>
    </row>
    <row r="59275" spans="1:1">
      <c r="A59275" s="26"/>
    </row>
    <row r="59276" spans="1:1">
      <c r="A59276" s="26"/>
    </row>
    <row r="59277" spans="1:1">
      <c r="A59277" s="26"/>
    </row>
    <row r="59278" spans="1:1">
      <c r="A59278" s="26"/>
    </row>
    <row r="59279" spans="1:1">
      <c r="A59279" s="26"/>
    </row>
    <row r="59280" spans="1:1">
      <c r="A59280" s="26"/>
    </row>
    <row r="59281" spans="1:1">
      <c r="A59281" s="26"/>
    </row>
    <row r="59282" spans="1:1">
      <c r="A59282" s="26"/>
    </row>
    <row r="59283" spans="1:1">
      <c r="A59283" s="26"/>
    </row>
    <row r="59284" spans="1:1">
      <c r="A59284" s="26"/>
    </row>
    <row r="59285" spans="1:1">
      <c r="A59285" s="26"/>
    </row>
    <row r="59286" spans="1:1">
      <c r="A59286" s="26"/>
    </row>
    <row r="59287" spans="1:1">
      <c r="A59287" s="26"/>
    </row>
    <row r="59288" spans="1:1">
      <c r="A59288" s="26"/>
    </row>
    <row r="59289" spans="1:1">
      <c r="A59289" s="31"/>
    </row>
    <row r="59290" spans="1:1">
      <c r="A59290" s="24"/>
    </row>
    <row r="59291" spans="1:1">
      <c r="A59291" s="24"/>
    </row>
    <row r="59292" spans="1:1">
      <c r="A59292" s="26"/>
    </row>
    <row r="59293" spans="1:1">
      <c r="A59293" s="26"/>
    </row>
    <row r="59294" spans="1:1">
      <c r="A59294" s="26"/>
    </row>
    <row r="59295" spans="1:1">
      <c r="A59295" s="26"/>
    </row>
    <row r="59296" spans="1:1">
      <c r="A59296" s="26"/>
    </row>
    <row r="59297" spans="1:1">
      <c r="A59297" s="26"/>
    </row>
    <row r="59298" spans="1:1">
      <c r="A59298" s="26"/>
    </row>
    <row r="59299" spans="1:1">
      <c r="A59299" s="26"/>
    </row>
    <row r="59300" spans="1:1">
      <c r="A59300" s="26"/>
    </row>
    <row r="59301" spans="1:1">
      <c r="A59301" s="26"/>
    </row>
    <row r="59302" spans="1:1">
      <c r="A59302" s="26"/>
    </row>
    <row r="59303" spans="1:1">
      <c r="A59303" s="26"/>
    </row>
    <row r="59304" spans="1:1">
      <c r="A59304" s="26"/>
    </row>
    <row r="59305" spans="1:1" ht="13.5" thickBot="1">
      <c r="A59305" s="31"/>
    </row>
    <row r="59306" spans="1:1">
      <c r="A59306" s="44"/>
    </row>
    <row r="59307" spans="1:1" ht="13.5" thickBot="1">
      <c r="A59307" s="47"/>
    </row>
    <row r="59308" spans="1:1">
      <c r="A59308" s="48"/>
    </row>
    <row r="59309" spans="1:1">
      <c r="A59309" s="50"/>
    </row>
    <row r="59310" spans="1:1">
      <c r="A59310" s="50"/>
    </row>
    <row r="59311" spans="1:1">
      <c r="A59311" s="50"/>
    </row>
    <row r="59312" spans="1:1">
      <c r="A59312" s="50"/>
    </row>
    <row r="59313" spans="1:1">
      <c r="A59313" s="50"/>
    </row>
    <row r="59314" spans="1:1">
      <c r="A59314" s="50"/>
    </row>
    <row r="59315" spans="1:1">
      <c r="A59315" s="50"/>
    </row>
    <row r="59316" spans="1:1">
      <c r="A59316" s="50"/>
    </row>
    <row r="59317" spans="1:1">
      <c r="A59317" s="50"/>
    </row>
    <row r="59318" spans="1:1">
      <c r="A59318" s="50"/>
    </row>
    <row r="59319" spans="1:1">
      <c r="A59319" s="50"/>
    </row>
    <row r="59320" spans="1:1">
      <c r="A59320" s="50"/>
    </row>
    <row r="59321" spans="1:1">
      <c r="A59321" s="50"/>
    </row>
    <row r="59322" spans="1:1">
      <c r="A59322" s="50"/>
    </row>
    <row r="59323" spans="1:1">
      <c r="A59323" s="50"/>
    </row>
    <row r="59324" spans="1:1" ht="13.5" thickBot="1">
      <c r="A59324" s="47"/>
    </row>
    <row r="59325" spans="1:1">
      <c r="A59325" s="1"/>
    </row>
    <row r="59326" spans="1:1">
      <c r="A59326" s="24"/>
    </row>
    <row r="59327" spans="1:1">
      <c r="A59327" s="26"/>
    </row>
    <row r="59328" spans="1:1">
      <c r="A59328" s="26"/>
    </row>
    <row r="59329" spans="1:1">
      <c r="A59329" s="26"/>
    </row>
    <row r="59330" spans="1:1">
      <c r="A59330" s="26"/>
    </row>
    <row r="59331" spans="1:1">
      <c r="A59331" s="26"/>
    </row>
    <row r="59332" spans="1:1">
      <c r="A59332" s="26"/>
    </row>
    <row r="59333" spans="1:1">
      <c r="A59333" s="26"/>
    </row>
    <row r="59334" spans="1:1">
      <c r="A59334" s="26"/>
    </row>
    <row r="59335" spans="1:1">
      <c r="A59335" s="26"/>
    </row>
    <row r="59336" spans="1:1">
      <c r="A59336" s="26"/>
    </row>
    <row r="59337" spans="1:1">
      <c r="A59337" s="26"/>
    </row>
    <row r="59338" spans="1:1">
      <c r="A59338" s="26"/>
    </row>
    <row r="59339" spans="1:1">
      <c r="A59339" s="26"/>
    </row>
    <row r="59340" spans="1:1">
      <c r="A59340" s="26"/>
    </row>
    <row r="59341" spans="1:1">
      <c r="A59341" s="31"/>
    </row>
    <row r="59342" spans="1:1">
      <c r="A59342" s="24"/>
    </row>
    <row r="59343" spans="1:1">
      <c r="A59343" s="24"/>
    </row>
    <row r="59344" spans="1:1">
      <c r="A59344" s="26"/>
    </row>
    <row r="59345" spans="1:1">
      <c r="A59345" s="26"/>
    </row>
    <row r="59346" spans="1:1">
      <c r="A59346" s="26"/>
    </row>
    <row r="59347" spans="1:1">
      <c r="A59347" s="26"/>
    </row>
    <row r="59348" spans="1:1">
      <c r="A59348" s="26"/>
    </row>
    <row r="59349" spans="1:1">
      <c r="A59349" s="26"/>
    </row>
    <row r="59350" spans="1:1">
      <c r="A59350" s="26"/>
    </row>
    <row r="59351" spans="1:1">
      <c r="A59351" s="26"/>
    </row>
    <row r="59352" spans="1:1">
      <c r="A59352" s="26"/>
    </row>
    <row r="59353" spans="1:1">
      <c r="A59353" s="26"/>
    </row>
    <row r="59354" spans="1:1">
      <c r="A59354" s="26"/>
    </row>
    <row r="59355" spans="1:1">
      <c r="A59355" s="26"/>
    </row>
    <row r="59356" spans="1:1">
      <c r="A59356" s="26"/>
    </row>
    <row r="59357" spans="1:1" ht="13.5" thickBot="1">
      <c r="A59357" s="31"/>
    </row>
    <row r="59358" spans="1:1">
      <c r="A59358" s="44"/>
    </row>
    <row r="59359" spans="1:1" ht="13.5" thickBot="1">
      <c r="A59359" s="47"/>
    </row>
    <row r="59360" spans="1:1">
      <c r="A59360" s="48"/>
    </row>
    <row r="59361" spans="1:1">
      <c r="A59361" s="50"/>
    </row>
    <row r="59362" spans="1:1">
      <c r="A59362" s="50"/>
    </row>
    <row r="59363" spans="1:1">
      <c r="A59363" s="50"/>
    </row>
    <row r="59364" spans="1:1">
      <c r="A59364" s="50"/>
    </row>
    <row r="59365" spans="1:1">
      <c r="A59365" s="50"/>
    </row>
    <row r="59366" spans="1:1">
      <c r="A59366" s="50"/>
    </row>
    <row r="59367" spans="1:1">
      <c r="A59367" s="50"/>
    </row>
    <row r="59368" spans="1:1">
      <c r="A59368" s="50"/>
    </row>
    <row r="59369" spans="1:1">
      <c r="A59369" s="50"/>
    </row>
    <row r="59370" spans="1:1">
      <c r="A59370" s="50"/>
    </row>
    <row r="59371" spans="1:1">
      <c r="A59371" s="50"/>
    </row>
    <row r="59372" spans="1:1">
      <c r="A59372" s="50"/>
    </row>
    <row r="59373" spans="1:1">
      <c r="A59373" s="50"/>
    </row>
    <row r="59374" spans="1:1">
      <c r="A59374" s="50"/>
    </row>
    <row r="59375" spans="1:1">
      <c r="A59375" s="50"/>
    </row>
    <row r="59376" spans="1:1" ht="13.5" thickBot="1">
      <c r="A59376" s="47"/>
    </row>
    <row r="59377" spans="1:1">
      <c r="A59377" s="1"/>
    </row>
    <row r="59378" spans="1:1">
      <c r="A59378" s="24"/>
    </row>
    <row r="59379" spans="1:1">
      <c r="A59379" s="26"/>
    </row>
    <row r="59380" spans="1:1">
      <c r="A59380" s="26"/>
    </row>
    <row r="59381" spans="1:1">
      <c r="A59381" s="26"/>
    </row>
    <row r="59382" spans="1:1">
      <c r="A59382" s="26"/>
    </row>
    <row r="59383" spans="1:1">
      <c r="A59383" s="26"/>
    </row>
    <row r="59384" spans="1:1">
      <c r="A59384" s="26"/>
    </row>
    <row r="59385" spans="1:1">
      <c r="A59385" s="26"/>
    </row>
    <row r="59386" spans="1:1">
      <c r="A59386" s="26"/>
    </row>
    <row r="59387" spans="1:1">
      <c r="A59387" s="26"/>
    </row>
    <row r="59388" spans="1:1">
      <c r="A59388" s="26"/>
    </row>
    <row r="59389" spans="1:1">
      <c r="A59389" s="26"/>
    </row>
    <row r="59390" spans="1:1">
      <c r="A59390" s="26"/>
    </row>
    <row r="59391" spans="1:1">
      <c r="A59391" s="26"/>
    </row>
    <row r="59392" spans="1:1">
      <c r="A59392" s="26"/>
    </row>
    <row r="59393" spans="1:1">
      <c r="A59393" s="31"/>
    </row>
    <row r="59394" spans="1:1">
      <c r="A59394" s="24"/>
    </row>
    <row r="59395" spans="1:1">
      <c r="A59395" s="24"/>
    </row>
    <row r="59396" spans="1:1">
      <c r="A59396" s="26"/>
    </row>
    <row r="59397" spans="1:1">
      <c r="A59397" s="26"/>
    </row>
    <row r="59398" spans="1:1">
      <c r="A59398" s="26"/>
    </row>
    <row r="59399" spans="1:1">
      <c r="A59399" s="26"/>
    </row>
    <row r="59400" spans="1:1">
      <c r="A59400" s="26"/>
    </row>
    <row r="59401" spans="1:1">
      <c r="A59401" s="26"/>
    </row>
    <row r="59402" spans="1:1">
      <c r="A59402" s="26"/>
    </row>
    <row r="59403" spans="1:1">
      <c r="A59403" s="26"/>
    </row>
    <row r="59404" spans="1:1">
      <c r="A59404" s="26"/>
    </row>
    <row r="59405" spans="1:1">
      <c r="A59405" s="26"/>
    </row>
    <row r="59406" spans="1:1">
      <c r="A59406" s="26"/>
    </row>
    <row r="59407" spans="1:1">
      <c r="A59407" s="26"/>
    </row>
    <row r="59408" spans="1:1">
      <c r="A59408" s="26"/>
    </row>
    <row r="59409" spans="1:1" ht="13.5" thickBot="1">
      <c r="A59409" s="31"/>
    </row>
    <row r="59410" spans="1:1">
      <c r="A59410" s="44"/>
    </row>
    <row r="59411" spans="1:1" ht="13.5" thickBot="1">
      <c r="A59411" s="47"/>
    </row>
    <row r="59412" spans="1:1">
      <c r="A59412" s="48"/>
    </row>
    <row r="59413" spans="1:1">
      <c r="A59413" s="50"/>
    </row>
    <row r="59414" spans="1:1">
      <c r="A59414" s="50"/>
    </row>
    <row r="59415" spans="1:1">
      <c r="A59415" s="50"/>
    </row>
    <row r="59416" spans="1:1">
      <c r="A59416" s="50"/>
    </row>
    <row r="59417" spans="1:1">
      <c r="A59417" s="50"/>
    </row>
    <row r="59418" spans="1:1">
      <c r="A59418" s="50"/>
    </row>
    <row r="59419" spans="1:1">
      <c r="A59419" s="50"/>
    </row>
    <row r="59420" spans="1:1">
      <c r="A59420" s="50"/>
    </row>
    <row r="59421" spans="1:1">
      <c r="A59421" s="50"/>
    </row>
    <row r="59422" spans="1:1">
      <c r="A59422" s="50"/>
    </row>
    <row r="59423" spans="1:1">
      <c r="A59423" s="50"/>
    </row>
    <row r="59424" spans="1:1">
      <c r="A59424" s="50"/>
    </row>
    <row r="59425" spans="1:1">
      <c r="A59425" s="50"/>
    </row>
    <row r="59426" spans="1:1">
      <c r="A59426" s="50"/>
    </row>
    <row r="59427" spans="1:1">
      <c r="A59427" s="50"/>
    </row>
    <row r="59428" spans="1:1" ht="13.5" thickBot="1">
      <c r="A59428" s="47"/>
    </row>
    <row r="59429" spans="1:1">
      <c r="A59429" s="1"/>
    </row>
    <row r="59430" spans="1:1">
      <c r="A59430" s="24"/>
    </row>
    <row r="59431" spans="1:1">
      <c r="A59431" s="26"/>
    </row>
    <row r="59432" spans="1:1">
      <c r="A59432" s="26"/>
    </row>
    <row r="59433" spans="1:1">
      <c r="A59433" s="26"/>
    </row>
    <row r="59434" spans="1:1">
      <c r="A59434" s="26"/>
    </row>
    <row r="59435" spans="1:1">
      <c r="A59435" s="26"/>
    </row>
    <row r="59436" spans="1:1">
      <c r="A59436" s="26"/>
    </row>
    <row r="59437" spans="1:1">
      <c r="A59437" s="26"/>
    </row>
    <row r="59438" spans="1:1">
      <c r="A59438" s="26"/>
    </row>
    <row r="59439" spans="1:1">
      <c r="A59439" s="26"/>
    </row>
    <row r="59440" spans="1:1">
      <c r="A59440" s="26"/>
    </row>
    <row r="59441" spans="1:1">
      <c r="A59441" s="26"/>
    </row>
    <row r="59442" spans="1:1">
      <c r="A59442" s="26"/>
    </row>
    <row r="59443" spans="1:1">
      <c r="A59443" s="26"/>
    </row>
    <row r="59444" spans="1:1">
      <c r="A59444" s="26"/>
    </row>
    <row r="59445" spans="1:1">
      <c r="A59445" s="31"/>
    </row>
    <row r="59446" spans="1:1">
      <c r="A59446" s="24"/>
    </row>
    <row r="59447" spans="1:1">
      <c r="A59447" s="24"/>
    </row>
    <row r="59448" spans="1:1">
      <c r="A59448" s="26"/>
    </row>
    <row r="59449" spans="1:1">
      <c r="A59449" s="26"/>
    </row>
    <row r="59450" spans="1:1">
      <c r="A59450" s="26"/>
    </row>
    <row r="59451" spans="1:1">
      <c r="A59451" s="26"/>
    </row>
    <row r="59452" spans="1:1">
      <c r="A59452" s="26"/>
    </row>
    <row r="59453" spans="1:1">
      <c r="A59453" s="26"/>
    </row>
    <row r="59454" spans="1:1">
      <c r="A59454" s="26"/>
    </row>
    <row r="59455" spans="1:1">
      <c r="A59455" s="26"/>
    </row>
    <row r="59456" spans="1:1">
      <c r="A59456" s="26"/>
    </row>
    <row r="59457" spans="1:1">
      <c r="A59457" s="26"/>
    </row>
    <row r="59458" spans="1:1">
      <c r="A59458" s="26"/>
    </row>
    <row r="59459" spans="1:1">
      <c r="A59459" s="26"/>
    </row>
    <row r="59460" spans="1:1">
      <c r="A59460" s="26"/>
    </row>
    <row r="59461" spans="1:1" ht="13.5" thickBot="1">
      <c r="A59461" s="31"/>
    </row>
    <row r="59462" spans="1:1">
      <c r="A59462" s="44"/>
    </row>
    <row r="59463" spans="1:1" ht="13.5" thickBot="1">
      <c r="A59463" s="47"/>
    </row>
    <row r="59464" spans="1:1">
      <c r="A59464" s="48"/>
    </row>
    <row r="59465" spans="1:1">
      <c r="A59465" s="50"/>
    </row>
    <row r="59466" spans="1:1">
      <c r="A59466" s="50"/>
    </row>
    <row r="59467" spans="1:1">
      <c r="A59467" s="50"/>
    </row>
    <row r="59468" spans="1:1">
      <c r="A59468" s="50"/>
    </row>
    <row r="59469" spans="1:1">
      <c r="A59469" s="50"/>
    </row>
    <row r="59470" spans="1:1">
      <c r="A59470" s="50"/>
    </row>
    <row r="59471" spans="1:1">
      <c r="A59471" s="50"/>
    </row>
    <row r="59472" spans="1:1">
      <c r="A59472" s="50"/>
    </row>
    <row r="59473" spans="1:1">
      <c r="A59473" s="50"/>
    </row>
    <row r="59474" spans="1:1">
      <c r="A59474" s="50"/>
    </row>
    <row r="59475" spans="1:1">
      <c r="A59475" s="50"/>
    </row>
    <row r="59476" spans="1:1">
      <c r="A59476" s="50"/>
    </row>
    <row r="59477" spans="1:1">
      <c r="A59477" s="50"/>
    </row>
    <row r="59478" spans="1:1">
      <c r="A59478" s="50"/>
    </row>
    <row r="59479" spans="1:1">
      <c r="A59479" s="50"/>
    </row>
    <row r="59480" spans="1:1" ht="13.5" thickBot="1">
      <c r="A59480" s="47"/>
    </row>
    <row r="59481" spans="1:1">
      <c r="A59481" s="1"/>
    </row>
    <row r="59482" spans="1:1">
      <c r="A59482" s="24"/>
    </row>
    <row r="59483" spans="1:1">
      <c r="A59483" s="26"/>
    </row>
    <row r="59484" spans="1:1">
      <c r="A59484" s="26"/>
    </row>
    <row r="59485" spans="1:1">
      <c r="A59485" s="26"/>
    </row>
    <row r="59486" spans="1:1">
      <c r="A59486" s="26"/>
    </row>
    <row r="59487" spans="1:1">
      <c r="A59487" s="26"/>
    </row>
    <row r="59488" spans="1:1">
      <c r="A59488" s="26"/>
    </row>
    <row r="59489" spans="1:1">
      <c r="A59489" s="26"/>
    </row>
    <row r="59490" spans="1:1">
      <c r="A59490" s="26"/>
    </row>
    <row r="59491" spans="1:1">
      <c r="A59491" s="26"/>
    </row>
    <row r="59492" spans="1:1">
      <c r="A59492" s="26"/>
    </row>
    <row r="59493" spans="1:1">
      <c r="A59493" s="26"/>
    </row>
    <row r="59494" spans="1:1">
      <c r="A59494" s="26"/>
    </row>
    <row r="59495" spans="1:1">
      <c r="A59495" s="26"/>
    </row>
    <row r="59496" spans="1:1">
      <c r="A59496" s="26"/>
    </row>
    <row r="59497" spans="1:1">
      <c r="A59497" s="31"/>
    </row>
    <row r="59498" spans="1:1">
      <c r="A59498" s="24"/>
    </row>
    <row r="59499" spans="1:1">
      <c r="A59499" s="24"/>
    </row>
    <row r="59500" spans="1:1">
      <c r="A59500" s="26"/>
    </row>
    <row r="59501" spans="1:1">
      <c r="A59501" s="26"/>
    </row>
    <row r="59502" spans="1:1">
      <c r="A59502" s="26"/>
    </row>
    <row r="59503" spans="1:1">
      <c r="A59503" s="26"/>
    </row>
    <row r="59504" spans="1:1">
      <c r="A59504" s="26"/>
    </row>
    <row r="59505" spans="1:1">
      <c r="A59505" s="26"/>
    </row>
    <row r="59506" spans="1:1">
      <c r="A59506" s="26"/>
    </row>
    <row r="59507" spans="1:1">
      <c r="A59507" s="26"/>
    </row>
    <row r="59508" spans="1:1">
      <c r="A59508" s="26"/>
    </row>
    <row r="59509" spans="1:1">
      <c r="A59509" s="26"/>
    </row>
    <row r="59510" spans="1:1">
      <c r="A59510" s="26"/>
    </row>
    <row r="59511" spans="1:1">
      <c r="A59511" s="26"/>
    </row>
    <row r="59512" spans="1:1">
      <c r="A59512" s="26"/>
    </row>
    <row r="59513" spans="1:1" ht="13.5" thickBot="1">
      <c r="A59513" s="31"/>
    </row>
    <row r="59514" spans="1:1">
      <c r="A59514" s="44"/>
    </row>
    <row r="59515" spans="1:1" ht="13.5" thickBot="1">
      <c r="A59515" s="47"/>
    </row>
    <row r="59516" spans="1:1">
      <c r="A59516" s="48"/>
    </row>
    <row r="59517" spans="1:1">
      <c r="A59517" s="50"/>
    </row>
    <row r="59518" spans="1:1">
      <c r="A59518" s="50"/>
    </row>
    <row r="59519" spans="1:1">
      <c r="A59519" s="50"/>
    </row>
    <row r="59520" spans="1:1">
      <c r="A59520" s="50"/>
    </row>
    <row r="59521" spans="1:1">
      <c r="A59521" s="50"/>
    </row>
    <row r="59522" spans="1:1">
      <c r="A59522" s="50"/>
    </row>
    <row r="59523" spans="1:1">
      <c r="A59523" s="50"/>
    </row>
    <row r="59524" spans="1:1">
      <c r="A59524" s="50"/>
    </row>
    <row r="59525" spans="1:1">
      <c r="A59525" s="50"/>
    </row>
    <row r="59526" spans="1:1">
      <c r="A59526" s="50"/>
    </row>
    <row r="59527" spans="1:1">
      <c r="A59527" s="50"/>
    </row>
    <row r="59528" spans="1:1">
      <c r="A59528" s="50"/>
    </row>
    <row r="59529" spans="1:1">
      <c r="A59529" s="50"/>
    </row>
    <row r="59530" spans="1:1">
      <c r="A59530" s="50"/>
    </row>
    <row r="59531" spans="1:1">
      <c r="A59531" s="50"/>
    </row>
    <row r="59532" spans="1:1" ht="13.5" thickBot="1">
      <c r="A59532" s="47"/>
    </row>
    <row r="59533" spans="1:1">
      <c r="A59533" s="1"/>
    </row>
    <row r="59534" spans="1:1">
      <c r="A59534" s="24"/>
    </row>
    <row r="59535" spans="1:1">
      <c r="A59535" s="26"/>
    </row>
    <row r="59536" spans="1:1">
      <c r="A59536" s="26"/>
    </row>
    <row r="59537" spans="1:1">
      <c r="A59537" s="26"/>
    </row>
    <row r="59538" spans="1:1">
      <c r="A59538" s="26"/>
    </row>
    <row r="59539" spans="1:1">
      <c r="A59539" s="26"/>
    </row>
    <row r="59540" spans="1:1">
      <c r="A59540" s="26"/>
    </row>
    <row r="59541" spans="1:1">
      <c r="A59541" s="26"/>
    </row>
    <row r="59542" spans="1:1">
      <c r="A59542" s="26"/>
    </row>
    <row r="59543" spans="1:1">
      <c r="A59543" s="26"/>
    </row>
    <row r="59544" spans="1:1">
      <c r="A59544" s="26"/>
    </row>
    <row r="59545" spans="1:1">
      <c r="A59545" s="26"/>
    </row>
    <row r="59546" spans="1:1">
      <c r="A59546" s="26"/>
    </row>
    <row r="59547" spans="1:1">
      <c r="A59547" s="26"/>
    </row>
    <row r="59548" spans="1:1">
      <c r="A59548" s="26"/>
    </row>
    <row r="59549" spans="1:1">
      <c r="A59549" s="31"/>
    </row>
    <row r="59550" spans="1:1">
      <c r="A59550" s="24"/>
    </row>
    <row r="59551" spans="1:1">
      <c r="A59551" s="24"/>
    </row>
    <row r="59552" spans="1:1">
      <c r="A59552" s="26"/>
    </row>
    <row r="59553" spans="1:1">
      <c r="A59553" s="26"/>
    </row>
    <row r="59554" spans="1:1">
      <c r="A59554" s="26"/>
    </row>
    <row r="59555" spans="1:1">
      <c r="A59555" s="26"/>
    </row>
    <row r="59556" spans="1:1">
      <c r="A59556" s="26"/>
    </row>
    <row r="59557" spans="1:1">
      <c r="A59557" s="26"/>
    </row>
    <row r="59558" spans="1:1">
      <c r="A59558" s="26"/>
    </row>
    <row r="59559" spans="1:1">
      <c r="A59559" s="26"/>
    </row>
    <row r="59560" spans="1:1">
      <c r="A59560" s="26"/>
    </row>
    <row r="59561" spans="1:1">
      <c r="A59561" s="26"/>
    </row>
    <row r="59562" spans="1:1">
      <c r="A59562" s="26"/>
    </row>
    <row r="59563" spans="1:1">
      <c r="A59563" s="26"/>
    </row>
    <row r="59564" spans="1:1">
      <c r="A59564" s="26"/>
    </row>
    <row r="59565" spans="1:1" ht="13.5" thickBot="1">
      <c r="A59565" s="31"/>
    </row>
    <row r="59566" spans="1:1">
      <c r="A59566" s="44"/>
    </row>
    <row r="59567" spans="1:1" ht="13.5" thickBot="1">
      <c r="A59567" s="47"/>
    </row>
    <row r="59568" spans="1:1">
      <c r="A59568" s="48"/>
    </row>
    <row r="59569" spans="1:1">
      <c r="A59569" s="50"/>
    </row>
    <row r="59570" spans="1:1">
      <c r="A59570" s="50"/>
    </row>
    <row r="59571" spans="1:1">
      <c r="A59571" s="50"/>
    </row>
    <row r="59572" spans="1:1">
      <c r="A59572" s="50"/>
    </row>
    <row r="59573" spans="1:1">
      <c r="A59573" s="50"/>
    </row>
    <row r="59574" spans="1:1">
      <c r="A59574" s="50"/>
    </row>
    <row r="59575" spans="1:1">
      <c r="A59575" s="50"/>
    </row>
    <row r="59576" spans="1:1">
      <c r="A59576" s="50"/>
    </row>
    <row r="59577" spans="1:1">
      <c r="A59577" s="50"/>
    </row>
    <row r="59578" spans="1:1">
      <c r="A59578" s="50"/>
    </row>
    <row r="59579" spans="1:1">
      <c r="A59579" s="50"/>
    </row>
    <row r="59580" spans="1:1">
      <c r="A59580" s="50"/>
    </row>
    <row r="59581" spans="1:1">
      <c r="A59581" s="50"/>
    </row>
    <row r="59582" spans="1:1">
      <c r="A59582" s="50"/>
    </row>
    <row r="59583" spans="1:1">
      <c r="A59583" s="50"/>
    </row>
    <row r="59584" spans="1:1" ht="13.5" thickBot="1">
      <c r="A59584" s="47"/>
    </row>
    <row r="59585" spans="1:1">
      <c r="A59585" s="1"/>
    </row>
    <row r="59586" spans="1:1">
      <c r="A59586" s="24"/>
    </row>
    <row r="59587" spans="1:1">
      <c r="A59587" s="26"/>
    </row>
    <row r="59588" spans="1:1">
      <c r="A59588" s="26"/>
    </row>
    <row r="59589" spans="1:1">
      <c r="A59589" s="26"/>
    </row>
    <row r="59590" spans="1:1">
      <c r="A59590" s="26"/>
    </row>
    <row r="59591" spans="1:1">
      <c r="A59591" s="26"/>
    </row>
    <row r="59592" spans="1:1">
      <c r="A59592" s="26"/>
    </row>
    <row r="59593" spans="1:1">
      <c r="A59593" s="26"/>
    </row>
    <row r="59594" spans="1:1">
      <c r="A59594" s="26"/>
    </row>
    <row r="59595" spans="1:1">
      <c r="A59595" s="26"/>
    </row>
    <row r="59596" spans="1:1">
      <c r="A59596" s="26"/>
    </row>
    <row r="59597" spans="1:1">
      <c r="A59597" s="26"/>
    </row>
    <row r="59598" spans="1:1">
      <c r="A59598" s="26"/>
    </row>
    <row r="59599" spans="1:1">
      <c r="A59599" s="26"/>
    </row>
    <row r="59600" spans="1:1">
      <c r="A59600" s="26"/>
    </row>
    <row r="59601" spans="1:1">
      <c r="A59601" s="31"/>
    </row>
    <row r="59602" spans="1:1">
      <c r="A59602" s="24"/>
    </row>
    <row r="59603" spans="1:1">
      <c r="A59603" s="24"/>
    </row>
    <row r="59604" spans="1:1">
      <c r="A59604" s="26"/>
    </row>
    <row r="59605" spans="1:1">
      <c r="A59605" s="26"/>
    </row>
    <row r="59606" spans="1:1">
      <c r="A59606" s="26"/>
    </row>
    <row r="59607" spans="1:1">
      <c r="A59607" s="26"/>
    </row>
    <row r="59608" spans="1:1">
      <c r="A59608" s="26"/>
    </row>
    <row r="59609" spans="1:1">
      <c r="A59609" s="26"/>
    </row>
    <row r="59610" spans="1:1">
      <c r="A59610" s="26"/>
    </row>
    <row r="59611" spans="1:1">
      <c r="A59611" s="26"/>
    </row>
    <row r="59612" spans="1:1">
      <c r="A59612" s="26"/>
    </row>
    <row r="59613" spans="1:1">
      <c r="A59613" s="26"/>
    </row>
    <row r="59614" spans="1:1">
      <c r="A59614" s="26"/>
    </row>
    <row r="59615" spans="1:1">
      <c r="A59615" s="26"/>
    </row>
    <row r="59616" spans="1:1">
      <c r="A59616" s="26"/>
    </row>
    <row r="59617" spans="1:1" ht="13.5" thickBot="1">
      <c r="A59617" s="31"/>
    </row>
    <row r="59618" spans="1:1">
      <c r="A59618" s="44"/>
    </row>
    <row r="59619" spans="1:1" ht="13.5" thickBot="1">
      <c r="A59619" s="47"/>
    </row>
    <row r="59620" spans="1:1">
      <c r="A59620" s="48"/>
    </row>
    <row r="59621" spans="1:1">
      <c r="A59621" s="50"/>
    </row>
    <row r="59622" spans="1:1">
      <c r="A59622" s="50"/>
    </row>
    <row r="59623" spans="1:1">
      <c r="A59623" s="50"/>
    </row>
    <row r="59624" spans="1:1">
      <c r="A59624" s="50"/>
    </row>
    <row r="59625" spans="1:1">
      <c r="A59625" s="50"/>
    </row>
    <row r="59626" spans="1:1">
      <c r="A59626" s="50"/>
    </row>
    <row r="59627" spans="1:1">
      <c r="A59627" s="50"/>
    </row>
    <row r="59628" spans="1:1">
      <c r="A59628" s="50"/>
    </row>
    <row r="59629" spans="1:1">
      <c r="A59629" s="50"/>
    </row>
    <row r="59630" spans="1:1">
      <c r="A59630" s="50"/>
    </row>
    <row r="59631" spans="1:1">
      <c r="A59631" s="50"/>
    </row>
    <row r="59632" spans="1:1">
      <c r="A59632" s="50"/>
    </row>
    <row r="59633" spans="1:1">
      <c r="A59633" s="50"/>
    </row>
    <row r="59634" spans="1:1">
      <c r="A59634" s="50"/>
    </row>
    <row r="59635" spans="1:1">
      <c r="A59635" s="50"/>
    </row>
    <row r="59636" spans="1:1" ht="13.5" thickBot="1">
      <c r="A59636" s="47"/>
    </row>
    <row r="59637" spans="1:1">
      <c r="A59637" s="1"/>
    </row>
    <row r="59638" spans="1:1">
      <c r="A59638" s="24"/>
    </row>
    <row r="59639" spans="1:1">
      <c r="A59639" s="26"/>
    </row>
    <row r="59640" spans="1:1">
      <c r="A59640" s="26"/>
    </row>
    <row r="59641" spans="1:1">
      <c r="A59641" s="26"/>
    </row>
    <row r="59642" spans="1:1">
      <c r="A59642" s="26"/>
    </row>
    <row r="59643" spans="1:1">
      <c r="A59643" s="26"/>
    </row>
    <row r="59644" spans="1:1">
      <c r="A59644" s="26"/>
    </row>
    <row r="59645" spans="1:1">
      <c r="A59645" s="26"/>
    </row>
    <row r="59646" spans="1:1">
      <c r="A59646" s="26"/>
    </row>
    <row r="59647" spans="1:1">
      <c r="A59647" s="26"/>
    </row>
    <row r="59648" spans="1:1">
      <c r="A59648" s="26"/>
    </row>
    <row r="59649" spans="1:1">
      <c r="A59649" s="26"/>
    </row>
    <row r="59650" spans="1:1">
      <c r="A59650" s="26"/>
    </row>
    <row r="59651" spans="1:1">
      <c r="A59651" s="26"/>
    </row>
    <row r="59652" spans="1:1">
      <c r="A59652" s="26"/>
    </row>
    <row r="59653" spans="1:1">
      <c r="A59653" s="31"/>
    </row>
    <row r="59654" spans="1:1">
      <c r="A59654" s="24"/>
    </row>
    <row r="59655" spans="1:1">
      <c r="A59655" s="24"/>
    </row>
    <row r="59656" spans="1:1">
      <c r="A59656" s="26"/>
    </row>
    <row r="59657" spans="1:1">
      <c r="A59657" s="26"/>
    </row>
    <row r="59658" spans="1:1">
      <c r="A59658" s="26"/>
    </row>
    <row r="59659" spans="1:1">
      <c r="A59659" s="26"/>
    </row>
    <row r="59660" spans="1:1">
      <c r="A59660" s="26"/>
    </row>
    <row r="59661" spans="1:1">
      <c r="A59661" s="26"/>
    </row>
    <row r="59662" spans="1:1">
      <c r="A59662" s="26"/>
    </row>
    <row r="59663" spans="1:1">
      <c r="A59663" s="26"/>
    </row>
    <row r="59664" spans="1:1">
      <c r="A59664" s="26"/>
    </row>
    <row r="59665" spans="1:1">
      <c r="A59665" s="26"/>
    </row>
    <row r="59666" spans="1:1">
      <c r="A59666" s="26"/>
    </row>
    <row r="59667" spans="1:1">
      <c r="A59667" s="26"/>
    </row>
    <row r="59668" spans="1:1">
      <c r="A59668" s="26"/>
    </row>
    <row r="59669" spans="1:1" ht="13.5" thickBot="1">
      <c r="A59669" s="31"/>
    </row>
    <row r="59670" spans="1:1">
      <c r="A59670" s="44"/>
    </row>
    <row r="59671" spans="1:1" ht="13.5" thickBot="1">
      <c r="A59671" s="47"/>
    </row>
    <row r="59672" spans="1:1">
      <c r="A59672" s="48"/>
    </row>
    <row r="59673" spans="1:1">
      <c r="A59673" s="50"/>
    </row>
    <row r="59674" spans="1:1">
      <c r="A59674" s="50"/>
    </row>
    <row r="59675" spans="1:1">
      <c r="A59675" s="50"/>
    </row>
    <row r="59676" spans="1:1">
      <c r="A59676" s="50"/>
    </row>
    <row r="59677" spans="1:1">
      <c r="A59677" s="50"/>
    </row>
    <row r="59678" spans="1:1">
      <c r="A59678" s="50"/>
    </row>
    <row r="59679" spans="1:1">
      <c r="A59679" s="50"/>
    </row>
    <row r="59680" spans="1:1">
      <c r="A59680" s="50"/>
    </row>
    <row r="59681" spans="1:1">
      <c r="A59681" s="50"/>
    </row>
    <row r="59682" spans="1:1">
      <c r="A59682" s="50"/>
    </row>
    <row r="59683" spans="1:1">
      <c r="A59683" s="50"/>
    </row>
    <row r="59684" spans="1:1">
      <c r="A59684" s="50"/>
    </row>
    <row r="59685" spans="1:1">
      <c r="A59685" s="50"/>
    </row>
    <row r="59686" spans="1:1">
      <c r="A59686" s="50"/>
    </row>
    <row r="59687" spans="1:1">
      <c r="A59687" s="50"/>
    </row>
    <row r="59688" spans="1:1" ht="13.5" thickBot="1">
      <c r="A59688" s="47"/>
    </row>
    <row r="59689" spans="1:1">
      <c r="A59689" s="1"/>
    </row>
    <row r="59690" spans="1:1">
      <c r="A59690" s="24"/>
    </row>
    <row r="59691" spans="1:1">
      <c r="A59691" s="26"/>
    </row>
    <row r="59692" spans="1:1">
      <c r="A59692" s="26"/>
    </row>
    <row r="59693" spans="1:1">
      <c r="A59693" s="26"/>
    </row>
    <row r="59694" spans="1:1">
      <c r="A59694" s="26"/>
    </row>
    <row r="59695" spans="1:1">
      <c r="A59695" s="26"/>
    </row>
    <row r="59696" spans="1:1">
      <c r="A59696" s="26"/>
    </row>
    <row r="59697" spans="1:1">
      <c r="A59697" s="26"/>
    </row>
    <row r="59698" spans="1:1">
      <c r="A59698" s="26"/>
    </row>
    <row r="59699" spans="1:1">
      <c r="A59699" s="26"/>
    </row>
    <row r="59700" spans="1:1">
      <c r="A59700" s="26"/>
    </row>
    <row r="59701" spans="1:1">
      <c r="A59701" s="26"/>
    </row>
    <row r="59702" spans="1:1">
      <c r="A59702" s="26"/>
    </row>
    <row r="59703" spans="1:1">
      <c r="A59703" s="26"/>
    </row>
    <row r="59704" spans="1:1">
      <c r="A59704" s="26"/>
    </row>
    <row r="59705" spans="1:1">
      <c r="A59705" s="31"/>
    </row>
    <row r="59706" spans="1:1">
      <c r="A59706" s="24"/>
    </row>
    <row r="59707" spans="1:1">
      <c r="A59707" s="24"/>
    </row>
    <row r="59708" spans="1:1">
      <c r="A59708" s="26"/>
    </row>
    <row r="59709" spans="1:1">
      <c r="A59709" s="26"/>
    </row>
    <row r="59710" spans="1:1">
      <c r="A59710" s="26"/>
    </row>
    <row r="59711" spans="1:1">
      <c r="A59711" s="26"/>
    </row>
    <row r="59712" spans="1:1">
      <c r="A59712" s="26"/>
    </row>
    <row r="59713" spans="1:1">
      <c r="A59713" s="26"/>
    </row>
    <row r="59714" spans="1:1">
      <c r="A59714" s="26"/>
    </row>
    <row r="59715" spans="1:1">
      <c r="A59715" s="26"/>
    </row>
    <row r="59716" spans="1:1">
      <c r="A59716" s="26"/>
    </row>
    <row r="59717" spans="1:1">
      <c r="A59717" s="26"/>
    </row>
    <row r="59718" spans="1:1">
      <c r="A59718" s="26"/>
    </row>
    <row r="59719" spans="1:1">
      <c r="A59719" s="26"/>
    </row>
    <row r="59720" spans="1:1">
      <c r="A59720" s="26"/>
    </row>
    <row r="59721" spans="1:1" ht="13.5" thickBot="1">
      <c r="A59721" s="31"/>
    </row>
    <row r="59722" spans="1:1">
      <c r="A59722" s="44"/>
    </row>
    <row r="59723" spans="1:1" ht="13.5" thickBot="1">
      <c r="A59723" s="47"/>
    </row>
    <row r="59724" spans="1:1">
      <c r="A59724" s="48"/>
    </row>
    <row r="59725" spans="1:1">
      <c r="A59725" s="50"/>
    </row>
    <row r="59726" spans="1:1">
      <c r="A59726" s="50"/>
    </row>
    <row r="59727" spans="1:1">
      <c r="A59727" s="50"/>
    </row>
    <row r="59728" spans="1:1">
      <c r="A59728" s="50"/>
    </row>
    <row r="59729" spans="1:1">
      <c r="A59729" s="50"/>
    </row>
    <row r="59730" spans="1:1">
      <c r="A59730" s="50"/>
    </row>
    <row r="59731" spans="1:1">
      <c r="A59731" s="50"/>
    </row>
    <row r="59732" spans="1:1">
      <c r="A59732" s="50"/>
    </row>
    <row r="59733" spans="1:1">
      <c r="A59733" s="50"/>
    </row>
    <row r="59734" spans="1:1">
      <c r="A59734" s="50"/>
    </row>
    <row r="59735" spans="1:1">
      <c r="A59735" s="50"/>
    </row>
    <row r="59736" spans="1:1">
      <c r="A59736" s="50"/>
    </row>
    <row r="59737" spans="1:1">
      <c r="A59737" s="50"/>
    </row>
    <row r="59738" spans="1:1">
      <c r="A59738" s="50"/>
    </row>
    <row r="59739" spans="1:1">
      <c r="A59739" s="50"/>
    </row>
    <row r="59740" spans="1:1" ht="13.5" thickBot="1">
      <c r="A59740" s="47"/>
    </row>
    <row r="59741" spans="1:1">
      <c r="A59741" s="1"/>
    </row>
    <row r="59742" spans="1:1">
      <c r="A59742" s="24"/>
    </row>
    <row r="59743" spans="1:1">
      <c r="A59743" s="26"/>
    </row>
    <row r="59744" spans="1:1">
      <c r="A59744" s="26"/>
    </row>
    <row r="59745" spans="1:1">
      <c r="A59745" s="26"/>
    </row>
    <row r="59746" spans="1:1">
      <c r="A59746" s="26"/>
    </row>
    <row r="59747" spans="1:1">
      <c r="A59747" s="26"/>
    </row>
    <row r="59748" spans="1:1">
      <c r="A59748" s="26"/>
    </row>
    <row r="59749" spans="1:1">
      <c r="A59749" s="26"/>
    </row>
    <row r="59750" spans="1:1">
      <c r="A59750" s="26"/>
    </row>
    <row r="59751" spans="1:1">
      <c r="A59751" s="26"/>
    </row>
    <row r="59752" spans="1:1">
      <c r="A59752" s="26"/>
    </row>
    <row r="59753" spans="1:1">
      <c r="A59753" s="26"/>
    </row>
    <row r="59754" spans="1:1">
      <c r="A59754" s="26"/>
    </row>
    <row r="59755" spans="1:1">
      <c r="A59755" s="26"/>
    </row>
    <row r="59756" spans="1:1">
      <c r="A59756" s="26"/>
    </row>
    <row r="59757" spans="1:1">
      <c r="A59757" s="31"/>
    </row>
    <row r="59758" spans="1:1">
      <c r="A59758" s="24"/>
    </row>
    <row r="59759" spans="1:1">
      <c r="A59759" s="24"/>
    </row>
    <row r="59760" spans="1:1">
      <c r="A59760" s="26"/>
    </row>
    <row r="59761" spans="1:1">
      <c r="A59761" s="26"/>
    </row>
    <row r="59762" spans="1:1">
      <c r="A59762" s="26"/>
    </row>
    <row r="59763" spans="1:1">
      <c r="A59763" s="26"/>
    </row>
    <row r="59764" spans="1:1">
      <c r="A59764" s="26"/>
    </row>
    <row r="59765" spans="1:1">
      <c r="A59765" s="26"/>
    </row>
    <row r="59766" spans="1:1">
      <c r="A59766" s="26"/>
    </row>
    <row r="59767" spans="1:1">
      <c r="A59767" s="26"/>
    </row>
    <row r="59768" spans="1:1">
      <c r="A59768" s="26"/>
    </row>
    <row r="59769" spans="1:1">
      <c r="A59769" s="26"/>
    </row>
    <row r="59770" spans="1:1">
      <c r="A59770" s="26"/>
    </row>
    <row r="59771" spans="1:1">
      <c r="A59771" s="26"/>
    </row>
    <row r="59772" spans="1:1">
      <c r="A59772" s="26"/>
    </row>
    <row r="59773" spans="1:1" ht="13.5" thickBot="1">
      <c r="A59773" s="31"/>
    </row>
    <row r="59774" spans="1:1">
      <c r="A59774" s="44"/>
    </row>
    <row r="59775" spans="1:1" ht="13.5" thickBot="1">
      <c r="A59775" s="47"/>
    </row>
    <row r="59776" spans="1:1">
      <c r="A59776" s="48"/>
    </row>
    <row r="59777" spans="1:1">
      <c r="A59777" s="50"/>
    </row>
    <row r="59778" spans="1:1">
      <c r="A59778" s="50"/>
    </row>
    <row r="59779" spans="1:1">
      <c r="A59779" s="50"/>
    </row>
    <row r="59780" spans="1:1">
      <c r="A59780" s="50"/>
    </row>
    <row r="59781" spans="1:1">
      <c r="A59781" s="50"/>
    </row>
    <row r="59782" spans="1:1">
      <c r="A59782" s="50"/>
    </row>
    <row r="59783" spans="1:1">
      <c r="A59783" s="50"/>
    </row>
    <row r="59784" spans="1:1">
      <c r="A59784" s="50"/>
    </row>
    <row r="59785" spans="1:1">
      <c r="A59785" s="50"/>
    </row>
    <row r="59786" spans="1:1">
      <c r="A59786" s="50"/>
    </row>
    <row r="59787" spans="1:1">
      <c r="A59787" s="50"/>
    </row>
    <row r="59788" spans="1:1">
      <c r="A59788" s="50"/>
    </row>
    <row r="59789" spans="1:1">
      <c r="A59789" s="50"/>
    </row>
    <row r="59790" spans="1:1">
      <c r="A59790" s="50"/>
    </row>
    <row r="59791" spans="1:1">
      <c r="A59791" s="50"/>
    </row>
    <row r="59792" spans="1:1" ht="13.5" thickBot="1">
      <c r="A59792" s="47"/>
    </row>
    <row r="59793" spans="1:1">
      <c r="A59793" s="1"/>
    </row>
    <row r="59794" spans="1:1">
      <c r="A59794" s="24"/>
    </row>
    <row r="59795" spans="1:1">
      <c r="A59795" s="26"/>
    </row>
    <row r="59796" spans="1:1">
      <c r="A59796" s="26"/>
    </row>
    <row r="59797" spans="1:1">
      <c r="A59797" s="26"/>
    </row>
    <row r="59798" spans="1:1">
      <c r="A59798" s="26"/>
    </row>
    <row r="59799" spans="1:1">
      <c r="A59799" s="26"/>
    </row>
    <row r="59800" spans="1:1">
      <c r="A59800" s="26"/>
    </row>
    <row r="59801" spans="1:1">
      <c r="A59801" s="26"/>
    </row>
    <row r="59802" spans="1:1">
      <c r="A59802" s="26"/>
    </row>
    <row r="59803" spans="1:1">
      <c r="A59803" s="26"/>
    </row>
    <row r="59804" spans="1:1">
      <c r="A59804" s="26"/>
    </row>
    <row r="59805" spans="1:1">
      <c r="A59805" s="26"/>
    </row>
    <row r="59806" spans="1:1">
      <c r="A59806" s="26"/>
    </row>
    <row r="59807" spans="1:1">
      <c r="A59807" s="26"/>
    </row>
    <row r="59808" spans="1:1">
      <c r="A59808" s="26"/>
    </row>
    <row r="59809" spans="1:1">
      <c r="A59809" s="31"/>
    </row>
    <row r="59810" spans="1:1">
      <c r="A59810" s="24"/>
    </row>
    <row r="59811" spans="1:1">
      <c r="A59811" s="24"/>
    </row>
    <row r="59812" spans="1:1">
      <c r="A59812" s="26"/>
    </row>
    <row r="59813" spans="1:1">
      <c r="A59813" s="26"/>
    </row>
    <row r="59814" spans="1:1">
      <c r="A59814" s="26"/>
    </row>
    <row r="59815" spans="1:1">
      <c r="A59815" s="26"/>
    </row>
    <row r="59816" spans="1:1">
      <c r="A59816" s="26"/>
    </row>
    <row r="59817" spans="1:1">
      <c r="A59817" s="26"/>
    </row>
    <row r="59818" spans="1:1">
      <c r="A59818" s="26"/>
    </row>
    <row r="59819" spans="1:1">
      <c r="A59819" s="26"/>
    </row>
    <row r="59820" spans="1:1">
      <c r="A59820" s="26"/>
    </row>
    <row r="59821" spans="1:1">
      <c r="A59821" s="26"/>
    </row>
    <row r="59822" spans="1:1">
      <c r="A59822" s="26"/>
    </row>
    <row r="59823" spans="1:1">
      <c r="A59823" s="26"/>
    </row>
    <row r="59824" spans="1:1">
      <c r="A59824" s="26"/>
    </row>
    <row r="59825" spans="1:1" ht="13.5" thickBot="1">
      <c r="A59825" s="31"/>
    </row>
    <row r="59826" spans="1:1">
      <c r="A59826" s="44"/>
    </row>
    <row r="59827" spans="1:1" ht="13.5" thickBot="1">
      <c r="A59827" s="47"/>
    </row>
    <row r="59828" spans="1:1">
      <c r="A59828" s="48"/>
    </row>
    <row r="59829" spans="1:1">
      <c r="A59829" s="50"/>
    </row>
    <row r="59830" spans="1:1">
      <c r="A59830" s="50"/>
    </row>
    <row r="59831" spans="1:1">
      <c r="A59831" s="50"/>
    </row>
    <row r="59832" spans="1:1">
      <c r="A59832" s="50"/>
    </row>
    <row r="59833" spans="1:1">
      <c r="A59833" s="50"/>
    </row>
    <row r="59834" spans="1:1">
      <c r="A59834" s="50"/>
    </row>
    <row r="59835" spans="1:1">
      <c r="A59835" s="50"/>
    </row>
    <row r="59836" spans="1:1">
      <c r="A59836" s="50"/>
    </row>
    <row r="59837" spans="1:1">
      <c r="A59837" s="50"/>
    </row>
    <row r="59838" spans="1:1">
      <c r="A59838" s="50"/>
    </row>
    <row r="59839" spans="1:1">
      <c r="A59839" s="50"/>
    </row>
    <row r="59840" spans="1:1">
      <c r="A59840" s="50"/>
    </row>
    <row r="59841" spans="1:1">
      <c r="A59841" s="50"/>
    </row>
    <row r="59842" spans="1:1">
      <c r="A59842" s="50"/>
    </row>
    <row r="59843" spans="1:1">
      <c r="A59843" s="50"/>
    </row>
    <row r="59844" spans="1:1" ht="13.5" thickBot="1">
      <c r="A59844" s="47"/>
    </row>
    <row r="59845" spans="1:1">
      <c r="A59845" s="1"/>
    </row>
    <row r="59846" spans="1:1">
      <c r="A59846" s="24"/>
    </row>
    <row r="59847" spans="1:1">
      <c r="A59847" s="26"/>
    </row>
    <row r="59848" spans="1:1">
      <c r="A59848" s="26"/>
    </row>
    <row r="59849" spans="1:1">
      <c r="A59849" s="26"/>
    </row>
    <row r="59850" spans="1:1">
      <c r="A59850" s="26"/>
    </row>
    <row r="59851" spans="1:1">
      <c r="A59851" s="26"/>
    </row>
    <row r="59852" spans="1:1">
      <c r="A59852" s="26"/>
    </row>
    <row r="59853" spans="1:1">
      <c r="A59853" s="26"/>
    </row>
    <row r="59854" spans="1:1">
      <c r="A59854" s="26"/>
    </row>
    <row r="59855" spans="1:1">
      <c r="A59855" s="26"/>
    </row>
    <row r="59856" spans="1:1">
      <c r="A59856" s="26"/>
    </row>
    <row r="59857" spans="1:1">
      <c r="A59857" s="26"/>
    </row>
    <row r="59858" spans="1:1">
      <c r="A59858" s="26"/>
    </row>
    <row r="59859" spans="1:1">
      <c r="A59859" s="26"/>
    </row>
    <row r="59860" spans="1:1">
      <c r="A59860" s="26"/>
    </row>
    <row r="59861" spans="1:1">
      <c r="A59861" s="31"/>
    </row>
    <row r="59862" spans="1:1">
      <c r="A59862" s="24"/>
    </row>
    <row r="59863" spans="1:1">
      <c r="A59863" s="24"/>
    </row>
    <row r="59864" spans="1:1">
      <c r="A59864" s="26"/>
    </row>
    <row r="59865" spans="1:1">
      <c r="A59865" s="26"/>
    </row>
    <row r="59866" spans="1:1">
      <c r="A59866" s="26"/>
    </row>
    <row r="59867" spans="1:1">
      <c r="A59867" s="26"/>
    </row>
    <row r="59868" spans="1:1">
      <c r="A59868" s="26"/>
    </row>
    <row r="59869" spans="1:1">
      <c r="A59869" s="26"/>
    </row>
    <row r="59870" spans="1:1">
      <c r="A59870" s="26"/>
    </row>
    <row r="59871" spans="1:1">
      <c r="A59871" s="26"/>
    </row>
    <row r="59872" spans="1:1">
      <c r="A59872" s="26"/>
    </row>
    <row r="59873" spans="1:1">
      <c r="A59873" s="26"/>
    </row>
    <row r="59874" spans="1:1">
      <c r="A59874" s="26"/>
    </row>
    <row r="59875" spans="1:1">
      <c r="A59875" s="26"/>
    </row>
    <row r="59876" spans="1:1">
      <c r="A59876" s="26"/>
    </row>
    <row r="59877" spans="1:1" ht="13.5" thickBot="1">
      <c r="A59877" s="31"/>
    </row>
    <row r="59878" spans="1:1">
      <c r="A59878" s="44"/>
    </row>
    <row r="59879" spans="1:1" ht="13.5" thickBot="1">
      <c r="A59879" s="47"/>
    </row>
    <row r="59880" spans="1:1">
      <c r="A59880" s="48"/>
    </row>
    <row r="59881" spans="1:1">
      <c r="A59881" s="50"/>
    </row>
    <row r="59882" spans="1:1">
      <c r="A59882" s="50"/>
    </row>
    <row r="59883" spans="1:1">
      <c r="A59883" s="50"/>
    </row>
    <row r="59884" spans="1:1">
      <c r="A59884" s="50"/>
    </row>
    <row r="59885" spans="1:1">
      <c r="A59885" s="50"/>
    </row>
    <row r="59886" spans="1:1">
      <c r="A59886" s="50"/>
    </row>
    <row r="59887" spans="1:1">
      <c r="A59887" s="50"/>
    </row>
    <row r="59888" spans="1:1">
      <c r="A59888" s="50"/>
    </row>
    <row r="59889" spans="1:1">
      <c r="A59889" s="50"/>
    </row>
    <row r="59890" spans="1:1">
      <c r="A59890" s="50"/>
    </row>
    <row r="59891" spans="1:1">
      <c r="A59891" s="50"/>
    </row>
    <row r="59892" spans="1:1">
      <c r="A59892" s="50"/>
    </row>
    <row r="59893" spans="1:1">
      <c r="A59893" s="50"/>
    </row>
    <row r="59894" spans="1:1">
      <c r="A59894" s="50"/>
    </row>
    <row r="59895" spans="1:1">
      <c r="A59895" s="50"/>
    </row>
    <row r="59896" spans="1:1" ht="13.5" thickBot="1">
      <c r="A59896" s="47"/>
    </row>
    <row r="59897" spans="1:1">
      <c r="A59897" s="1"/>
    </row>
    <row r="59898" spans="1:1">
      <c r="A59898" s="24"/>
    </row>
    <row r="59899" spans="1:1">
      <c r="A59899" s="26"/>
    </row>
    <row r="59900" spans="1:1">
      <c r="A59900" s="26"/>
    </row>
    <row r="59901" spans="1:1">
      <c r="A59901" s="26"/>
    </row>
    <row r="59902" spans="1:1">
      <c r="A59902" s="26"/>
    </row>
    <row r="59903" spans="1:1">
      <c r="A59903" s="26"/>
    </row>
    <row r="59904" spans="1:1">
      <c r="A59904" s="26"/>
    </row>
    <row r="59905" spans="1:1">
      <c r="A59905" s="26"/>
    </row>
    <row r="59906" spans="1:1">
      <c r="A59906" s="26"/>
    </row>
    <row r="59907" spans="1:1">
      <c r="A59907" s="26"/>
    </row>
    <row r="59908" spans="1:1">
      <c r="A59908" s="26"/>
    </row>
    <row r="59909" spans="1:1">
      <c r="A59909" s="26"/>
    </row>
    <row r="59910" spans="1:1">
      <c r="A59910" s="26"/>
    </row>
    <row r="59911" spans="1:1">
      <c r="A59911" s="26"/>
    </row>
    <row r="59912" spans="1:1">
      <c r="A59912" s="26"/>
    </row>
    <row r="59913" spans="1:1">
      <c r="A59913" s="31"/>
    </row>
    <row r="59914" spans="1:1">
      <c r="A59914" s="24"/>
    </row>
    <row r="59915" spans="1:1">
      <c r="A59915" s="24"/>
    </row>
    <row r="59916" spans="1:1">
      <c r="A59916" s="26"/>
    </row>
    <row r="59917" spans="1:1">
      <c r="A59917" s="26"/>
    </row>
    <row r="59918" spans="1:1">
      <c r="A59918" s="26"/>
    </row>
    <row r="59919" spans="1:1">
      <c r="A59919" s="26"/>
    </row>
    <row r="59920" spans="1:1">
      <c r="A59920" s="26"/>
    </row>
    <row r="59921" spans="1:1">
      <c r="A59921" s="26"/>
    </row>
    <row r="59922" spans="1:1">
      <c r="A59922" s="26"/>
    </row>
    <row r="59923" spans="1:1">
      <c r="A59923" s="26"/>
    </row>
    <row r="59924" spans="1:1">
      <c r="A59924" s="26"/>
    </row>
    <row r="59925" spans="1:1">
      <c r="A59925" s="26"/>
    </row>
    <row r="59926" spans="1:1">
      <c r="A59926" s="26"/>
    </row>
    <row r="59927" spans="1:1">
      <c r="A59927" s="26"/>
    </row>
    <row r="59928" spans="1:1">
      <c r="A59928" s="26"/>
    </row>
    <row r="59929" spans="1:1" ht="13.5" thickBot="1">
      <c r="A59929" s="31"/>
    </row>
    <row r="59930" spans="1:1">
      <c r="A59930" s="44"/>
    </row>
    <row r="59931" spans="1:1" ht="13.5" thickBot="1">
      <c r="A59931" s="47"/>
    </row>
    <row r="59932" spans="1:1">
      <c r="A59932" s="48"/>
    </row>
    <row r="59933" spans="1:1">
      <c r="A59933" s="50"/>
    </row>
    <row r="59934" spans="1:1">
      <c r="A59934" s="50"/>
    </row>
    <row r="59935" spans="1:1">
      <c r="A59935" s="50"/>
    </row>
    <row r="59936" spans="1:1">
      <c r="A59936" s="50"/>
    </row>
    <row r="59937" spans="1:1">
      <c r="A59937" s="50"/>
    </row>
    <row r="59938" spans="1:1">
      <c r="A59938" s="50"/>
    </row>
    <row r="59939" spans="1:1">
      <c r="A59939" s="50"/>
    </row>
    <row r="59940" spans="1:1">
      <c r="A59940" s="50"/>
    </row>
    <row r="59941" spans="1:1">
      <c r="A59941" s="50"/>
    </row>
    <row r="59942" spans="1:1">
      <c r="A59942" s="50"/>
    </row>
    <row r="59943" spans="1:1">
      <c r="A59943" s="50"/>
    </row>
    <row r="59944" spans="1:1">
      <c r="A59944" s="50"/>
    </row>
    <row r="59945" spans="1:1">
      <c r="A59945" s="50"/>
    </row>
    <row r="59946" spans="1:1">
      <c r="A59946" s="50"/>
    </row>
    <row r="59947" spans="1:1">
      <c r="A59947" s="50"/>
    </row>
    <row r="59948" spans="1:1" ht="13.5" thickBot="1">
      <c r="A59948" s="47"/>
    </row>
    <row r="59949" spans="1:1">
      <c r="A59949" s="1"/>
    </row>
    <row r="59950" spans="1:1">
      <c r="A59950" s="24"/>
    </row>
    <row r="59951" spans="1:1">
      <c r="A59951" s="26"/>
    </row>
    <row r="59952" spans="1:1">
      <c r="A59952" s="26"/>
    </row>
    <row r="59953" spans="1:1">
      <c r="A59953" s="26"/>
    </row>
    <row r="59954" spans="1:1">
      <c r="A59954" s="26"/>
    </row>
    <row r="59955" spans="1:1">
      <c r="A59955" s="26"/>
    </row>
    <row r="59956" spans="1:1">
      <c r="A59956" s="26"/>
    </row>
    <row r="59957" spans="1:1">
      <c r="A59957" s="26"/>
    </row>
    <row r="59958" spans="1:1">
      <c r="A59958" s="26"/>
    </row>
    <row r="59959" spans="1:1">
      <c r="A59959" s="26"/>
    </row>
    <row r="59960" spans="1:1">
      <c r="A59960" s="26"/>
    </row>
    <row r="59961" spans="1:1">
      <c r="A59961" s="26"/>
    </row>
    <row r="59962" spans="1:1">
      <c r="A59962" s="26"/>
    </row>
    <row r="59963" spans="1:1">
      <c r="A59963" s="26"/>
    </row>
    <row r="59964" spans="1:1">
      <c r="A59964" s="26"/>
    </row>
    <row r="59965" spans="1:1">
      <c r="A59965" s="31"/>
    </row>
    <row r="59966" spans="1:1">
      <c r="A59966" s="24"/>
    </row>
    <row r="59967" spans="1:1">
      <c r="A59967" s="24"/>
    </row>
    <row r="59968" spans="1:1">
      <c r="A59968" s="26"/>
    </row>
    <row r="59969" spans="1:1">
      <c r="A59969" s="26"/>
    </row>
    <row r="59970" spans="1:1">
      <c r="A59970" s="26"/>
    </row>
    <row r="59971" spans="1:1">
      <c r="A59971" s="26"/>
    </row>
    <row r="59972" spans="1:1">
      <c r="A59972" s="26"/>
    </row>
    <row r="59973" spans="1:1">
      <c r="A59973" s="26"/>
    </row>
    <row r="59974" spans="1:1">
      <c r="A59974" s="26"/>
    </row>
    <row r="59975" spans="1:1">
      <c r="A59975" s="26"/>
    </row>
    <row r="59976" spans="1:1">
      <c r="A59976" s="26"/>
    </row>
    <row r="59977" spans="1:1">
      <c r="A59977" s="26"/>
    </row>
    <row r="59978" spans="1:1">
      <c r="A59978" s="26"/>
    </row>
    <row r="59979" spans="1:1">
      <c r="A59979" s="26"/>
    </row>
    <row r="59980" spans="1:1">
      <c r="A59980" s="26"/>
    </row>
    <row r="59981" spans="1:1" ht="13.5" thickBot="1">
      <c r="A59981" s="31"/>
    </row>
    <row r="59982" spans="1:1">
      <c r="A59982" s="44"/>
    </row>
    <row r="59983" spans="1:1" ht="13.5" thickBot="1">
      <c r="A59983" s="47"/>
    </row>
    <row r="59984" spans="1:1">
      <c r="A59984" s="48"/>
    </row>
    <row r="59985" spans="1:1">
      <c r="A59985" s="50"/>
    </row>
    <row r="59986" spans="1:1">
      <c r="A59986" s="50"/>
    </row>
    <row r="59987" spans="1:1">
      <c r="A59987" s="50"/>
    </row>
    <row r="59988" spans="1:1">
      <c r="A59988" s="50"/>
    </row>
    <row r="59989" spans="1:1">
      <c r="A59989" s="50"/>
    </row>
    <row r="59990" spans="1:1">
      <c r="A59990" s="50"/>
    </row>
    <row r="59991" spans="1:1">
      <c r="A59991" s="50"/>
    </row>
    <row r="59992" spans="1:1">
      <c r="A59992" s="50"/>
    </row>
    <row r="59993" spans="1:1">
      <c r="A59993" s="50"/>
    </row>
    <row r="59994" spans="1:1">
      <c r="A59994" s="50"/>
    </row>
    <row r="59995" spans="1:1">
      <c r="A59995" s="50"/>
    </row>
    <row r="59996" spans="1:1">
      <c r="A59996" s="50"/>
    </row>
    <row r="59997" spans="1:1">
      <c r="A59997" s="50"/>
    </row>
    <row r="59998" spans="1:1">
      <c r="A59998" s="50"/>
    </row>
    <row r="59999" spans="1:1">
      <c r="A59999" s="50"/>
    </row>
    <row r="60000" spans="1:1" ht="13.5" thickBot="1">
      <c r="A60000" s="47"/>
    </row>
    <row r="60001" spans="1:1">
      <c r="A60001" s="1"/>
    </row>
    <row r="60002" spans="1:1">
      <c r="A60002" s="24"/>
    </row>
    <row r="60003" spans="1:1">
      <c r="A60003" s="26"/>
    </row>
    <row r="60004" spans="1:1">
      <c r="A60004" s="26"/>
    </row>
    <row r="60005" spans="1:1">
      <c r="A60005" s="26"/>
    </row>
    <row r="60006" spans="1:1">
      <c r="A60006" s="26"/>
    </row>
    <row r="60007" spans="1:1">
      <c r="A60007" s="26"/>
    </row>
    <row r="60008" spans="1:1">
      <c r="A60008" s="26"/>
    </row>
    <row r="60009" spans="1:1">
      <c r="A60009" s="26"/>
    </row>
    <row r="60010" spans="1:1">
      <c r="A60010" s="26"/>
    </row>
    <row r="60011" spans="1:1">
      <c r="A60011" s="26"/>
    </row>
    <row r="60012" spans="1:1">
      <c r="A60012" s="26"/>
    </row>
    <row r="60013" spans="1:1">
      <c r="A60013" s="26"/>
    </row>
    <row r="60014" spans="1:1">
      <c r="A60014" s="26"/>
    </row>
    <row r="60015" spans="1:1">
      <c r="A60015" s="26"/>
    </row>
    <row r="60016" spans="1:1">
      <c r="A60016" s="26"/>
    </row>
    <row r="60017" spans="1:1">
      <c r="A60017" s="31"/>
    </row>
    <row r="60018" spans="1:1">
      <c r="A60018" s="24"/>
    </row>
    <row r="60019" spans="1:1">
      <c r="A60019" s="24"/>
    </row>
    <row r="60020" spans="1:1">
      <c r="A60020" s="26"/>
    </row>
    <row r="60021" spans="1:1">
      <c r="A60021" s="26"/>
    </row>
    <row r="60022" spans="1:1">
      <c r="A60022" s="26"/>
    </row>
    <row r="60023" spans="1:1">
      <c r="A60023" s="26"/>
    </row>
    <row r="60024" spans="1:1">
      <c r="A60024" s="26"/>
    </row>
    <row r="60025" spans="1:1">
      <c r="A60025" s="26"/>
    </row>
    <row r="60026" spans="1:1">
      <c r="A60026" s="26"/>
    </row>
    <row r="60027" spans="1:1">
      <c r="A60027" s="26"/>
    </row>
    <row r="60028" spans="1:1">
      <c r="A60028" s="26"/>
    </row>
    <row r="60029" spans="1:1">
      <c r="A60029" s="26"/>
    </row>
    <row r="60030" spans="1:1">
      <c r="A60030" s="26"/>
    </row>
    <row r="60031" spans="1:1">
      <c r="A60031" s="26"/>
    </row>
    <row r="60032" spans="1:1">
      <c r="A60032" s="26"/>
    </row>
    <row r="60033" spans="1:1" ht="13.5" thickBot="1">
      <c r="A60033" s="31"/>
    </row>
    <row r="60034" spans="1:1">
      <c r="A60034" s="44"/>
    </row>
    <row r="60035" spans="1:1" ht="13.5" thickBot="1">
      <c r="A60035" s="47"/>
    </row>
    <row r="60036" spans="1:1">
      <c r="A60036" s="48"/>
    </row>
    <row r="60037" spans="1:1">
      <c r="A60037" s="50"/>
    </row>
    <row r="60038" spans="1:1">
      <c r="A60038" s="50"/>
    </row>
    <row r="60039" spans="1:1">
      <c r="A60039" s="50"/>
    </row>
    <row r="60040" spans="1:1">
      <c r="A60040" s="50"/>
    </row>
    <row r="60041" spans="1:1">
      <c r="A60041" s="50"/>
    </row>
    <row r="60042" spans="1:1">
      <c r="A60042" s="50"/>
    </row>
    <row r="60043" spans="1:1">
      <c r="A60043" s="50"/>
    </row>
    <row r="60044" spans="1:1">
      <c r="A60044" s="50"/>
    </row>
    <row r="60045" spans="1:1">
      <c r="A60045" s="50"/>
    </row>
    <row r="60046" spans="1:1">
      <c r="A60046" s="50"/>
    </row>
    <row r="60047" spans="1:1">
      <c r="A60047" s="50"/>
    </row>
    <row r="60048" spans="1:1">
      <c r="A60048" s="50"/>
    </row>
    <row r="60049" spans="1:1">
      <c r="A60049" s="50"/>
    </row>
    <row r="60050" spans="1:1">
      <c r="A60050" s="50"/>
    </row>
    <row r="60051" spans="1:1">
      <c r="A60051" s="50"/>
    </row>
    <row r="60052" spans="1:1" ht="13.5" thickBot="1">
      <c r="A60052" s="47"/>
    </row>
    <row r="60053" spans="1:1">
      <c r="A60053" s="1"/>
    </row>
    <row r="60054" spans="1:1">
      <c r="A60054" s="24"/>
    </row>
    <row r="60055" spans="1:1">
      <c r="A60055" s="26"/>
    </row>
    <row r="60056" spans="1:1">
      <c r="A60056" s="26"/>
    </row>
    <row r="60057" spans="1:1">
      <c r="A60057" s="26"/>
    </row>
    <row r="60058" spans="1:1">
      <c r="A60058" s="26"/>
    </row>
    <row r="60059" spans="1:1">
      <c r="A60059" s="26"/>
    </row>
    <row r="60060" spans="1:1">
      <c r="A60060" s="26"/>
    </row>
    <row r="60061" spans="1:1">
      <c r="A60061" s="26"/>
    </row>
    <row r="60062" spans="1:1">
      <c r="A60062" s="26"/>
    </row>
    <row r="60063" spans="1:1">
      <c r="A60063" s="26"/>
    </row>
    <row r="60064" spans="1:1">
      <c r="A60064" s="26"/>
    </row>
    <row r="60065" spans="1:1">
      <c r="A60065" s="26"/>
    </row>
    <row r="60066" spans="1:1">
      <c r="A60066" s="26"/>
    </row>
    <row r="60067" spans="1:1">
      <c r="A60067" s="26"/>
    </row>
    <row r="60068" spans="1:1">
      <c r="A60068" s="26"/>
    </row>
    <row r="60069" spans="1:1">
      <c r="A60069" s="31"/>
    </row>
    <row r="60070" spans="1:1">
      <c r="A60070" s="24"/>
    </row>
    <row r="60071" spans="1:1">
      <c r="A60071" s="24"/>
    </row>
    <row r="60072" spans="1:1">
      <c r="A60072" s="26"/>
    </row>
    <row r="60073" spans="1:1">
      <c r="A60073" s="26"/>
    </row>
    <row r="60074" spans="1:1">
      <c r="A60074" s="26"/>
    </row>
    <row r="60075" spans="1:1">
      <c r="A60075" s="26"/>
    </row>
    <row r="60076" spans="1:1">
      <c r="A60076" s="26"/>
    </row>
    <row r="60077" spans="1:1">
      <c r="A60077" s="26"/>
    </row>
    <row r="60078" spans="1:1">
      <c r="A60078" s="26"/>
    </row>
    <row r="60079" spans="1:1">
      <c r="A60079" s="26"/>
    </row>
    <row r="60080" spans="1:1">
      <c r="A60080" s="26"/>
    </row>
    <row r="60081" spans="1:1">
      <c r="A60081" s="26"/>
    </row>
    <row r="60082" spans="1:1">
      <c r="A60082" s="26"/>
    </row>
    <row r="60083" spans="1:1">
      <c r="A60083" s="26"/>
    </row>
    <row r="60084" spans="1:1">
      <c r="A60084" s="26"/>
    </row>
    <row r="60085" spans="1:1" ht="13.5" thickBot="1">
      <c r="A60085" s="31"/>
    </row>
    <row r="60086" spans="1:1">
      <c r="A60086" s="44"/>
    </row>
    <row r="60087" spans="1:1" ht="13.5" thickBot="1">
      <c r="A60087" s="47"/>
    </row>
    <row r="60088" spans="1:1">
      <c r="A60088" s="48"/>
    </row>
    <row r="60089" spans="1:1">
      <c r="A60089" s="50"/>
    </row>
    <row r="60090" spans="1:1">
      <c r="A60090" s="50"/>
    </row>
    <row r="60091" spans="1:1">
      <c r="A60091" s="50"/>
    </row>
    <row r="60092" spans="1:1">
      <c r="A60092" s="50"/>
    </row>
    <row r="60093" spans="1:1">
      <c r="A60093" s="50"/>
    </row>
    <row r="60094" spans="1:1">
      <c r="A60094" s="50"/>
    </row>
    <row r="60095" spans="1:1">
      <c r="A60095" s="50"/>
    </row>
    <row r="60096" spans="1:1">
      <c r="A60096" s="50"/>
    </row>
    <row r="60097" spans="1:1">
      <c r="A60097" s="50"/>
    </row>
    <row r="60098" spans="1:1">
      <c r="A60098" s="50"/>
    </row>
    <row r="60099" spans="1:1">
      <c r="A60099" s="50"/>
    </row>
    <row r="60100" spans="1:1">
      <c r="A60100" s="50"/>
    </row>
    <row r="60101" spans="1:1">
      <c r="A60101" s="50"/>
    </row>
    <row r="60102" spans="1:1">
      <c r="A60102" s="50"/>
    </row>
    <row r="60103" spans="1:1">
      <c r="A60103" s="50"/>
    </row>
    <row r="60104" spans="1:1" ht="13.5" thickBot="1">
      <c r="A60104" s="47"/>
    </row>
    <row r="60105" spans="1:1">
      <c r="A60105" s="1"/>
    </row>
    <row r="60106" spans="1:1">
      <c r="A60106" s="24"/>
    </row>
    <row r="60107" spans="1:1">
      <c r="A60107" s="26"/>
    </row>
    <row r="60108" spans="1:1">
      <c r="A60108" s="26"/>
    </row>
    <row r="60109" spans="1:1">
      <c r="A60109" s="26"/>
    </row>
    <row r="60110" spans="1:1">
      <c r="A60110" s="26"/>
    </row>
    <row r="60111" spans="1:1">
      <c r="A60111" s="26"/>
    </row>
    <row r="60112" spans="1:1">
      <c r="A60112" s="26"/>
    </row>
    <row r="60113" spans="1:1">
      <c r="A60113" s="26"/>
    </row>
    <row r="60114" spans="1:1">
      <c r="A60114" s="26"/>
    </row>
    <row r="60115" spans="1:1">
      <c r="A60115" s="26"/>
    </row>
    <row r="60116" spans="1:1">
      <c r="A60116" s="26"/>
    </row>
    <row r="60117" spans="1:1">
      <c r="A60117" s="26"/>
    </row>
    <row r="60118" spans="1:1">
      <c r="A60118" s="26"/>
    </row>
    <row r="60119" spans="1:1">
      <c r="A60119" s="26"/>
    </row>
    <row r="60120" spans="1:1">
      <c r="A60120" s="26"/>
    </row>
    <row r="60121" spans="1:1">
      <c r="A60121" s="31"/>
    </row>
    <row r="60122" spans="1:1">
      <c r="A60122" s="24"/>
    </row>
    <row r="60123" spans="1:1">
      <c r="A60123" s="24"/>
    </row>
    <row r="60124" spans="1:1">
      <c r="A60124" s="26"/>
    </row>
    <row r="60125" spans="1:1">
      <c r="A60125" s="26"/>
    </row>
    <row r="60126" spans="1:1">
      <c r="A60126" s="26"/>
    </row>
    <row r="60127" spans="1:1">
      <c r="A60127" s="26"/>
    </row>
    <row r="60128" spans="1:1">
      <c r="A60128" s="26"/>
    </row>
    <row r="60129" spans="1:1">
      <c r="A60129" s="26"/>
    </row>
    <row r="60130" spans="1:1">
      <c r="A60130" s="26"/>
    </row>
    <row r="60131" spans="1:1">
      <c r="A60131" s="26"/>
    </row>
    <row r="60132" spans="1:1">
      <c r="A60132" s="26"/>
    </row>
    <row r="60133" spans="1:1">
      <c r="A60133" s="26"/>
    </row>
    <row r="60134" spans="1:1">
      <c r="A60134" s="26"/>
    </row>
    <row r="60135" spans="1:1">
      <c r="A60135" s="26"/>
    </row>
    <row r="60136" spans="1:1">
      <c r="A60136" s="26"/>
    </row>
    <row r="60137" spans="1:1" ht="13.5" thickBot="1">
      <c r="A60137" s="31"/>
    </row>
    <row r="60138" spans="1:1">
      <c r="A60138" s="44"/>
    </row>
    <row r="60139" spans="1:1" ht="13.5" thickBot="1">
      <c r="A60139" s="47"/>
    </row>
    <row r="60140" spans="1:1">
      <c r="A60140" s="48"/>
    </row>
    <row r="60141" spans="1:1">
      <c r="A60141" s="50"/>
    </row>
    <row r="60142" spans="1:1">
      <c r="A60142" s="50"/>
    </row>
    <row r="60143" spans="1:1">
      <c r="A60143" s="50"/>
    </row>
    <row r="60144" spans="1:1">
      <c r="A60144" s="50"/>
    </row>
    <row r="60145" spans="1:1">
      <c r="A60145" s="50"/>
    </row>
    <row r="60146" spans="1:1">
      <c r="A60146" s="50"/>
    </row>
    <row r="60147" spans="1:1">
      <c r="A60147" s="50"/>
    </row>
    <row r="60148" spans="1:1">
      <c r="A60148" s="50"/>
    </row>
    <row r="60149" spans="1:1">
      <c r="A60149" s="50"/>
    </row>
    <row r="60150" spans="1:1">
      <c r="A60150" s="50"/>
    </row>
    <row r="60151" spans="1:1">
      <c r="A60151" s="50"/>
    </row>
    <row r="60152" spans="1:1">
      <c r="A60152" s="50"/>
    </row>
    <row r="60153" spans="1:1">
      <c r="A60153" s="50"/>
    </row>
    <row r="60154" spans="1:1">
      <c r="A60154" s="50"/>
    </row>
    <row r="60155" spans="1:1">
      <c r="A60155" s="50"/>
    </row>
    <row r="60156" spans="1:1" ht="13.5" thickBot="1">
      <c r="A60156" s="47"/>
    </row>
    <row r="60157" spans="1:1">
      <c r="A60157" s="1"/>
    </row>
    <row r="60158" spans="1:1">
      <c r="A60158" s="24"/>
    </row>
    <row r="60159" spans="1:1">
      <c r="A60159" s="26"/>
    </row>
    <row r="60160" spans="1:1">
      <c r="A60160" s="26"/>
    </row>
    <row r="60161" spans="1:1">
      <c r="A60161" s="26"/>
    </row>
    <row r="60162" spans="1:1">
      <c r="A60162" s="26"/>
    </row>
    <row r="60163" spans="1:1">
      <c r="A60163" s="26"/>
    </row>
    <row r="60164" spans="1:1">
      <c r="A60164" s="26"/>
    </row>
    <row r="60165" spans="1:1">
      <c r="A60165" s="26"/>
    </row>
    <row r="60166" spans="1:1">
      <c r="A60166" s="26"/>
    </row>
    <row r="60167" spans="1:1">
      <c r="A60167" s="26"/>
    </row>
    <row r="60168" spans="1:1">
      <c r="A60168" s="26"/>
    </row>
    <row r="60169" spans="1:1">
      <c r="A60169" s="26"/>
    </row>
    <row r="60170" spans="1:1">
      <c r="A60170" s="26"/>
    </row>
    <row r="60171" spans="1:1">
      <c r="A60171" s="26"/>
    </row>
    <row r="60172" spans="1:1">
      <c r="A60172" s="26"/>
    </row>
    <row r="60173" spans="1:1">
      <c r="A60173" s="31"/>
    </row>
    <row r="60174" spans="1:1">
      <c r="A60174" s="24"/>
    </row>
    <row r="60175" spans="1:1">
      <c r="A60175" s="24"/>
    </row>
    <row r="60176" spans="1:1">
      <c r="A60176" s="26"/>
    </row>
    <row r="60177" spans="1:1">
      <c r="A60177" s="26"/>
    </row>
    <row r="60178" spans="1:1">
      <c r="A60178" s="26"/>
    </row>
    <row r="60179" spans="1:1">
      <c r="A60179" s="26"/>
    </row>
    <row r="60180" spans="1:1">
      <c r="A60180" s="26"/>
    </row>
    <row r="60181" spans="1:1">
      <c r="A60181" s="26"/>
    </row>
    <row r="60182" spans="1:1">
      <c r="A60182" s="26"/>
    </row>
    <row r="60183" spans="1:1">
      <c r="A60183" s="26"/>
    </row>
    <row r="60184" spans="1:1">
      <c r="A60184" s="26"/>
    </row>
    <row r="60185" spans="1:1">
      <c r="A60185" s="26"/>
    </row>
    <row r="60186" spans="1:1">
      <c r="A60186" s="26"/>
    </row>
    <row r="60187" spans="1:1">
      <c r="A60187" s="26"/>
    </row>
    <row r="60188" spans="1:1">
      <c r="A60188" s="26"/>
    </row>
    <row r="60189" spans="1:1" ht="13.5" thickBot="1">
      <c r="A60189" s="31"/>
    </row>
    <row r="60190" spans="1:1">
      <c r="A60190" s="44"/>
    </row>
    <row r="60191" spans="1:1" ht="13.5" thickBot="1">
      <c r="A60191" s="47"/>
    </row>
    <row r="60192" spans="1:1">
      <c r="A60192" s="48"/>
    </row>
    <row r="60193" spans="1:1">
      <c r="A60193" s="50"/>
    </row>
    <row r="60194" spans="1:1">
      <c r="A60194" s="50"/>
    </row>
    <row r="60195" spans="1:1">
      <c r="A60195" s="50"/>
    </row>
    <row r="60196" spans="1:1">
      <c r="A60196" s="50"/>
    </row>
    <row r="60197" spans="1:1">
      <c r="A60197" s="50"/>
    </row>
    <row r="60198" spans="1:1">
      <c r="A60198" s="50"/>
    </row>
    <row r="60199" spans="1:1">
      <c r="A60199" s="50"/>
    </row>
    <row r="60200" spans="1:1">
      <c r="A60200" s="50"/>
    </row>
    <row r="60201" spans="1:1">
      <c r="A60201" s="50"/>
    </row>
    <row r="60202" spans="1:1">
      <c r="A60202" s="50"/>
    </row>
    <row r="60203" spans="1:1">
      <c r="A60203" s="50"/>
    </row>
    <row r="60204" spans="1:1">
      <c r="A60204" s="50"/>
    </row>
    <row r="60205" spans="1:1">
      <c r="A60205" s="50"/>
    </row>
    <row r="60206" spans="1:1">
      <c r="A60206" s="50"/>
    </row>
    <row r="60207" spans="1:1">
      <c r="A60207" s="50"/>
    </row>
    <row r="60208" spans="1:1" ht="13.5" thickBot="1">
      <c r="A60208" s="47"/>
    </row>
    <row r="60209" spans="1:1">
      <c r="A60209" s="1"/>
    </row>
    <row r="60210" spans="1:1">
      <c r="A60210" s="24"/>
    </row>
    <row r="60211" spans="1:1">
      <c r="A60211" s="26"/>
    </row>
    <row r="60212" spans="1:1">
      <c r="A60212" s="26"/>
    </row>
    <row r="60213" spans="1:1">
      <c r="A60213" s="26"/>
    </row>
    <row r="60214" spans="1:1">
      <c r="A60214" s="26"/>
    </row>
    <row r="60215" spans="1:1">
      <c r="A60215" s="26"/>
    </row>
    <row r="60216" spans="1:1">
      <c r="A60216" s="26"/>
    </row>
    <row r="60217" spans="1:1">
      <c r="A60217" s="26"/>
    </row>
    <row r="60218" spans="1:1">
      <c r="A60218" s="26"/>
    </row>
    <row r="60219" spans="1:1">
      <c r="A60219" s="26"/>
    </row>
    <row r="60220" spans="1:1">
      <c r="A60220" s="26"/>
    </row>
    <row r="60221" spans="1:1">
      <c r="A60221" s="26"/>
    </row>
    <row r="60222" spans="1:1">
      <c r="A60222" s="26"/>
    </row>
    <row r="60223" spans="1:1">
      <c r="A60223" s="26"/>
    </row>
    <row r="60224" spans="1:1">
      <c r="A60224" s="26"/>
    </row>
    <row r="60225" spans="1:1">
      <c r="A60225" s="31"/>
    </row>
    <row r="60226" spans="1:1">
      <c r="A60226" s="24"/>
    </row>
    <row r="60227" spans="1:1">
      <c r="A60227" s="24"/>
    </row>
    <row r="60228" spans="1:1">
      <c r="A60228" s="26"/>
    </row>
    <row r="60229" spans="1:1">
      <c r="A60229" s="26"/>
    </row>
    <row r="60230" spans="1:1">
      <c r="A60230" s="26"/>
    </row>
    <row r="60231" spans="1:1">
      <c r="A60231" s="26"/>
    </row>
    <row r="60232" spans="1:1">
      <c r="A60232" s="26"/>
    </row>
    <row r="60233" spans="1:1">
      <c r="A60233" s="26"/>
    </row>
    <row r="60234" spans="1:1">
      <c r="A60234" s="26"/>
    </row>
    <row r="60235" spans="1:1">
      <c r="A60235" s="26"/>
    </row>
    <row r="60236" spans="1:1">
      <c r="A60236" s="26"/>
    </row>
    <row r="60237" spans="1:1">
      <c r="A60237" s="26"/>
    </row>
    <row r="60238" spans="1:1">
      <c r="A60238" s="26"/>
    </row>
    <row r="60239" spans="1:1">
      <c r="A60239" s="26"/>
    </row>
    <row r="60240" spans="1:1">
      <c r="A60240" s="26"/>
    </row>
    <row r="60241" spans="1:1" ht="13.5" thickBot="1">
      <c r="A60241" s="31"/>
    </row>
    <row r="60242" spans="1:1">
      <c r="A60242" s="44"/>
    </row>
    <row r="60243" spans="1:1" ht="13.5" thickBot="1">
      <c r="A60243" s="47"/>
    </row>
    <row r="60244" spans="1:1">
      <c r="A60244" s="48"/>
    </row>
    <row r="60245" spans="1:1">
      <c r="A60245" s="50"/>
    </row>
    <row r="60246" spans="1:1">
      <c r="A60246" s="50"/>
    </row>
    <row r="60247" spans="1:1">
      <c r="A60247" s="50"/>
    </row>
    <row r="60248" spans="1:1">
      <c r="A60248" s="50"/>
    </row>
    <row r="60249" spans="1:1">
      <c r="A60249" s="50"/>
    </row>
    <row r="60250" spans="1:1">
      <c r="A60250" s="50"/>
    </row>
    <row r="60251" spans="1:1">
      <c r="A60251" s="50"/>
    </row>
    <row r="60252" spans="1:1">
      <c r="A60252" s="50"/>
    </row>
    <row r="60253" spans="1:1">
      <c r="A60253" s="50"/>
    </row>
    <row r="60254" spans="1:1">
      <c r="A60254" s="50"/>
    </row>
    <row r="60255" spans="1:1">
      <c r="A60255" s="50"/>
    </row>
    <row r="60256" spans="1:1">
      <c r="A60256" s="50"/>
    </row>
    <row r="60257" spans="1:1">
      <c r="A60257" s="50"/>
    </row>
    <row r="60258" spans="1:1">
      <c r="A60258" s="50"/>
    </row>
    <row r="60259" spans="1:1">
      <c r="A60259" s="50"/>
    </row>
    <row r="60260" spans="1:1" ht="13.5" thickBot="1">
      <c r="A60260" s="47"/>
    </row>
    <row r="60261" spans="1:1">
      <c r="A60261" s="1"/>
    </row>
    <row r="60262" spans="1:1">
      <c r="A60262" s="24"/>
    </row>
    <row r="60263" spans="1:1">
      <c r="A60263" s="26"/>
    </row>
    <row r="60264" spans="1:1">
      <c r="A60264" s="26"/>
    </row>
    <row r="60265" spans="1:1">
      <c r="A60265" s="26"/>
    </row>
    <row r="60266" spans="1:1">
      <c r="A60266" s="26"/>
    </row>
    <row r="60267" spans="1:1">
      <c r="A60267" s="26"/>
    </row>
    <row r="60268" spans="1:1">
      <c r="A60268" s="26"/>
    </row>
    <row r="60269" spans="1:1">
      <c r="A60269" s="26"/>
    </row>
    <row r="60270" spans="1:1">
      <c r="A60270" s="26"/>
    </row>
    <row r="60271" spans="1:1">
      <c r="A60271" s="26"/>
    </row>
    <row r="60272" spans="1:1">
      <c r="A60272" s="26"/>
    </row>
    <row r="60273" spans="1:1">
      <c r="A60273" s="26"/>
    </row>
    <row r="60274" spans="1:1">
      <c r="A60274" s="26"/>
    </row>
    <row r="60275" spans="1:1">
      <c r="A60275" s="26"/>
    </row>
    <row r="60276" spans="1:1">
      <c r="A60276" s="26"/>
    </row>
    <row r="60277" spans="1:1">
      <c r="A60277" s="31"/>
    </row>
    <row r="60278" spans="1:1">
      <c r="A60278" s="24"/>
    </row>
    <row r="60279" spans="1:1">
      <c r="A60279" s="24"/>
    </row>
    <row r="60280" spans="1:1">
      <c r="A60280" s="26"/>
    </row>
    <row r="60281" spans="1:1">
      <c r="A60281" s="26"/>
    </row>
    <row r="60282" spans="1:1">
      <c r="A60282" s="26"/>
    </row>
    <row r="60283" spans="1:1">
      <c r="A60283" s="26"/>
    </row>
    <row r="60284" spans="1:1">
      <c r="A60284" s="26"/>
    </row>
    <row r="60285" spans="1:1">
      <c r="A60285" s="26"/>
    </row>
    <row r="60286" spans="1:1">
      <c r="A60286" s="26"/>
    </row>
    <row r="60287" spans="1:1">
      <c r="A60287" s="26"/>
    </row>
    <row r="60288" spans="1:1">
      <c r="A60288" s="26"/>
    </row>
    <row r="60289" spans="1:1">
      <c r="A60289" s="26"/>
    </row>
    <row r="60290" spans="1:1">
      <c r="A60290" s="26"/>
    </row>
    <row r="60291" spans="1:1">
      <c r="A60291" s="26"/>
    </row>
    <row r="60292" spans="1:1">
      <c r="A60292" s="26"/>
    </row>
    <row r="60293" spans="1:1" ht="13.5" thickBot="1">
      <c r="A60293" s="31"/>
    </row>
    <row r="60294" spans="1:1">
      <c r="A60294" s="44"/>
    </row>
    <row r="60295" spans="1:1" ht="13.5" thickBot="1">
      <c r="A60295" s="47"/>
    </row>
    <row r="60296" spans="1:1">
      <c r="A60296" s="48"/>
    </row>
    <row r="60297" spans="1:1">
      <c r="A60297" s="50"/>
    </row>
    <row r="60298" spans="1:1">
      <c r="A60298" s="50"/>
    </row>
    <row r="60299" spans="1:1">
      <c r="A60299" s="50"/>
    </row>
    <row r="60300" spans="1:1">
      <c r="A60300" s="50"/>
    </row>
    <row r="60301" spans="1:1">
      <c r="A60301" s="50"/>
    </row>
    <row r="60302" spans="1:1">
      <c r="A60302" s="50"/>
    </row>
    <row r="60303" spans="1:1">
      <c r="A60303" s="50"/>
    </row>
    <row r="60304" spans="1:1">
      <c r="A60304" s="50"/>
    </row>
    <row r="60305" spans="1:1">
      <c r="A60305" s="50"/>
    </row>
    <row r="60306" spans="1:1">
      <c r="A60306" s="50"/>
    </row>
    <row r="60307" spans="1:1">
      <c r="A60307" s="50"/>
    </row>
    <row r="60308" spans="1:1">
      <c r="A60308" s="50"/>
    </row>
    <row r="60309" spans="1:1">
      <c r="A60309" s="50"/>
    </row>
    <row r="60310" spans="1:1">
      <c r="A60310" s="50"/>
    </row>
    <row r="60311" spans="1:1">
      <c r="A60311" s="50"/>
    </row>
    <row r="60312" spans="1:1" ht="13.5" thickBot="1">
      <c r="A60312" s="47"/>
    </row>
    <row r="60313" spans="1:1">
      <c r="A60313" s="1"/>
    </row>
    <row r="60314" spans="1:1">
      <c r="A60314" s="24"/>
    </row>
    <row r="60315" spans="1:1">
      <c r="A60315" s="26"/>
    </row>
    <row r="60316" spans="1:1">
      <c r="A60316" s="26"/>
    </row>
    <row r="60317" spans="1:1">
      <c r="A60317" s="26"/>
    </row>
    <row r="60318" spans="1:1">
      <c r="A60318" s="26"/>
    </row>
    <row r="60319" spans="1:1">
      <c r="A60319" s="26"/>
    </row>
    <row r="60320" spans="1:1">
      <c r="A60320" s="26"/>
    </row>
    <row r="60321" spans="1:1">
      <c r="A60321" s="26"/>
    </row>
    <row r="60322" spans="1:1">
      <c r="A60322" s="26"/>
    </row>
    <row r="60323" spans="1:1">
      <c r="A60323" s="26"/>
    </row>
    <row r="60324" spans="1:1">
      <c r="A60324" s="26"/>
    </row>
    <row r="60325" spans="1:1">
      <c r="A60325" s="26"/>
    </row>
    <row r="60326" spans="1:1">
      <c r="A60326" s="26"/>
    </row>
    <row r="60327" spans="1:1">
      <c r="A60327" s="26"/>
    </row>
    <row r="60328" spans="1:1">
      <c r="A60328" s="26"/>
    </row>
    <row r="60329" spans="1:1">
      <c r="A60329" s="31"/>
    </row>
    <row r="60330" spans="1:1">
      <c r="A60330" s="24"/>
    </row>
    <row r="60331" spans="1:1">
      <c r="A60331" s="24"/>
    </row>
    <row r="60332" spans="1:1">
      <c r="A60332" s="26"/>
    </row>
    <row r="60333" spans="1:1">
      <c r="A60333" s="26"/>
    </row>
    <row r="60334" spans="1:1">
      <c r="A60334" s="26"/>
    </row>
    <row r="60335" spans="1:1">
      <c r="A60335" s="26"/>
    </row>
    <row r="60336" spans="1:1">
      <c r="A60336" s="26"/>
    </row>
    <row r="60337" spans="1:1">
      <c r="A60337" s="26"/>
    </row>
    <row r="60338" spans="1:1">
      <c r="A60338" s="26"/>
    </row>
    <row r="60339" spans="1:1">
      <c r="A60339" s="26"/>
    </row>
    <row r="60340" spans="1:1">
      <c r="A60340" s="26"/>
    </row>
    <row r="60341" spans="1:1">
      <c r="A60341" s="26"/>
    </row>
    <row r="60342" spans="1:1">
      <c r="A60342" s="26"/>
    </row>
    <row r="60343" spans="1:1">
      <c r="A60343" s="26"/>
    </row>
    <row r="60344" spans="1:1">
      <c r="A60344" s="26"/>
    </row>
    <row r="60345" spans="1:1" ht="13.5" thickBot="1">
      <c r="A60345" s="31"/>
    </row>
    <row r="60346" spans="1:1">
      <c r="A60346" s="44"/>
    </row>
    <row r="60347" spans="1:1" ht="13.5" thickBot="1">
      <c r="A60347" s="47"/>
    </row>
    <row r="60348" spans="1:1">
      <c r="A60348" s="48"/>
    </row>
    <row r="60349" spans="1:1">
      <c r="A60349" s="50"/>
    </row>
    <row r="60350" spans="1:1">
      <c r="A60350" s="50"/>
    </row>
    <row r="60351" spans="1:1">
      <c r="A60351" s="50"/>
    </row>
    <row r="60352" spans="1:1">
      <c r="A60352" s="50"/>
    </row>
    <row r="60353" spans="1:1">
      <c r="A60353" s="50"/>
    </row>
    <row r="60354" spans="1:1">
      <c r="A60354" s="50"/>
    </row>
    <row r="60355" spans="1:1">
      <c r="A60355" s="50"/>
    </row>
    <row r="60356" spans="1:1">
      <c r="A60356" s="50"/>
    </row>
    <row r="60357" spans="1:1">
      <c r="A60357" s="50"/>
    </row>
    <row r="60358" spans="1:1">
      <c r="A60358" s="50"/>
    </row>
    <row r="60359" spans="1:1">
      <c r="A60359" s="50"/>
    </row>
    <row r="60360" spans="1:1">
      <c r="A60360" s="50"/>
    </row>
    <row r="60361" spans="1:1">
      <c r="A60361" s="50"/>
    </row>
    <row r="60362" spans="1:1">
      <c r="A60362" s="50"/>
    </row>
    <row r="60363" spans="1:1">
      <c r="A60363" s="50"/>
    </row>
    <row r="60364" spans="1:1" ht="13.5" thickBot="1">
      <c r="A60364" s="47"/>
    </row>
    <row r="60365" spans="1:1">
      <c r="A60365" s="1"/>
    </row>
    <row r="60366" spans="1:1">
      <c r="A60366" s="24"/>
    </row>
    <row r="60367" spans="1:1">
      <c r="A60367" s="26"/>
    </row>
    <row r="60368" spans="1:1">
      <c r="A60368" s="26"/>
    </row>
    <row r="60369" spans="1:1">
      <c r="A60369" s="26"/>
    </row>
    <row r="60370" spans="1:1">
      <c r="A60370" s="26"/>
    </row>
    <row r="60371" spans="1:1">
      <c r="A60371" s="26"/>
    </row>
    <row r="60372" spans="1:1">
      <c r="A60372" s="26"/>
    </row>
    <row r="60373" spans="1:1">
      <c r="A60373" s="26"/>
    </row>
    <row r="60374" spans="1:1">
      <c r="A60374" s="26"/>
    </row>
    <row r="60375" spans="1:1">
      <c r="A60375" s="26"/>
    </row>
    <row r="60376" spans="1:1">
      <c r="A60376" s="26"/>
    </row>
    <row r="60377" spans="1:1">
      <c r="A60377" s="26"/>
    </row>
    <row r="60378" spans="1:1">
      <c r="A60378" s="26"/>
    </row>
    <row r="60379" spans="1:1">
      <c r="A60379" s="26"/>
    </row>
    <row r="60380" spans="1:1">
      <c r="A60380" s="26"/>
    </row>
    <row r="60381" spans="1:1">
      <c r="A60381" s="31"/>
    </row>
    <row r="60382" spans="1:1">
      <c r="A60382" s="24"/>
    </row>
    <row r="60383" spans="1:1">
      <c r="A60383" s="24"/>
    </row>
    <row r="60384" spans="1:1">
      <c r="A60384" s="26"/>
    </row>
    <row r="60385" spans="1:1">
      <c r="A60385" s="26"/>
    </row>
    <row r="60386" spans="1:1">
      <c r="A60386" s="26"/>
    </row>
    <row r="60387" spans="1:1">
      <c r="A60387" s="26"/>
    </row>
    <row r="60388" spans="1:1">
      <c r="A60388" s="26"/>
    </row>
    <row r="60389" spans="1:1">
      <c r="A60389" s="26"/>
    </row>
    <row r="60390" spans="1:1">
      <c r="A60390" s="26"/>
    </row>
    <row r="60391" spans="1:1">
      <c r="A60391" s="26"/>
    </row>
    <row r="60392" spans="1:1">
      <c r="A60392" s="26"/>
    </row>
    <row r="60393" spans="1:1">
      <c r="A60393" s="26"/>
    </row>
    <row r="60394" spans="1:1">
      <c r="A60394" s="26"/>
    </row>
    <row r="60395" spans="1:1">
      <c r="A60395" s="26"/>
    </row>
    <row r="60396" spans="1:1">
      <c r="A60396" s="26"/>
    </row>
    <row r="60397" spans="1:1" ht="13.5" thickBot="1">
      <c r="A60397" s="31"/>
    </row>
    <row r="60398" spans="1:1">
      <c r="A60398" s="44"/>
    </row>
    <row r="60399" spans="1:1" ht="13.5" thickBot="1">
      <c r="A60399" s="47"/>
    </row>
    <row r="60400" spans="1:1">
      <c r="A60400" s="48"/>
    </row>
    <row r="60401" spans="1:1">
      <c r="A60401" s="50"/>
    </row>
    <row r="60402" spans="1:1">
      <c r="A60402" s="50"/>
    </row>
    <row r="60403" spans="1:1">
      <c r="A60403" s="50"/>
    </row>
    <row r="60404" spans="1:1">
      <c r="A60404" s="50"/>
    </row>
    <row r="60405" spans="1:1">
      <c r="A60405" s="50"/>
    </row>
    <row r="60406" spans="1:1">
      <c r="A60406" s="50"/>
    </row>
    <row r="60407" spans="1:1">
      <c r="A60407" s="50"/>
    </row>
    <row r="60408" spans="1:1">
      <c r="A60408" s="50"/>
    </row>
    <row r="60409" spans="1:1">
      <c r="A60409" s="50"/>
    </row>
    <row r="60410" spans="1:1">
      <c r="A60410" s="50"/>
    </row>
    <row r="60411" spans="1:1">
      <c r="A60411" s="50"/>
    </row>
    <row r="60412" spans="1:1">
      <c r="A60412" s="50"/>
    </row>
    <row r="60413" spans="1:1">
      <c r="A60413" s="50"/>
    </row>
    <row r="60414" spans="1:1">
      <c r="A60414" s="50"/>
    </row>
    <row r="60415" spans="1:1">
      <c r="A60415" s="50"/>
    </row>
    <row r="60416" spans="1:1" ht="13.5" thickBot="1">
      <c r="A60416" s="47"/>
    </row>
    <row r="60417" spans="1:1">
      <c r="A60417" s="1"/>
    </row>
    <row r="60418" spans="1:1">
      <c r="A60418" s="24"/>
    </row>
    <row r="60419" spans="1:1">
      <c r="A60419" s="26"/>
    </row>
    <row r="60420" spans="1:1">
      <c r="A60420" s="26"/>
    </row>
    <row r="60421" spans="1:1">
      <c r="A60421" s="26"/>
    </row>
    <row r="60422" spans="1:1">
      <c r="A60422" s="26"/>
    </row>
    <row r="60423" spans="1:1">
      <c r="A60423" s="26"/>
    </row>
    <row r="60424" spans="1:1">
      <c r="A60424" s="26"/>
    </row>
    <row r="60425" spans="1:1">
      <c r="A60425" s="26"/>
    </row>
    <row r="60426" spans="1:1">
      <c r="A60426" s="26"/>
    </row>
    <row r="60427" spans="1:1">
      <c r="A60427" s="26"/>
    </row>
    <row r="60428" spans="1:1">
      <c r="A60428" s="26"/>
    </row>
    <row r="60429" spans="1:1">
      <c r="A60429" s="26"/>
    </row>
    <row r="60430" spans="1:1">
      <c r="A60430" s="26"/>
    </row>
    <row r="60431" spans="1:1">
      <c r="A60431" s="26"/>
    </row>
    <row r="60432" spans="1:1">
      <c r="A60432" s="26"/>
    </row>
    <row r="60433" spans="1:1">
      <c r="A60433" s="31"/>
    </row>
    <row r="60434" spans="1:1">
      <c r="A60434" s="24"/>
    </row>
    <row r="60435" spans="1:1">
      <c r="A60435" s="24"/>
    </row>
    <row r="60436" spans="1:1">
      <c r="A60436" s="26"/>
    </row>
    <row r="60437" spans="1:1">
      <c r="A60437" s="26"/>
    </row>
    <row r="60438" spans="1:1">
      <c r="A60438" s="26"/>
    </row>
    <row r="60439" spans="1:1">
      <c r="A60439" s="26"/>
    </row>
    <row r="60440" spans="1:1">
      <c r="A60440" s="26"/>
    </row>
    <row r="60441" spans="1:1">
      <c r="A60441" s="26"/>
    </row>
    <row r="60442" spans="1:1">
      <c r="A60442" s="26"/>
    </row>
    <row r="60443" spans="1:1">
      <c r="A60443" s="26"/>
    </row>
    <row r="60444" spans="1:1">
      <c r="A60444" s="26"/>
    </row>
    <row r="60445" spans="1:1">
      <c r="A60445" s="26"/>
    </row>
    <row r="60446" spans="1:1">
      <c r="A60446" s="26"/>
    </row>
    <row r="60447" spans="1:1">
      <c r="A60447" s="26"/>
    </row>
    <row r="60448" spans="1:1">
      <c r="A60448" s="26"/>
    </row>
    <row r="60449" spans="1:1" ht="13.5" thickBot="1">
      <c r="A60449" s="31"/>
    </row>
    <row r="60450" spans="1:1">
      <c r="A60450" s="44"/>
    </row>
    <row r="60451" spans="1:1" ht="13.5" thickBot="1">
      <c r="A60451" s="47"/>
    </row>
    <row r="60452" spans="1:1">
      <c r="A60452" s="48"/>
    </row>
    <row r="60453" spans="1:1">
      <c r="A60453" s="50"/>
    </row>
    <row r="60454" spans="1:1">
      <c r="A60454" s="50"/>
    </row>
    <row r="60455" spans="1:1">
      <c r="A60455" s="50"/>
    </row>
    <row r="60456" spans="1:1">
      <c r="A60456" s="50"/>
    </row>
    <row r="60457" spans="1:1">
      <c r="A60457" s="50"/>
    </row>
    <row r="60458" spans="1:1">
      <c r="A60458" s="50"/>
    </row>
    <row r="60459" spans="1:1">
      <c r="A60459" s="50"/>
    </row>
    <row r="60460" spans="1:1">
      <c r="A60460" s="50"/>
    </row>
    <row r="60461" spans="1:1">
      <c r="A60461" s="50"/>
    </row>
    <row r="60462" spans="1:1">
      <c r="A60462" s="50"/>
    </row>
    <row r="60463" spans="1:1">
      <c r="A60463" s="50"/>
    </row>
    <row r="60464" spans="1:1">
      <c r="A60464" s="50"/>
    </row>
    <row r="60465" spans="1:1">
      <c r="A60465" s="50"/>
    </row>
    <row r="60466" spans="1:1">
      <c r="A60466" s="50"/>
    </row>
    <row r="60467" spans="1:1">
      <c r="A60467" s="50"/>
    </row>
    <row r="60468" spans="1:1" ht="13.5" thickBot="1">
      <c r="A60468" s="47"/>
    </row>
    <row r="60469" spans="1:1">
      <c r="A60469" s="1"/>
    </row>
    <row r="60470" spans="1:1">
      <c r="A60470" s="24"/>
    </row>
    <row r="60471" spans="1:1">
      <c r="A60471" s="26"/>
    </row>
    <row r="60472" spans="1:1">
      <c r="A60472" s="26"/>
    </row>
    <row r="60473" spans="1:1">
      <c r="A60473" s="26"/>
    </row>
    <row r="60474" spans="1:1">
      <c r="A60474" s="26"/>
    </row>
    <row r="60475" spans="1:1">
      <c r="A60475" s="26"/>
    </row>
    <row r="60476" spans="1:1">
      <c r="A60476" s="26"/>
    </row>
    <row r="60477" spans="1:1">
      <c r="A60477" s="26"/>
    </row>
    <row r="60478" spans="1:1">
      <c r="A60478" s="26"/>
    </row>
    <row r="60479" spans="1:1">
      <c r="A60479" s="26"/>
    </row>
    <row r="60480" spans="1:1">
      <c r="A60480" s="26"/>
    </row>
    <row r="60481" spans="1:1">
      <c r="A60481" s="26"/>
    </row>
    <row r="60482" spans="1:1">
      <c r="A60482" s="26"/>
    </row>
    <row r="60483" spans="1:1">
      <c r="A60483" s="26"/>
    </row>
    <row r="60484" spans="1:1">
      <c r="A60484" s="26"/>
    </row>
    <row r="60485" spans="1:1">
      <c r="A60485" s="31"/>
    </row>
    <row r="60486" spans="1:1">
      <c r="A60486" s="24"/>
    </row>
    <row r="60487" spans="1:1">
      <c r="A60487" s="24"/>
    </row>
    <row r="60488" spans="1:1">
      <c r="A60488" s="26"/>
    </row>
    <row r="60489" spans="1:1">
      <c r="A60489" s="26"/>
    </row>
    <row r="60490" spans="1:1">
      <c r="A60490" s="26"/>
    </row>
    <row r="60491" spans="1:1">
      <c r="A60491" s="26"/>
    </row>
    <row r="60492" spans="1:1">
      <c r="A60492" s="26"/>
    </row>
    <row r="60493" spans="1:1">
      <c r="A60493" s="26"/>
    </row>
    <row r="60494" spans="1:1">
      <c r="A60494" s="26"/>
    </row>
    <row r="60495" spans="1:1">
      <c r="A60495" s="26"/>
    </row>
    <row r="60496" spans="1:1">
      <c r="A60496" s="26"/>
    </row>
    <row r="60497" spans="1:1">
      <c r="A60497" s="26"/>
    </row>
    <row r="60498" spans="1:1">
      <c r="A60498" s="26"/>
    </row>
    <row r="60499" spans="1:1">
      <c r="A60499" s="26"/>
    </row>
    <row r="60500" spans="1:1">
      <c r="A60500" s="26"/>
    </row>
    <row r="60501" spans="1:1" ht="13.5" thickBot="1">
      <c r="A60501" s="31"/>
    </row>
    <row r="60502" spans="1:1">
      <c r="A60502" s="44"/>
    </row>
    <row r="60503" spans="1:1" ht="13.5" thickBot="1">
      <c r="A60503" s="47"/>
    </row>
    <row r="60504" spans="1:1">
      <c r="A60504" s="48"/>
    </row>
    <row r="60505" spans="1:1">
      <c r="A60505" s="50"/>
    </row>
    <row r="60506" spans="1:1">
      <c r="A60506" s="50"/>
    </row>
    <row r="60507" spans="1:1">
      <c r="A60507" s="50"/>
    </row>
    <row r="60508" spans="1:1">
      <c r="A60508" s="50"/>
    </row>
    <row r="60509" spans="1:1">
      <c r="A60509" s="50"/>
    </row>
    <row r="60510" spans="1:1">
      <c r="A60510" s="50"/>
    </row>
    <row r="60511" spans="1:1">
      <c r="A60511" s="50"/>
    </row>
    <row r="60512" spans="1:1">
      <c r="A60512" s="50"/>
    </row>
    <row r="60513" spans="1:1">
      <c r="A60513" s="50"/>
    </row>
    <row r="60514" spans="1:1">
      <c r="A60514" s="50"/>
    </row>
    <row r="60515" spans="1:1">
      <c r="A60515" s="50"/>
    </row>
    <row r="60516" spans="1:1">
      <c r="A60516" s="50"/>
    </row>
    <row r="60517" spans="1:1">
      <c r="A60517" s="50"/>
    </row>
    <row r="60518" spans="1:1">
      <c r="A60518" s="50"/>
    </row>
    <row r="60519" spans="1:1">
      <c r="A60519" s="50"/>
    </row>
    <row r="60520" spans="1:1" ht="13.5" thickBot="1">
      <c r="A60520" s="47"/>
    </row>
    <row r="60521" spans="1:1">
      <c r="A60521" s="1"/>
    </row>
    <row r="60522" spans="1:1">
      <c r="A60522" s="24"/>
    </row>
    <row r="60523" spans="1:1">
      <c r="A60523" s="26"/>
    </row>
    <row r="60524" spans="1:1">
      <c r="A60524" s="26"/>
    </row>
    <row r="60525" spans="1:1">
      <c r="A60525" s="26"/>
    </row>
    <row r="60526" spans="1:1">
      <c r="A60526" s="26"/>
    </row>
    <row r="60527" spans="1:1">
      <c r="A60527" s="26"/>
    </row>
    <row r="60528" spans="1:1">
      <c r="A60528" s="26"/>
    </row>
    <row r="60529" spans="1:1">
      <c r="A60529" s="26"/>
    </row>
    <row r="60530" spans="1:1">
      <c r="A60530" s="26"/>
    </row>
    <row r="60531" spans="1:1">
      <c r="A60531" s="26"/>
    </row>
    <row r="60532" spans="1:1">
      <c r="A60532" s="26"/>
    </row>
    <row r="60533" spans="1:1">
      <c r="A60533" s="26"/>
    </row>
    <row r="60534" spans="1:1">
      <c r="A60534" s="26"/>
    </row>
    <row r="60535" spans="1:1">
      <c r="A60535" s="26"/>
    </row>
    <row r="60536" spans="1:1">
      <c r="A60536" s="26"/>
    </row>
    <row r="60537" spans="1:1">
      <c r="A60537" s="31"/>
    </row>
    <row r="60538" spans="1:1">
      <c r="A60538" s="24"/>
    </row>
    <row r="60539" spans="1:1">
      <c r="A60539" s="24"/>
    </row>
    <row r="60540" spans="1:1">
      <c r="A60540" s="26"/>
    </row>
    <row r="60541" spans="1:1">
      <c r="A60541" s="26"/>
    </row>
    <row r="60542" spans="1:1">
      <c r="A60542" s="26"/>
    </row>
    <row r="60543" spans="1:1">
      <c r="A60543" s="26"/>
    </row>
    <row r="60544" spans="1:1">
      <c r="A60544" s="26"/>
    </row>
    <row r="60545" spans="1:1">
      <c r="A60545" s="26"/>
    </row>
    <row r="60546" spans="1:1">
      <c r="A60546" s="26"/>
    </row>
    <row r="60547" spans="1:1">
      <c r="A60547" s="26"/>
    </row>
    <row r="60548" spans="1:1">
      <c r="A60548" s="26"/>
    </row>
    <row r="60549" spans="1:1">
      <c r="A60549" s="26"/>
    </row>
    <row r="60550" spans="1:1">
      <c r="A60550" s="26"/>
    </row>
    <row r="60551" spans="1:1">
      <c r="A60551" s="26"/>
    </row>
    <row r="60552" spans="1:1">
      <c r="A60552" s="26"/>
    </row>
    <row r="60553" spans="1:1" ht="13.5" thickBot="1">
      <c r="A60553" s="31"/>
    </row>
    <row r="60554" spans="1:1">
      <c r="A60554" s="44"/>
    </row>
    <row r="60555" spans="1:1" ht="13.5" thickBot="1">
      <c r="A60555" s="47"/>
    </row>
    <row r="60556" spans="1:1">
      <c r="A60556" s="48"/>
    </row>
    <row r="60557" spans="1:1">
      <c r="A60557" s="50"/>
    </row>
    <row r="60558" spans="1:1">
      <c r="A60558" s="50"/>
    </row>
    <row r="60559" spans="1:1">
      <c r="A60559" s="50"/>
    </row>
    <row r="60560" spans="1:1">
      <c r="A60560" s="50"/>
    </row>
    <row r="60561" spans="1:1">
      <c r="A60561" s="50"/>
    </row>
    <row r="60562" spans="1:1">
      <c r="A60562" s="50"/>
    </row>
    <row r="60563" spans="1:1">
      <c r="A60563" s="50"/>
    </row>
    <row r="60564" spans="1:1">
      <c r="A60564" s="50"/>
    </row>
    <row r="60565" spans="1:1">
      <c r="A60565" s="50"/>
    </row>
    <row r="60566" spans="1:1">
      <c r="A60566" s="50"/>
    </row>
    <row r="60567" spans="1:1">
      <c r="A60567" s="50"/>
    </row>
    <row r="60568" spans="1:1">
      <c r="A60568" s="50"/>
    </row>
    <row r="60569" spans="1:1">
      <c r="A60569" s="50"/>
    </row>
    <row r="60570" spans="1:1">
      <c r="A60570" s="50"/>
    </row>
    <row r="60571" spans="1:1">
      <c r="A60571" s="50"/>
    </row>
    <row r="60572" spans="1:1" ht="13.5" thickBot="1">
      <c r="A60572" s="47"/>
    </row>
    <row r="60573" spans="1:1">
      <c r="A60573" s="1"/>
    </row>
    <row r="60574" spans="1:1">
      <c r="A60574" s="24"/>
    </row>
    <row r="60575" spans="1:1">
      <c r="A60575" s="26"/>
    </row>
    <row r="60576" spans="1:1">
      <c r="A60576" s="26"/>
    </row>
    <row r="60577" spans="1:1">
      <c r="A60577" s="26"/>
    </row>
    <row r="60578" spans="1:1">
      <c r="A60578" s="26"/>
    </row>
    <row r="60579" spans="1:1">
      <c r="A60579" s="26"/>
    </row>
    <row r="60580" spans="1:1">
      <c r="A60580" s="26"/>
    </row>
    <row r="60581" spans="1:1">
      <c r="A60581" s="26"/>
    </row>
    <row r="60582" spans="1:1">
      <c r="A60582" s="26"/>
    </row>
    <row r="60583" spans="1:1">
      <c r="A60583" s="26"/>
    </row>
    <row r="60584" spans="1:1">
      <c r="A60584" s="26"/>
    </row>
    <row r="60585" spans="1:1">
      <c r="A60585" s="26"/>
    </row>
    <row r="60586" spans="1:1">
      <c r="A60586" s="26"/>
    </row>
    <row r="60587" spans="1:1">
      <c r="A60587" s="26"/>
    </row>
    <row r="60588" spans="1:1">
      <c r="A60588" s="26"/>
    </row>
    <row r="60589" spans="1:1">
      <c r="A60589" s="31"/>
    </row>
    <row r="60590" spans="1:1">
      <c r="A60590" s="24"/>
    </row>
    <row r="60591" spans="1:1">
      <c r="A60591" s="24"/>
    </row>
    <row r="60592" spans="1:1">
      <c r="A60592" s="26"/>
    </row>
    <row r="60593" spans="1:1">
      <c r="A60593" s="26"/>
    </row>
    <row r="60594" spans="1:1">
      <c r="A60594" s="26"/>
    </row>
    <row r="60595" spans="1:1">
      <c r="A60595" s="26"/>
    </row>
    <row r="60596" spans="1:1">
      <c r="A60596" s="26"/>
    </row>
    <row r="60597" spans="1:1">
      <c r="A60597" s="26"/>
    </row>
    <row r="60598" spans="1:1">
      <c r="A60598" s="26"/>
    </row>
    <row r="60599" spans="1:1">
      <c r="A60599" s="26"/>
    </row>
    <row r="60600" spans="1:1">
      <c r="A60600" s="26"/>
    </row>
    <row r="60601" spans="1:1">
      <c r="A60601" s="26"/>
    </row>
    <row r="60602" spans="1:1">
      <c r="A60602" s="26"/>
    </row>
    <row r="60603" spans="1:1">
      <c r="A60603" s="26"/>
    </row>
    <row r="60604" spans="1:1">
      <c r="A60604" s="26"/>
    </row>
    <row r="60605" spans="1:1" ht="13.5" thickBot="1">
      <c r="A60605" s="31"/>
    </row>
    <row r="60606" spans="1:1">
      <c r="A60606" s="44"/>
    </row>
    <row r="60607" spans="1:1" ht="13.5" thickBot="1">
      <c r="A60607" s="47"/>
    </row>
    <row r="60608" spans="1:1">
      <c r="A60608" s="48"/>
    </row>
    <row r="60609" spans="1:1">
      <c r="A60609" s="50"/>
    </row>
    <row r="60610" spans="1:1">
      <c r="A60610" s="50"/>
    </row>
    <row r="60611" spans="1:1">
      <c r="A60611" s="50"/>
    </row>
    <row r="60612" spans="1:1">
      <c r="A60612" s="50"/>
    </row>
    <row r="60613" spans="1:1">
      <c r="A60613" s="50"/>
    </row>
    <row r="60614" spans="1:1">
      <c r="A60614" s="50"/>
    </row>
    <row r="60615" spans="1:1">
      <c r="A60615" s="50"/>
    </row>
    <row r="60616" spans="1:1">
      <c r="A60616" s="50"/>
    </row>
    <row r="60617" spans="1:1">
      <c r="A60617" s="50"/>
    </row>
    <row r="60618" spans="1:1">
      <c r="A60618" s="50"/>
    </row>
    <row r="60619" spans="1:1">
      <c r="A60619" s="50"/>
    </row>
    <row r="60620" spans="1:1">
      <c r="A60620" s="50"/>
    </row>
    <row r="60621" spans="1:1">
      <c r="A60621" s="50"/>
    </row>
    <row r="60622" spans="1:1">
      <c r="A60622" s="50"/>
    </row>
    <row r="60623" spans="1:1">
      <c r="A60623" s="50"/>
    </row>
    <row r="60624" spans="1:1" ht="13.5" thickBot="1">
      <c r="A60624" s="47"/>
    </row>
    <row r="60625" spans="1:1">
      <c r="A60625" s="1"/>
    </row>
    <row r="60626" spans="1:1">
      <c r="A60626" s="24"/>
    </row>
    <row r="60627" spans="1:1">
      <c r="A60627" s="26"/>
    </row>
    <row r="60628" spans="1:1">
      <c r="A60628" s="26"/>
    </row>
    <row r="60629" spans="1:1">
      <c r="A60629" s="26"/>
    </row>
    <row r="60630" spans="1:1">
      <c r="A60630" s="26"/>
    </row>
    <row r="60631" spans="1:1">
      <c r="A60631" s="26"/>
    </row>
    <row r="60632" spans="1:1">
      <c r="A60632" s="26"/>
    </row>
    <row r="60633" spans="1:1">
      <c r="A60633" s="26"/>
    </row>
    <row r="60634" spans="1:1">
      <c r="A60634" s="26"/>
    </row>
    <row r="60635" spans="1:1">
      <c r="A60635" s="26"/>
    </row>
    <row r="60636" spans="1:1">
      <c r="A60636" s="26"/>
    </row>
    <row r="60637" spans="1:1">
      <c r="A60637" s="26"/>
    </row>
    <row r="60638" spans="1:1">
      <c r="A60638" s="26"/>
    </row>
    <row r="60639" spans="1:1">
      <c r="A60639" s="26"/>
    </row>
    <row r="60640" spans="1:1">
      <c r="A60640" s="26"/>
    </row>
    <row r="60641" spans="1:1">
      <c r="A60641" s="31"/>
    </row>
    <row r="60642" spans="1:1">
      <c r="A60642" s="24"/>
    </row>
    <row r="60643" spans="1:1">
      <c r="A60643" s="24"/>
    </row>
    <row r="60644" spans="1:1">
      <c r="A60644" s="26"/>
    </row>
    <row r="60645" spans="1:1">
      <c r="A60645" s="26"/>
    </row>
    <row r="60646" spans="1:1">
      <c r="A60646" s="26"/>
    </row>
    <row r="60647" spans="1:1">
      <c r="A60647" s="26"/>
    </row>
    <row r="60648" spans="1:1">
      <c r="A60648" s="26"/>
    </row>
    <row r="60649" spans="1:1">
      <c r="A60649" s="26"/>
    </row>
    <row r="60650" spans="1:1">
      <c r="A60650" s="26"/>
    </row>
    <row r="60651" spans="1:1">
      <c r="A60651" s="26"/>
    </row>
    <row r="60652" spans="1:1">
      <c r="A60652" s="26"/>
    </row>
    <row r="60653" spans="1:1">
      <c r="A60653" s="26"/>
    </row>
    <row r="60654" spans="1:1">
      <c r="A60654" s="26"/>
    </row>
    <row r="60655" spans="1:1">
      <c r="A60655" s="26"/>
    </row>
    <row r="60656" spans="1:1">
      <c r="A60656" s="26"/>
    </row>
    <row r="60657" spans="1:1" ht="13.5" thickBot="1">
      <c r="A60657" s="31"/>
    </row>
    <row r="60658" spans="1:1">
      <c r="A60658" s="44"/>
    </row>
    <row r="60659" spans="1:1" ht="13.5" thickBot="1">
      <c r="A60659" s="47"/>
    </row>
    <row r="60660" spans="1:1">
      <c r="A60660" s="48"/>
    </row>
    <row r="60661" spans="1:1">
      <c r="A60661" s="50"/>
    </row>
    <row r="60662" spans="1:1">
      <c r="A60662" s="50"/>
    </row>
    <row r="60663" spans="1:1">
      <c r="A60663" s="50"/>
    </row>
    <row r="60664" spans="1:1">
      <c r="A60664" s="50"/>
    </row>
    <row r="60665" spans="1:1">
      <c r="A60665" s="50"/>
    </row>
    <row r="60666" spans="1:1">
      <c r="A60666" s="50"/>
    </row>
    <row r="60667" spans="1:1">
      <c r="A60667" s="50"/>
    </row>
    <row r="60668" spans="1:1">
      <c r="A60668" s="50"/>
    </row>
    <row r="60669" spans="1:1">
      <c r="A60669" s="50"/>
    </row>
    <row r="60670" spans="1:1">
      <c r="A60670" s="50"/>
    </row>
    <row r="60671" spans="1:1">
      <c r="A60671" s="50"/>
    </row>
    <row r="60672" spans="1:1">
      <c r="A60672" s="50"/>
    </row>
    <row r="60673" spans="1:1">
      <c r="A60673" s="50"/>
    </row>
    <row r="60674" spans="1:1">
      <c r="A60674" s="50"/>
    </row>
    <row r="60675" spans="1:1">
      <c r="A60675" s="50"/>
    </row>
    <row r="60676" spans="1:1" ht="13.5" thickBot="1">
      <c r="A60676" s="47"/>
    </row>
    <row r="60677" spans="1:1">
      <c r="A60677" s="1"/>
    </row>
    <row r="60678" spans="1:1">
      <c r="A60678" s="24"/>
    </row>
    <row r="60679" spans="1:1">
      <c r="A60679" s="26"/>
    </row>
    <row r="60680" spans="1:1">
      <c r="A60680" s="26"/>
    </row>
    <row r="60681" spans="1:1">
      <c r="A60681" s="26"/>
    </row>
    <row r="60682" spans="1:1">
      <c r="A60682" s="26"/>
    </row>
    <row r="60683" spans="1:1">
      <c r="A60683" s="26"/>
    </row>
    <row r="60684" spans="1:1">
      <c r="A60684" s="26"/>
    </row>
    <row r="60685" spans="1:1">
      <c r="A60685" s="26"/>
    </row>
    <row r="60686" spans="1:1">
      <c r="A60686" s="26"/>
    </row>
    <row r="60687" spans="1:1">
      <c r="A60687" s="26"/>
    </row>
    <row r="60688" spans="1:1">
      <c r="A60688" s="26"/>
    </row>
    <row r="60689" spans="1:1">
      <c r="A60689" s="26"/>
    </row>
    <row r="60690" spans="1:1">
      <c r="A60690" s="26"/>
    </row>
    <row r="60691" spans="1:1">
      <c r="A60691" s="26"/>
    </row>
    <row r="60692" spans="1:1">
      <c r="A60692" s="26"/>
    </row>
    <row r="60693" spans="1:1">
      <c r="A60693" s="31"/>
    </row>
    <row r="60694" spans="1:1">
      <c r="A60694" s="24"/>
    </row>
    <row r="60695" spans="1:1">
      <c r="A60695" s="24"/>
    </row>
    <row r="60696" spans="1:1">
      <c r="A60696" s="26"/>
    </row>
    <row r="60697" spans="1:1">
      <c r="A60697" s="26"/>
    </row>
    <row r="60698" spans="1:1">
      <c r="A60698" s="26"/>
    </row>
    <row r="60699" spans="1:1">
      <c r="A60699" s="26"/>
    </row>
    <row r="60700" spans="1:1">
      <c r="A60700" s="26"/>
    </row>
    <row r="60701" spans="1:1">
      <c r="A60701" s="26"/>
    </row>
    <row r="60702" spans="1:1">
      <c r="A60702" s="26"/>
    </row>
    <row r="60703" spans="1:1">
      <c r="A60703" s="26"/>
    </row>
    <row r="60704" spans="1:1">
      <c r="A60704" s="26"/>
    </row>
    <row r="60705" spans="1:1">
      <c r="A60705" s="26"/>
    </row>
    <row r="60706" spans="1:1">
      <c r="A60706" s="26"/>
    </row>
    <row r="60707" spans="1:1">
      <c r="A60707" s="26"/>
    </row>
    <row r="60708" spans="1:1">
      <c r="A60708" s="26"/>
    </row>
    <row r="60709" spans="1:1" ht="13.5" thickBot="1">
      <c r="A60709" s="31"/>
    </row>
    <row r="60710" spans="1:1">
      <c r="A60710" s="44"/>
    </row>
    <row r="60711" spans="1:1" ht="13.5" thickBot="1">
      <c r="A60711" s="47"/>
    </row>
    <row r="60712" spans="1:1">
      <c r="A60712" s="48"/>
    </row>
    <row r="60713" spans="1:1">
      <c r="A60713" s="50"/>
    </row>
    <row r="60714" spans="1:1">
      <c r="A60714" s="50"/>
    </row>
    <row r="60715" spans="1:1">
      <c r="A60715" s="50"/>
    </row>
    <row r="60716" spans="1:1">
      <c r="A60716" s="50"/>
    </row>
    <row r="60717" spans="1:1">
      <c r="A60717" s="50"/>
    </row>
    <row r="60718" spans="1:1">
      <c r="A60718" s="50"/>
    </row>
    <row r="60719" spans="1:1">
      <c r="A60719" s="50"/>
    </row>
    <row r="60720" spans="1:1">
      <c r="A60720" s="50"/>
    </row>
    <row r="60721" spans="1:1">
      <c r="A60721" s="50"/>
    </row>
    <row r="60722" spans="1:1">
      <c r="A60722" s="50"/>
    </row>
    <row r="60723" spans="1:1">
      <c r="A60723" s="50"/>
    </row>
    <row r="60724" spans="1:1">
      <c r="A60724" s="50"/>
    </row>
    <row r="60725" spans="1:1">
      <c r="A60725" s="50"/>
    </row>
    <row r="60726" spans="1:1">
      <c r="A60726" s="50"/>
    </row>
    <row r="60727" spans="1:1">
      <c r="A60727" s="50"/>
    </row>
    <row r="60728" spans="1:1" ht="13.5" thickBot="1">
      <c r="A60728" s="47"/>
    </row>
    <row r="60729" spans="1:1">
      <c r="A60729" s="1"/>
    </row>
    <row r="60730" spans="1:1">
      <c r="A60730" s="24"/>
    </row>
    <row r="60731" spans="1:1">
      <c r="A60731" s="26"/>
    </row>
    <row r="60732" spans="1:1">
      <c r="A60732" s="26"/>
    </row>
    <row r="60733" spans="1:1">
      <c r="A60733" s="26"/>
    </row>
    <row r="60734" spans="1:1">
      <c r="A60734" s="26"/>
    </row>
    <row r="60735" spans="1:1">
      <c r="A60735" s="26"/>
    </row>
    <row r="60736" spans="1:1">
      <c r="A60736" s="26"/>
    </row>
    <row r="60737" spans="1:1">
      <c r="A60737" s="26"/>
    </row>
    <row r="60738" spans="1:1">
      <c r="A60738" s="26"/>
    </row>
    <row r="60739" spans="1:1">
      <c r="A60739" s="26"/>
    </row>
    <row r="60740" spans="1:1">
      <c r="A60740" s="26"/>
    </row>
    <row r="60741" spans="1:1">
      <c r="A60741" s="26"/>
    </row>
    <row r="60742" spans="1:1">
      <c r="A60742" s="26"/>
    </row>
    <row r="60743" spans="1:1">
      <c r="A60743" s="26"/>
    </row>
    <row r="60744" spans="1:1">
      <c r="A60744" s="26"/>
    </row>
    <row r="60745" spans="1:1">
      <c r="A60745" s="31"/>
    </row>
    <row r="60746" spans="1:1">
      <c r="A60746" s="24"/>
    </row>
    <row r="60747" spans="1:1">
      <c r="A60747" s="24"/>
    </row>
    <row r="60748" spans="1:1">
      <c r="A60748" s="26"/>
    </row>
    <row r="60749" spans="1:1">
      <c r="A60749" s="26"/>
    </row>
    <row r="60750" spans="1:1">
      <c r="A60750" s="26"/>
    </row>
    <row r="60751" spans="1:1">
      <c r="A60751" s="26"/>
    </row>
    <row r="60752" spans="1:1">
      <c r="A60752" s="26"/>
    </row>
    <row r="60753" spans="1:1">
      <c r="A60753" s="26"/>
    </row>
    <row r="60754" spans="1:1">
      <c r="A60754" s="26"/>
    </row>
    <row r="60755" spans="1:1">
      <c r="A60755" s="26"/>
    </row>
    <row r="60756" spans="1:1">
      <c r="A60756" s="26"/>
    </row>
    <row r="60757" spans="1:1">
      <c r="A60757" s="26"/>
    </row>
    <row r="60758" spans="1:1">
      <c r="A60758" s="26"/>
    </row>
    <row r="60759" spans="1:1">
      <c r="A60759" s="26"/>
    </row>
    <row r="60760" spans="1:1">
      <c r="A60760" s="26"/>
    </row>
    <row r="60761" spans="1:1" ht="13.5" thickBot="1">
      <c r="A60761" s="31"/>
    </row>
    <row r="60762" spans="1:1">
      <c r="A60762" s="44"/>
    </row>
    <row r="60763" spans="1:1" ht="13.5" thickBot="1">
      <c r="A60763" s="47"/>
    </row>
    <row r="60764" spans="1:1">
      <c r="A60764" s="48"/>
    </row>
    <row r="60765" spans="1:1">
      <c r="A60765" s="50"/>
    </row>
    <row r="60766" spans="1:1">
      <c r="A60766" s="50"/>
    </row>
    <row r="60767" spans="1:1">
      <c r="A60767" s="50"/>
    </row>
    <row r="60768" spans="1:1">
      <c r="A60768" s="50"/>
    </row>
    <row r="60769" spans="1:1">
      <c r="A60769" s="50"/>
    </row>
    <row r="60770" spans="1:1">
      <c r="A60770" s="50"/>
    </row>
    <row r="60771" spans="1:1">
      <c r="A60771" s="50"/>
    </row>
    <row r="60772" spans="1:1">
      <c r="A60772" s="50"/>
    </row>
    <row r="60773" spans="1:1">
      <c r="A60773" s="50"/>
    </row>
    <row r="60774" spans="1:1">
      <c r="A60774" s="50"/>
    </row>
    <row r="60775" spans="1:1">
      <c r="A60775" s="50"/>
    </row>
    <row r="60776" spans="1:1">
      <c r="A60776" s="50"/>
    </row>
    <row r="60777" spans="1:1">
      <c r="A60777" s="50"/>
    </row>
    <row r="60778" spans="1:1">
      <c r="A60778" s="50"/>
    </row>
    <row r="60779" spans="1:1">
      <c r="A60779" s="50"/>
    </row>
    <row r="60780" spans="1:1" ht="13.5" thickBot="1">
      <c r="A60780" s="47"/>
    </row>
    <row r="60781" spans="1:1">
      <c r="A60781" s="1"/>
    </row>
    <row r="60782" spans="1:1">
      <c r="A60782" s="24"/>
    </row>
    <row r="60783" spans="1:1">
      <c r="A60783" s="26"/>
    </row>
    <row r="60784" spans="1:1">
      <c r="A60784" s="26"/>
    </row>
    <row r="60785" spans="1:1">
      <c r="A60785" s="26"/>
    </row>
    <row r="60786" spans="1:1">
      <c r="A60786" s="26"/>
    </row>
    <row r="60787" spans="1:1">
      <c r="A60787" s="26"/>
    </row>
    <row r="60788" spans="1:1">
      <c r="A60788" s="26"/>
    </row>
    <row r="60789" spans="1:1">
      <c r="A60789" s="26"/>
    </row>
    <row r="60790" spans="1:1">
      <c r="A60790" s="26"/>
    </row>
    <row r="60791" spans="1:1">
      <c r="A60791" s="26"/>
    </row>
    <row r="60792" spans="1:1">
      <c r="A60792" s="26"/>
    </row>
    <row r="60793" spans="1:1">
      <c r="A60793" s="26"/>
    </row>
    <row r="60794" spans="1:1">
      <c r="A60794" s="26"/>
    </row>
    <row r="60795" spans="1:1">
      <c r="A60795" s="26"/>
    </row>
    <row r="60796" spans="1:1">
      <c r="A60796" s="26"/>
    </row>
    <row r="60797" spans="1:1">
      <c r="A60797" s="31"/>
    </row>
    <row r="60798" spans="1:1">
      <c r="A60798" s="24"/>
    </row>
    <row r="60799" spans="1:1">
      <c r="A60799" s="24"/>
    </row>
    <row r="60800" spans="1:1">
      <c r="A60800" s="26"/>
    </row>
    <row r="60801" spans="1:1">
      <c r="A60801" s="26"/>
    </row>
    <row r="60802" spans="1:1">
      <c r="A60802" s="26"/>
    </row>
    <row r="60803" spans="1:1">
      <c r="A60803" s="26"/>
    </row>
    <row r="60804" spans="1:1">
      <c r="A60804" s="26"/>
    </row>
    <row r="60805" spans="1:1">
      <c r="A60805" s="26"/>
    </row>
    <row r="60806" spans="1:1">
      <c r="A60806" s="26"/>
    </row>
    <row r="60807" spans="1:1">
      <c r="A60807" s="26"/>
    </row>
    <row r="60808" spans="1:1">
      <c r="A60808" s="26"/>
    </row>
    <row r="60809" spans="1:1">
      <c r="A60809" s="26"/>
    </row>
    <row r="60810" spans="1:1">
      <c r="A60810" s="26"/>
    </row>
    <row r="60811" spans="1:1">
      <c r="A60811" s="26"/>
    </row>
    <row r="60812" spans="1:1">
      <c r="A60812" s="26"/>
    </row>
    <row r="60813" spans="1:1" ht="13.5" thickBot="1">
      <c r="A60813" s="31"/>
    </row>
    <row r="60814" spans="1:1">
      <c r="A60814" s="44"/>
    </row>
    <row r="60815" spans="1:1" ht="13.5" thickBot="1">
      <c r="A60815" s="47"/>
    </row>
    <row r="60816" spans="1:1">
      <c r="A60816" s="48"/>
    </row>
    <row r="60817" spans="1:1">
      <c r="A60817" s="50"/>
    </row>
    <row r="60818" spans="1:1">
      <c r="A60818" s="50"/>
    </row>
    <row r="60819" spans="1:1">
      <c r="A60819" s="50"/>
    </row>
    <row r="60820" spans="1:1">
      <c r="A60820" s="50"/>
    </row>
    <row r="60821" spans="1:1">
      <c r="A60821" s="50"/>
    </row>
    <row r="60822" spans="1:1">
      <c r="A60822" s="50"/>
    </row>
    <row r="60823" spans="1:1">
      <c r="A60823" s="50"/>
    </row>
    <row r="60824" spans="1:1">
      <c r="A60824" s="50"/>
    </row>
    <row r="60825" spans="1:1">
      <c r="A60825" s="50"/>
    </row>
    <row r="60826" spans="1:1">
      <c r="A60826" s="50"/>
    </row>
    <row r="60827" spans="1:1">
      <c r="A60827" s="50"/>
    </row>
    <row r="60828" spans="1:1">
      <c r="A60828" s="50"/>
    </row>
    <row r="60829" spans="1:1">
      <c r="A60829" s="50"/>
    </row>
    <row r="60830" spans="1:1">
      <c r="A60830" s="50"/>
    </row>
    <row r="60831" spans="1:1">
      <c r="A60831" s="50"/>
    </row>
    <row r="60832" spans="1:1" ht="13.5" thickBot="1">
      <c r="A60832" s="47"/>
    </row>
    <row r="60833" spans="1:1">
      <c r="A60833" s="1"/>
    </row>
    <row r="60834" spans="1:1">
      <c r="A60834" s="24"/>
    </row>
    <row r="60835" spans="1:1">
      <c r="A60835" s="26"/>
    </row>
    <row r="60836" spans="1:1">
      <c r="A60836" s="26"/>
    </row>
    <row r="60837" spans="1:1">
      <c r="A60837" s="26"/>
    </row>
    <row r="60838" spans="1:1">
      <c r="A60838" s="26"/>
    </row>
    <row r="60839" spans="1:1">
      <c r="A60839" s="26"/>
    </row>
    <row r="60840" spans="1:1">
      <c r="A60840" s="26"/>
    </row>
    <row r="60841" spans="1:1">
      <c r="A60841" s="26"/>
    </row>
    <row r="60842" spans="1:1">
      <c r="A60842" s="26"/>
    </row>
    <row r="60843" spans="1:1">
      <c r="A60843" s="26"/>
    </row>
    <row r="60844" spans="1:1">
      <c r="A60844" s="26"/>
    </row>
    <row r="60845" spans="1:1">
      <c r="A60845" s="26"/>
    </row>
    <row r="60846" spans="1:1">
      <c r="A60846" s="26"/>
    </row>
    <row r="60847" spans="1:1">
      <c r="A60847" s="26"/>
    </row>
    <row r="60848" spans="1:1">
      <c r="A60848" s="26"/>
    </row>
    <row r="60849" spans="1:1">
      <c r="A60849" s="31"/>
    </row>
    <row r="60850" spans="1:1">
      <c r="A60850" s="24"/>
    </row>
    <row r="60851" spans="1:1">
      <c r="A60851" s="24"/>
    </row>
    <row r="60852" spans="1:1">
      <c r="A60852" s="26"/>
    </row>
    <row r="60853" spans="1:1">
      <c r="A60853" s="26"/>
    </row>
    <row r="60854" spans="1:1">
      <c r="A60854" s="26"/>
    </row>
    <row r="60855" spans="1:1">
      <c r="A60855" s="26"/>
    </row>
    <row r="60856" spans="1:1">
      <c r="A60856" s="26"/>
    </row>
    <row r="60857" spans="1:1">
      <c r="A60857" s="26"/>
    </row>
    <row r="60858" spans="1:1">
      <c r="A60858" s="26"/>
    </row>
    <row r="60859" spans="1:1">
      <c r="A60859" s="26"/>
    </row>
    <row r="60860" spans="1:1">
      <c r="A60860" s="26"/>
    </row>
    <row r="60861" spans="1:1">
      <c r="A60861" s="26"/>
    </row>
    <row r="60862" spans="1:1">
      <c r="A60862" s="26"/>
    </row>
    <row r="60863" spans="1:1">
      <c r="A60863" s="26"/>
    </row>
    <row r="60864" spans="1:1">
      <c r="A60864" s="26"/>
    </row>
    <row r="60865" spans="1:1" ht="13.5" thickBot="1">
      <c r="A60865" s="31"/>
    </row>
    <row r="60866" spans="1:1">
      <c r="A60866" s="44"/>
    </row>
    <row r="60867" spans="1:1" ht="13.5" thickBot="1">
      <c r="A60867" s="47"/>
    </row>
    <row r="60868" spans="1:1">
      <c r="A60868" s="48"/>
    </row>
    <row r="60869" spans="1:1">
      <c r="A60869" s="50"/>
    </row>
    <row r="60870" spans="1:1">
      <c r="A60870" s="50"/>
    </row>
    <row r="60871" spans="1:1">
      <c r="A60871" s="50"/>
    </row>
    <row r="60872" spans="1:1">
      <c r="A60872" s="50"/>
    </row>
    <row r="60873" spans="1:1">
      <c r="A60873" s="50"/>
    </row>
    <row r="60874" spans="1:1">
      <c r="A60874" s="50"/>
    </row>
    <row r="60875" spans="1:1">
      <c r="A60875" s="50"/>
    </row>
    <row r="60876" spans="1:1">
      <c r="A60876" s="50"/>
    </row>
    <row r="60877" spans="1:1">
      <c r="A60877" s="50"/>
    </row>
    <row r="60878" spans="1:1">
      <c r="A60878" s="50"/>
    </row>
    <row r="60879" spans="1:1">
      <c r="A60879" s="50"/>
    </row>
    <row r="60880" spans="1:1">
      <c r="A60880" s="50"/>
    </row>
    <row r="60881" spans="1:1">
      <c r="A60881" s="50"/>
    </row>
    <row r="60882" spans="1:1">
      <c r="A60882" s="50"/>
    </row>
    <row r="60883" spans="1:1">
      <c r="A60883" s="50"/>
    </row>
    <row r="60884" spans="1:1" ht="13.5" thickBot="1">
      <c r="A60884" s="47"/>
    </row>
    <row r="60885" spans="1:1">
      <c r="A60885" s="1"/>
    </row>
    <row r="60886" spans="1:1">
      <c r="A60886" s="24"/>
    </row>
    <row r="60887" spans="1:1">
      <c r="A60887" s="26"/>
    </row>
    <row r="60888" spans="1:1">
      <c r="A60888" s="26"/>
    </row>
    <row r="60889" spans="1:1">
      <c r="A60889" s="26"/>
    </row>
    <row r="60890" spans="1:1">
      <c r="A60890" s="26"/>
    </row>
    <row r="60891" spans="1:1">
      <c r="A60891" s="26"/>
    </row>
    <row r="60892" spans="1:1">
      <c r="A60892" s="26"/>
    </row>
    <row r="60893" spans="1:1">
      <c r="A60893" s="26"/>
    </row>
    <row r="60894" spans="1:1">
      <c r="A60894" s="26"/>
    </row>
    <row r="60895" spans="1:1">
      <c r="A60895" s="26"/>
    </row>
    <row r="60896" spans="1:1">
      <c r="A60896" s="26"/>
    </row>
    <row r="60897" spans="1:1">
      <c r="A60897" s="26"/>
    </row>
    <row r="60898" spans="1:1">
      <c r="A60898" s="26"/>
    </row>
    <row r="60899" spans="1:1">
      <c r="A60899" s="26"/>
    </row>
    <row r="60900" spans="1:1">
      <c r="A60900" s="26"/>
    </row>
    <row r="60901" spans="1:1">
      <c r="A60901" s="31"/>
    </row>
    <row r="60902" spans="1:1">
      <c r="A60902" s="24"/>
    </row>
    <row r="60903" spans="1:1">
      <c r="A60903" s="24"/>
    </row>
    <row r="60904" spans="1:1">
      <c r="A60904" s="26"/>
    </row>
    <row r="60905" spans="1:1">
      <c r="A60905" s="26"/>
    </row>
    <row r="60906" spans="1:1">
      <c r="A60906" s="26"/>
    </row>
    <row r="60907" spans="1:1">
      <c r="A60907" s="26"/>
    </row>
    <row r="60908" spans="1:1">
      <c r="A60908" s="26"/>
    </row>
    <row r="60909" spans="1:1">
      <c r="A60909" s="26"/>
    </row>
    <row r="60910" spans="1:1">
      <c r="A60910" s="26"/>
    </row>
    <row r="60911" spans="1:1">
      <c r="A60911" s="26"/>
    </row>
    <row r="60912" spans="1:1">
      <c r="A60912" s="26"/>
    </row>
    <row r="60913" spans="1:1">
      <c r="A60913" s="26"/>
    </row>
    <row r="60914" spans="1:1">
      <c r="A60914" s="26"/>
    </row>
    <row r="60915" spans="1:1">
      <c r="A60915" s="26"/>
    </row>
    <row r="60916" spans="1:1">
      <c r="A60916" s="26"/>
    </row>
    <row r="60917" spans="1:1" ht="13.5" thickBot="1">
      <c r="A60917" s="31"/>
    </row>
    <row r="60918" spans="1:1">
      <c r="A60918" s="44"/>
    </row>
    <row r="60919" spans="1:1" ht="13.5" thickBot="1">
      <c r="A60919" s="47"/>
    </row>
    <row r="60920" spans="1:1">
      <c r="A60920" s="48"/>
    </row>
    <row r="60921" spans="1:1">
      <c r="A60921" s="50"/>
    </row>
    <row r="60922" spans="1:1">
      <c r="A60922" s="50"/>
    </row>
    <row r="60923" spans="1:1">
      <c r="A60923" s="50"/>
    </row>
    <row r="60924" spans="1:1">
      <c r="A60924" s="50"/>
    </row>
    <row r="60925" spans="1:1">
      <c r="A60925" s="50"/>
    </row>
    <row r="60926" spans="1:1">
      <c r="A60926" s="50"/>
    </row>
    <row r="60927" spans="1:1">
      <c r="A60927" s="50"/>
    </row>
    <row r="60928" spans="1:1">
      <c r="A60928" s="50"/>
    </row>
    <row r="60929" spans="1:1">
      <c r="A60929" s="50"/>
    </row>
    <row r="60930" spans="1:1">
      <c r="A60930" s="50"/>
    </row>
    <row r="60931" spans="1:1">
      <c r="A60931" s="50"/>
    </row>
    <row r="60932" spans="1:1">
      <c r="A60932" s="50"/>
    </row>
    <row r="60933" spans="1:1">
      <c r="A60933" s="50"/>
    </row>
    <row r="60934" spans="1:1">
      <c r="A60934" s="50"/>
    </row>
    <row r="60935" spans="1:1">
      <c r="A60935" s="50"/>
    </row>
    <row r="60936" spans="1:1" ht="13.5" thickBot="1">
      <c r="A60936" s="47"/>
    </row>
    <row r="60937" spans="1:1">
      <c r="A60937" s="1"/>
    </row>
    <row r="60938" spans="1:1">
      <c r="A60938" s="24"/>
    </row>
    <row r="60939" spans="1:1">
      <c r="A60939" s="26"/>
    </row>
    <row r="60940" spans="1:1">
      <c r="A60940" s="26"/>
    </row>
    <row r="60941" spans="1:1">
      <c r="A60941" s="26"/>
    </row>
    <row r="60942" spans="1:1">
      <c r="A60942" s="26"/>
    </row>
    <row r="60943" spans="1:1">
      <c r="A60943" s="26"/>
    </row>
    <row r="60944" spans="1:1">
      <c r="A60944" s="26"/>
    </row>
    <row r="60945" spans="1:1">
      <c r="A60945" s="26"/>
    </row>
    <row r="60946" spans="1:1">
      <c r="A60946" s="26"/>
    </row>
    <row r="60947" spans="1:1">
      <c r="A60947" s="26"/>
    </row>
    <row r="60948" spans="1:1">
      <c r="A60948" s="26"/>
    </row>
    <row r="60949" spans="1:1">
      <c r="A60949" s="26"/>
    </row>
    <row r="60950" spans="1:1">
      <c r="A60950" s="26"/>
    </row>
    <row r="60951" spans="1:1">
      <c r="A60951" s="26"/>
    </row>
    <row r="60952" spans="1:1">
      <c r="A60952" s="26"/>
    </row>
    <row r="60953" spans="1:1">
      <c r="A60953" s="31"/>
    </row>
    <row r="60954" spans="1:1">
      <c r="A60954" s="24"/>
    </row>
    <row r="60955" spans="1:1">
      <c r="A60955" s="24"/>
    </row>
    <row r="60956" spans="1:1">
      <c r="A60956" s="26"/>
    </row>
    <row r="60957" spans="1:1">
      <c r="A60957" s="26"/>
    </row>
    <row r="60958" spans="1:1">
      <c r="A60958" s="26"/>
    </row>
    <row r="60959" spans="1:1">
      <c r="A60959" s="26"/>
    </row>
    <row r="60960" spans="1:1">
      <c r="A60960" s="26"/>
    </row>
    <row r="60961" spans="1:1">
      <c r="A60961" s="26"/>
    </row>
    <row r="60962" spans="1:1">
      <c r="A60962" s="26"/>
    </row>
    <row r="60963" spans="1:1">
      <c r="A60963" s="26"/>
    </row>
    <row r="60964" spans="1:1">
      <c r="A60964" s="26"/>
    </row>
    <row r="60965" spans="1:1">
      <c r="A60965" s="26"/>
    </row>
    <row r="60966" spans="1:1">
      <c r="A60966" s="26"/>
    </row>
    <row r="60967" spans="1:1">
      <c r="A60967" s="26"/>
    </row>
    <row r="60968" spans="1:1">
      <c r="A60968" s="26"/>
    </row>
    <row r="60969" spans="1:1" ht="13.5" thickBot="1">
      <c r="A60969" s="31"/>
    </row>
    <row r="60970" spans="1:1">
      <c r="A60970" s="44"/>
    </row>
    <row r="60971" spans="1:1" ht="13.5" thickBot="1">
      <c r="A60971" s="47"/>
    </row>
    <row r="60972" spans="1:1">
      <c r="A60972" s="48"/>
    </row>
    <row r="60973" spans="1:1">
      <c r="A60973" s="50"/>
    </row>
    <row r="60974" spans="1:1">
      <c r="A60974" s="50"/>
    </row>
    <row r="60975" spans="1:1">
      <c r="A60975" s="50"/>
    </row>
    <row r="60976" spans="1:1">
      <c r="A60976" s="50"/>
    </row>
    <row r="60977" spans="1:1">
      <c r="A60977" s="50"/>
    </row>
    <row r="60978" spans="1:1">
      <c r="A60978" s="50"/>
    </row>
    <row r="60979" spans="1:1">
      <c r="A60979" s="50"/>
    </row>
    <row r="60980" spans="1:1">
      <c r="A60980" s="50"/>
    </row>
    <row r="60981" spans="1:1">
      <c r="A60981" s="50"/>
    </row>
    <row r="60982" spans="1:1">
      <c r="A60982" s="50"/>
    </row>
    <row r="60983" spans="1:1">
      <c r="A60983" s="50"/>
    </row>
    <row r="60984" spans="1:1">
      <c r="A60984" s="50"/>
    </row>
    <row r="60985" spans="1:1">
      <c r="A60985" s="50"/>
    </row>
    <row r="60986" spans="1:1">
      <c r="A60986" s="50"/>
    </row>
    <row r="60987" spans="1:1">
      <c r="A60987" s="50"/>
    </row>
    <row r="60988" spans="1:1" ht="13.5" thickBot="1">
      <c r="A60988" s="47"/>
    </row>
    <row r="60989" spans="1:1">
      <c r="A60989" s="1"/>
    </row>
    <row r="60990" spans="1:1">
      <c r="A60990" s="24"/>
    </row>
    <row r="60991" spans="1:1">
      <c r="A60991" s="26"/>
    </row>
    <row r="60992" spans="1:1">
      <c r="A60992" s="26"/>
    </row>
    <row r="60993" spans="1:1">
      <c r="A60993" s="26"/>
    </row>
    <row r="60994" spans="1:1">
      <c r="A60994" s="26"/>
    </row>
    <row r="60995" spans="1:1">
      <c r="A60995" s="26"/>
    </row>
    <row r="60996" spans="1:1">
      <c r="A60996" s="26"/>
    </row>
    <row r="60997" spans="1:1">
      <c r="A60997" s="26"/>
    </row>
    <row r="60998" spans="1:1">
      <c r="A60998" s="26"/>
    </row>
    <row r="60999" spans="1:1">
      <c r="A60999" s="26"/>
    </row>
    <row r="61000" spans="1:1">
      <c r="A61000" s="26"/>
    </row>
    <row r="61001" spans="1:1">
      <c r="A61001" s="26"/>
    </row>
    <row r="61002" spans="1:1">
      <c r="A61002" s="26"/>
    </row>
    <row r="61003" spans="1:1">
      <c r="A61003" s="26"/>
    </row>
    <row r="61004" spans="1:1">
      <c r="A61004" s="26"/>
    </row>
    <row r="61005" spans="1:1">
      <c r="A61005" s="31"/>
    </row>
    <row r="61006" spans="1:1">
      <c r="A61006" s="24"/>
    </row>
    <row r="61007" spans="1:1">
      <c r="A61007" s="24"/>
    </row>
    <row r="61008" spans="1:1">
      <c r="A61008" s="26"/>
    </row>
    <row r="61009" spans="1:1">
      <c r="A61009" s="26"/>
    </row>
    <row r="61010" spans="1:1">
      <c r="A61010" s="26"/>
    </row>
    <row r="61011" spans="1:1">
      <c r="A61011" s="26"/>
    </row>
    <row r="61012" spans="1:1">
      <c r="A61012" s="26"/>
    </row>
    <row r="61013" spans="1:1">
      <c r="A61013" s="26"/>
    </row>
    <row r="61014" spans="1:1">
      <c r="A61014" s="26"/>
    </row>
    <row r="61015" spans="1:1">
      <c r="A61015" s="26"/>
    </row>
    <row r="61016" spans="1:1">
      <c r="A61016" s="26"/>
    </row>
    <row r="61017" spans="1:1">
      <c r="A61017" s="26"/>
    </row>
    <row r="61018" spans="1:1">
      <c r="A61018" s="26"/>
    </row>
    <row r="61019" spans="1:1">
      <c r="A61019" s="26"/>
    </row>
    <row r="61020" spans="1:1">
      <c r="A61020" s="26"/>
    </row>
    <row r="61021" spans="1:1" ht="13.5" thickBot="1">
      <c r="A61021" s="31"/>
    </row>
    <row r="61022" spans="1:1">
      <c r="A61022" s="44"/>
    </row>
    <row r="61023" spans="1:1" ht="13.5" thickBot="1">
      <c r="A61023" s="47"/>
    </row>
    <row r="61024" spans="1:1">
      <c r="A61024" s="48"/>
    </row>
    <row r="61025" spans="1:1">
      <c r="A61025" s="50"/>
    </row>
    <row r="61026" spans="1:1">
      <c r="A61026" s="50"/>
    </row>
    <row r="61027" spans="1:1">
      <c r="A61027" s="50"/>
    </row>
    <row r="61028" spans="1:1">
      <c r="A61028" s="50"/>
    </row>
    <row r="61029" spans="1:1">
      <c r="A61029" s="50"/>
    </row>
    <row r="61030" spans="1:1">
      <c r="A61030" s="50"/>
    </row>
    <row r="61031" spans="1:1">
      <c r="A61031" s="50"/>
    </row>
    <row r="61032" spans="1:1">
      <c r="A61032" s="50"/>
    </row>
    <row r="61033" spans="1:1">
      <c r="A61033" s="50"/>
    </row>
    <row r="61034" spans="1:1">
      <c r="A61034" s="50"/>
    </row>
    <row r="61035" spans="1:1">
      <c r="A61035" s="50"/>
    </row>
    <row r="61036" spans="1:1">
      <c r="A61036" s="50"/>
    </row>
    <row r="61037" spans="1:1">
      <c r="A61037" s="50"/>
    </row>
    <row r="61038" spans="1:1">
      <c r="A61038" s="50"/>
    </row>
    <row r="61039" spans="1:1">
      <c r="A61039" s="50"/>
    </row>
    <row r="61040" spans="1:1" ht="13.5" thickBot="1">
      <c r="A61040" s="47"/>
    </row>
    <row r="61041" spans="1:1">
      <c r="A61041" s="1"/>
    </row>
    <row r="61042" spans="1:1">
      <c r="A61042" s="24"/>
    </row>
    <row r="61043" spans="1:1">
      <c r="A61043" s="26"/>
    </row>
    <row r="61044" spans="1:1">
      <c r="A61044" s="26"/>
    </row>
    <row r="61045" spans="1:1">
      <c r="A61045" s="26"/>
    </row>
    <row r="61046" spans="1:1">
      <c r="A61046" s="26"/>
    </row>
    <row r="61047" spans="1:1">
      <c r="A61047" s="26"/>
    </row>
    <row r="61048" spans="1:1">
      <c r="A61048" s="26"/>
    </row>
    <row r="61049" spans="1:1">
      <c r="A61049" s="26"/>
    </row>
    <row r="61050" spans="1:1">
      <c r="A61050" s="26"/>
    </row>
    <row r="61051" spans="1:1">
      <c r="A61051" s="26"/>
    </row>
    <row r="61052" spans="1:1">
      <c r="A61052" s="26"/>
    </row>
    <row r="61053" spans="1:1">
      <c r="A61053" s="26"/>
    </row>
    <row r="61054" spans="1:1">
      <c r="A61054" s="26"/>
    </row>
    <row r="61055" spans="1:1">
      <c r="A61055" s="26"/>
    </row>
    <row r="61056" spans="1:1">
      <c r="A61056" s="26"/>
    </row>
    <row r="61057" spans="1:1">
      <c r="A61057" s="31"/>
    </row>
    <row r="61058" spans="1:1">
      <c r="A61058" s="24"/>
    </row>
    <row r="61059" spans="1:1">
      <c r="A61059" s="24"/>
    </row>
    <row r="61060" spans="1:1">
      <c r="A61060" s="26"/>
    </row>
    <row r="61061" spans="1:1">
      <c r="A61061" s="26"/>
    </row>
    <row r="61062" spans="1:1">
      <c r="A61062" s="26"/>
    </row>
    <row r="61063" spans="1:1">
      <c r="A61063" s="26"/>
    </row>
    <row r="61064" spans="1:1">
      <c r="A61064" s="26"/>
    </row>
    <row r="61065" spans="1:1">
      <c r="A61065" s="26"/>
    </row>
    <row r="61066" spans="1:1">
      <c r="A61066" s="26"/>
    </row>
    <row r="61067" spans="1:1">
      <c r="A61067" s="26"/>
    </row>
    <row r="61068" spans="1:1">
      <c r="A61068" s="26"/>
    </row>
    <row r="61069" spans="1:1">
      <c r="A61069" s="26"/>
    </row>
    <row r="61070" spans="1:1">
      <c r="A61070" s="26"/>
    </row>
    <row r="61071" spans="1:1">
      <c r="A61071" s="26"/>
    </row>
    <row r="61072" spans="1:1">
      <c r="A61072" s="26"/>
    </row>
    <row r="61073" spans="1:1" ht="13.5" thickBot="1">
      <c r="A61073" s="31"/>
    </row>
    <row r="61074" spans="1:1">
      <c r="A61074" s="44"/>
    </row>
    <row r="61075" spans="1:1" ht="13.5" thickBot="1">
      <c r="A61075" s="47"/>
    </row>
    <row r="61076" spans="1:1">
      <c r="A61076" s="48"/>
    </row>
    <row r="61077" spans="1:1">
      <c r="A61077" s="50"/>
    </row>
    <row r="61078" spans="1:1">
      <c r="A61078" s="50"/>
    </row>
    <row r="61079" spans="1:1">
      <c r="A61079" s="50"/>
    </row>
    <row r="61080" spans="1:1">
      <c r="A61080" s="50"/>
    </row>
    <row r="61081" spans="1:1">
      <c r="A61081" s="50"/>
    </row>
    <row r="61082" spans="1:1">
      <c r="A61082" s="50"/>
    </row>
    <row r="61083" spans="1:1">
      <c r="A61083" s="50"/>
    </row>
    <row r="61084" spans="1:1">
      <c r="A61084" s="50"/>
    </row>
    <row r="61085" spans="1:1">
      <c r="A61085" s="50"/>
    </row>
    <row r="61086" spans="1:1">
      <c r="A61086" s="50"/>
    </row>
    <row r="61087" spans="1:1">
      <c r="A61087" s="50"/>
    </row>
    <row r="61088" spans="1:1">
      <c r="A61088" s="50"/>
    </row>
    <row r="61089" spans="1:1">
      <c r="A61089" s="50"/>
    </row>
    <row r="61090" spans="1:1">
      <c r="A61090" s="50"/>
    </row>
    <row r="61091" spans="1:1">
      <c r="A61091" s="50"/>
    </row>
    <row r="61092" spans="1:1" ht="13.5" thickBot="1">
      <c r="A61092" s="47"/>
    </row>
    <row r="61093" spans="1:1">
      <c r="A61093" s="1"/>
    </row>
    <row r="61094" spans="1:1">
      <c r="A61094" s="24"/>
    </row>
    <row r="61095" spans="1:1">
      <c r="A61095" s="26"/>
    </row>
    <row r="61096" spans="1:1">
      <c r="A61096" s="26"/>
    </row>
    <row r="61097" spans="1:1">
      <c r="A61097" s="26"/>
    </row>
    <row r="61098" spans="1:1">
      <c r="A61098" s="26"/>
    </row>
    <row r="61099" spans="1:1">
      <c r="A61099" s="26"/>
    </row>
    <row r="61100" spans="1:1">
      <c r="A61100" s="26"/>
    </row>
    <row r="61101" spans="1:1">
      <c r="A61101" s="26"/>
    </row>
    <row r="61102" spans="1:1">
      <c r="A61102" s="26"/>
    </row>
    <row r="61103" spans="1:1">
      <c r="A61103" s="26"/>
    </row>
    <row r="61104" spans="1:1">
      <c r="A61104" s="26"/>
    </row>
    <row r="61105" spans="1:1">
      <c r="A61105" s="26"/>
    </row>
    <row r="61106" spans="1:1">
      <c r="A61106" s="26"/>
    </row>
    <row r="61107" spans="1:1">
      <c r="A61107" s="26"/>
    </row>
    <row r="61108" spans="1:1">
      <c r="A61108" s="26"/>
    </row>
    <row r="61109" spans="1:1">
      <c r="A61109" s="31"/>
    </row>
    <row r="61110" spans="1:1">
      <c r="A61110" s="24"/>
    </row>
    <row r="61111" spans="1:1">
      <c r="A61111" s="24"/>
    </row>
    <row r="61112" spans="1:1">
      <c r="A61112" s="26"/>
    </row>
    <row r="61113" spans="1:1">
      <c r="A61113" s="26"/>
    </row>
    <row r="61114" spans="1:1">
      <c r="A61114" s="26"/>
    </row>
    <row r="61115" spans="1:1">
      <c r="A61115" s="26"/>
    </row>
    <row r="61116" spans="1:1">
      <c r="A61116" s="26"/>
    </row>
    <row r="61117" spans="1:1">
      <c r="A61117" s="26"/>
    </row>
    <row r="61118" spans="1:1">
      <c r="A61118" s="26"/>
    </row>
    <row r="61119" spans="1:1">
      <c r="A61119" s="26"/>
    </row>
    <row r="61120" spans="1:1">
      <c r="A61120" s="26"/>
    </row>
    <row r="61121" spans="1:1">
      <c r="A61121" s="26"/>
    </row>
    <row r="61122" spans="1:1">
      <c r="A61122" s="26"/>
    </row>
    <row r="61123" spans="1:1">
      <c r="A61123" s="26"/>
    </row>
    <row r="61124" spans="1:1">
      <c r="A61124" s="26"/>
    </row>
    <row r="61125" spans="1:1" ht="13.5" thickBot="1">
      <c r="A61125" s="31"/>
    </row>
    <row r="61126" spans="1:1">
      <c r="A61126" s="44"/>
    </row>
    <row r="61127" spans="1:1" ht="13.5" thickBot="1">
      <c r="A61127" s="47"/>
    </row>
    <row r="61128" spans="1:1">
      <c r="A61128" s="48"/>
    </row>
    <row r="61129" spans="1:1">
      <c r="A61129" s="50"/>
    </row>
    <row r="61130" spans="1:1">
      <c r="A61130" s="50"/>
    </row>
    <row r="61131" spans="1:1">
      <c r="A61131" s="50"/>
    </row>
    <row r="61132" spans="1:1">
      <c r="A61132" s="50"/>
    </row>
    <row r="61133" spans="1:1">
      <c r="A61133" s="50"/>
    </row>
    <row r="61134" spans="1:1">
      <c r="A61134" s="50"/>
    </row>
    <row r="61135" spans="1:1">
      <c r="A61135" s="50"/>
    </row>
    <row r="61136" spans="1:1">
      <c r="A61136" s="50"/>
    </row>
    <row r="61137" spans="1:1">
      <c r="A61137" s="50"/>
    </row>
    <row r="61138" spans="1:1">
      <c r="A61138" s="50"/>
    </row>
    <row r="61139" spans="1:1">
      <c r="A61139" s="50"/>
    </row>
    <row r="61140" spans="1:1">
      <c r="A61140" s="50"/>
    </row>
    <row r="61141" spans="1:1">
      <c r="A61141" s="50"/>
    </row>
    <row r="61142" spans="1:1">
      <c r="A61142" s="50"/>
    </row>
    <row r="61143" spans="1:1">
      <c r="A61143" s="50"/>
    </row>
    <row r="61144" spans="1:1" ht="13.5" thickBot="1">
      <c r="A61144" s="47"/>
    </row>
    <row r="61145" spans="1:1">
      <c r="A61145" s="1"/>
    </row>
    <row r="61146" spans="1:1">
      <c r="A61146" s="24"/>
    </row>
    <row r="61147" spans="1:1">
      <c r="A61147" s="26"/>
    </row>
    <row r="61148" spans="1:1">
      <c r="A61148" s="26"/>
    </row>
    <row r="61149" spans="1:1">
      <c r="A61149" s="26"/>
    </row>
    <row r="61150" spans="1:1">
      <c r="A61150" s="26"/>
    </row>
    <row r="61151" spans="1:1">
      <c r="A61151" s="26"/>
    </row>
    <row r="61152" spans="1:1">
      <c r="A61152" s="26"/>
    </row>
    <row r="61153" spans="1:1">
      <c r="A61153" s="26"/>
    </row>
    <row r="61154" spans="1:1">
      <c r="A61154" s="26"/>
    </row>
    <row r="61155" spans="1:1">
      <c r="A61155" s="26"/>
    </row>
    <row r="61156" spans="1:1">
      <c r="A61156" s="26"/>
    </row>
    <row r="61157" spans="1:1">
      <c r="A61157" s="26"/>
    </row>
    <row r="61158" spans="1:1">
      <c r="A61158" s="26"/>
    </row>
    <row r="61159" spans="1:1">
      <c r="A61159" s="26"/>
    </row>
    <row r="61160" spans="1:1">
      <c r="A61160" s="26"/>
    </row>
    <row r="61161" spans="1:1">
      <c r="A61161" s="31"/>
    </row>
    <row r="61162" spans="1:1">
      <c r="A61162" s="24"/>
    </row>
    <row r="61163" spans="1:1">
      <c r="A61163" s="24"/>
    </row>
    <row r="61164" spans="1:1">
      <c r="A61164" s="26"/>
    </row>
    <row r="61165" spans="1:1">
      <c r="A61165" s="26"/>
    </row>
    <row r="61166" spans="1:1">
      <c r="A61166" s="26"/>
    </row>
    <row r="61167" spans="1:1">
      <c r="A61167" s="26"/>
    </row>
    <row r="61168" spans="1:1">
      <c r="A61168" s="26"/>
    </row>
    <row r="61169" spans="1:1">
      <c r="A61169" s="26"/>
    </row>
    <row r="61170" spans="1:1">
      <c r="A61170" s="26"/>
    </row>
    <row r="61171" spans="1:1">
      <c r="A61171" s="26"/>
    </row>
    <row r="61172" spans="1:1">
      <c r="A61172" s="26"/>
    </row>
    <row r="61173" spans="1:1">
      <c r="A61173" s="26"/>
    </row>
    <row r="61174" spans="1:1">
      <c r="A61174" s="26"/>
    </row>
    <row r="61175" spans="1:1">
      <c r="A61175" s="26"/>
    </row>
    <row r="61176" spans="1:1">
      <c r="A61176" s="26"/>
    </row>
    <row r="61177" spans="1:1" ht="13.5" thickBot="1">
      <c r="A61177" s="31"/>
    </row>
    <row r="61178" spans="1:1">
      <c r="A61178" s="44"/>
    </row>
    <row r="61179" spans="1:1" ht="13.5" thickBot="1">
      <c r="A61179" s="47"/>
    </row>
    <row r="61180" spans="1:1">
      <c r="A61180" s="48"/>
    </row>
    <row r="61181" spans="1:1">
      <c r="A61181" s="50"/>
    </row>
    <row r="61182" spans="1:1">
      <c r="A61182" s="50"/>
    </row>
    <row r="61183" spans="1:1">
      <c r="A61183" s="50"/>
    </row>
    <row r="61184" spans="1:1">
      <c r="A61184" s="50"/>
    </row>
    <row r="61185" spans="1:1">
      <c r="A61185" s="50"/>
    </row>
    <row r="61186" spans="1:1">
      <c r="A61186" s="50"/>
    </row>
    <row r="61187" spans="1:1">
      <c r="A61187" s="50"/>
    </row>
    <row r="61188" spans="1:1">
      <c r="A61188" s="50"/>
    </row>
    <row r="61189" spans="1:1">
      <c r="A61189" s="50"/>
    </row>
    <row r="61190" spans="1:1">
      <c r="A61190" s="50"/>
    </row>
    <row r="61191" spans="1:1">
      <c r="A61191" s="50"/>
    </row>
    <row r="61192" spans="1:1">
      <c r="A61192" s="50"/>
    </row>
    <row r="61193" spans="1:1">
      <c r="A61193" s="50"/>
    </row>
    <row r="61194" spans="1:1">
      <c r="A61194" s="50"/>
    </row>
    <row r="61195" spans="1:1">
      <c r="A61195" s="50"/>
    </row>
    <row r="61196" spans="1:1" ht="13.5" thickBot="1">
      <c r="A61196" s="47"/>
    </row>
    <row r="61197" spans="1:1">
      <c r="A61197" s="1"/>
    </row>
    <row r="61198" spans="1:1">
      <c r="A61198" s="24"/>
    </row>
    <row r="61199" spans="1:1">
      <c r="A61199" s="26"/>
    </row>
    <row r="61200" spans="1:1">
      <c r="A61200" s="26"/>
    </row>
    <row r="61201" spans="1:1">
      <c r="A61201" s="26"/>
    </row>
    <row r="61202" spans="1:1">
      <c r="A61202" s="26"/>
    </row>
    <row r="61203" spans="1:1">
      <c r="A61203" s="26"/>
    </row>
    <row r="61204" spans="1:1">
      <c r="A61204" s="26"/>
    </row>
    <row r="61205" spans="1:1">
      <c r="A61205" s="26"/>
    </row>
    <row r="61206" spans="1:1">
      <c r="A61206" s="26"/>
    </row>
    <row r="61207" spans="1:1">
      <c r="A61207" s="26"/>
    </row>
    <row r="61208" spans="1:1">
      <c r="A61208" s="26"/>
    </row>
    <row r="61209" spans="1:1">
      <c r="A61209" s="26"/>
    </row>
    <row r="61210" spans="1:1">
      <c r="A61210" s="26"/>
    </row>
    <row r="61211" spans="1:1">
      <c r="A61211" s="26"/>
    </row>
    <row r="61212" spans="1:1">
      <c r="A61212" s="26"/>
    </row>
    <row r="61213" spans="1:1">
      <c r="A61213" s="31"/>
    </row>
    <row r="61214" spans="1:1">
      <c r="A61214" s="24"/>
    </row>
    <row r="61215" spans="1:1">
      <c r="A61215" s="24"/>
    </row>
    <row r="61216" spans="1:1">
      <c r="A61216" s="26"/>
    </row>
    <row r="61217" spans="1:1">
      <c r="A61217" s="26"/>
    </row>
    <row r="61218" spans="1:1">
      <c r="A61218" s="26"/>
    </row>
    <row r="61219" spans="1:1">
      <c r="A61219" s="26"/>
    </row>
    <row r="61220" spans="1:1">
      <c r="A61220" s="26"/>
    </row>
    <row r="61221" spans="1:1">
      <c r="A61221" s="26"/>
    </row>
    <row r="61222" spans="1:1">
      <c r="A61222" s="26"/>
    </row>
    <row r="61223" spans="1:1">
      <c r="A61223" s="26"/>
    </row>
    <row r="61224" spans="1:1">
      <c r="A61224" s="26"/>
    </row>
    <row r="61225" spans="1:1">
      <c r="A61225" s="26"/>
    </row>
    <row r="61226" spans="1:1">
      <c r="A61226" s="26"/>
    </row>
    <row r="61227" spans="1:1">
      <c r="A61227" s="26"/>
    </row>
    <row r="61228" spans="1:1">
      <c r="A61228" s="26"/>
    </row>
    <row r="61229" spans="1:1" ht="13.5" thickBot="1">
      <c r="A61229" s="31"/>
    </row>
    <row r="61230" spans="1:1">
      <c r="A61230" s="44"/>
    </row>
    <row r="61231" spans="1:1" ht="13.5" thickBot="1">
      <c r="A61231" s="47"/>
    </row>
    <row r="61232" spans="1:1">
      <c r="A61232" s="48"/>
    </row>
    <row r="61233" spans="1:1">
      <c r="A61233" s="50"/>
    </row>
    <row r="61234" spans="1:1">
      <c r="A61234" s="50"/>
    </row>
    <row r="61235" spans="1:1">
      <c r="A61235" s="50"/>
    </row>
    <row r="61236" spans="1:1">
      <c r="A61236" s="50"/>
    </row>
    <row r="61237" spans="1:1">
      <c r="A61237" s="50"/>
    </row>
    <row r="61238" spans="1:1">
      <c r="A61238" s="50"/>
    </row>
    <row r="61239" spans="1:1">
      <c r="A61239" s="50"/>
    </row>
    <row r="61240" spans="1:1">
      <c r="A61240" s="50"/>
    </row>
    <row r="61241" spans="1:1">
      <c r="A61241" s="50"/>
    </row>
    <row r="61242" spans="1:1">
      <c r="A61242" s="50"/>
    </row>
    <row r="61243" spans="1:1">
      <c r="A61243" s="50"/>
    </row>
    <row r="61244" spans="1:1">
      <c r="A61244" s="50"/>
    </row>
    <row r="61245" spans="1:1">
      <c r="A61245" s="50"/>
    </row>
    <row r="61246" spans="1:1">
      <c r="A61246" s="50"/>
    </row>
    <row r="61247" spans="1:1">
      <c r="A61247" s="50"/>
    </row>
    <row r="61248" spans="1:1" ht="13.5" thickBot="1">
      <c r="A61248" s="47"/>
    </row>
    <row r="61249" spans="1:1">
      <c r="A61249" s="1"/>
    </row>
    <row r="61250" spans="1:1">
      <c r="A61250" s="24"/>
    </row>
    <row r="61251" spans="1:1">
      <c r="A61251" s="26"/>
    </row>
    <row r="61252" spans="1:1">
      <c r="A61252" s="26"/>
    </row>
    <row r="61253" spans="1:1">
      <c r="A61253" s="26"/>
    </row>
    <row r="61254" spans="1:1">
      <c r="A61254" s="26"/>
    </row>
    <row r="61255" spans="1:1">
      <c r="A61255" s="26"/>
    </row>
    <row r="61256" spans="1:1">
      <c r="A61256" s="26"/>
    </row>
    <row r="61257" spans="1:1">
      <c r="A61257" s="26"/>
    </row>
    <row r="61258" spans="1:1">
      <c r="A61258" s="26"/>
    </row>
    <row r="61259" spans="1:1">
      <c r="A61259" s="26"/>
    </row>
    <row r="61260" spans="1:1">
      <c r="A61260" s="26"/>
    </row>
    <row r="61261" spans="1:1">
      <c r="A61261" s="26"/>
    </row>
    <row r="61262" spans="1:1">
      <c r="A61262" s="26"/>
    </row>
    <row r="61263" spans="1:1">
      <c r="A61263" s="26"/>
    </row>
    <row r="61264" spans="1:1">
      <c r="A61264" s="26"/>
    </row>
    <row r="61265" spans="1:1">
      <c r="A61265" s="31"/>
    </row>
    <row r="61266" spans="1:1">
      <c r="A61266" s="24"/>
    </row>
    <row r="61267" spans="1:1">
      <c r="A61267" s="24"/>
    </row>
    <row r="61268" spans="1:1">
      <c r="A61268" s="26"/>
    </row>
    <row r="61269" spans="1:1">
      <c r="A61269" s="26"/>
    </row>
    <row r="61270" spans="1:1">
      <c r="A61270" s="26"/>
    </row>
    <row r="61271" spans="1:1">
      <c r="A61271" s="26"/>
    </row>
    <row r="61272" spans="1:1">
      <c r="A61272" s="26"/>
    </row>
    <row r="61273" spans="1:1">
      <c r="A61273" s="26"/>
    </row>
    <row r="61274" spans="1:1">
      <c r="A61274" s="26"/>
    </row>
    <row r="61275" spans="1:1">
      <c r="A61275" s="26"/>
    </row>
    <row r="61276" spans="1:1">
      <c r="A61276" s="26"/>
    </row>
    <row r="61277" spans="1:1">
      <c r="A61277" s="26"/>
    </row>
    <row r="61278" spans="1:1">
      <c r="A61278" s="26"/>
    </row>
    <row r="61279" spans="1:1">
      <c r="A61279" s="26"/>
    </row>
    <row r="61280" spans="1:1">
      <c r="A61280" s="26"/>
    </row>
    <row r="61281" spans="1:1" ht="13.5" thickBot="1">
      <c r="A61281" s="31"/>
    </row>
    <row r="61282" spans="1:1">
      <c r="A61282" s="44"/>
    </row>
    <row r="61283" spans="1:1" ht="13.5" thickBot="1">
      <c r="A61283" s="47"/>
    </row>
    <row r="61284" spans="1:1">
      <c r="A61284" s="48"/>
    </row>
    <row r="61285" spans="1:1">
      <c r="A61285" s="50"/>
    </row>
    <row r="61286" spans="1:1">
      <c r="A61286" s="50"/>
    </row>
    <row r="61287" spans="1:1">
      <c r="A61287" s="50"/>
    </row>
    <row r="61288" spans="1:1">
      <c r="A61288" s="50"/>
    </row>
    <row r="61289" spans="1:1">
      <c r="A61289" s="50"/>
    </row>
    <row r="61290" spans="1:1">
      <c r="A61290" s="50"/>
    </row>
    <row r="61291" spans="1:1">
      <c r="A61291" s="50"/>
    </row>
    <row r="61292" spans="1:1">
      <c r="A61292" s="50"/>
    </row>
    <row r="61293" spans="1:1">
      <c r="A61293" s="50"/>
    </row>
    <row r="61294" spans="1:1">
      <c r="A61294" s="50"/>
    </row>
    <row r="61295" spans="1:1">
      <c r="A61295" s="50"/>
    </row>
    <row r="61296" spans="1:1">
      <c r="A61296" s="50"/>
    </row>
    <row r="61297" spans="1:1">
      <c r="A61297" s="50"/>
    </row>
    <row r="61298" spans="1:1">
      <c r="A61298" s="50"/>
    </row>
    <row r="61299" spans="1:1">
      <c r="A61299" s="50"/>
    </row>
    <row r="61300" spans="1:1" ht="13.5" thickBot="1">
      <c r="A61300" s="47"/>
    </row>
    <row r="61301" spans="1:1">
      <c r="A61301" s="1"/>
    </row>
    <row r="61302" spans="1:1">
      <c r="A61302" s="24"/>
    </row>
    <row r="61303" spans="1:1">
      <c r="A61303" s="26"/>
    </row>
    <row r="61304" spans="1:1">
      <c r="A61304" s="26"/>
    </row>
    <row r="61305" spans="1:1">
      <c r="A61305" s="26"/>
    </row>
    <row r="61306" spans="1:1">
      <c r="A61306" s="26"/>
    </row>
    <row r="61307" spans="1:1">
      <c r="A61307" s="26"/>
    </row>
    <row r="61308" spans="1:1">
      <c r="A61308" s="26"/>
    </row>
    <row r="61309" spans="1:1">
      <c r="A61309" s="26"/>
    </row>
    <row r="61310" spans="1:1">
      <c r="A61310" s="26"/>
    </row>
    <row r="61311" spans="1:1">
      <c r="A61311" s="26"/>
    </row>
    <row r="61312" spans="1:1">
      <c r="A61312" s="26"/>
    </row>
    <row r="61313" spans="1:1">
      <c r="A61313" s="26"/>
    </row>
    <row r="61314" spans="1:1">
      <c r="A61314" s="26"/>
    </row>
    <row r="61315" spans="1:1">
      <c r="A61315" s="26"/>
    </row>
    <row r="61316" spans="1:1">
      <c r="A61316" s="26"/>
    </row>
    <row r="61317" spans="1:1">
      <c r="A61317" s="31"/>
    </row>
    <row r="61318" spans="1:1">
      <c r="A61318" s="24"/>
    </row>
    <row r="61319" spans="1:1">
      <c r="A61319" s="24"/>
    </row>
    <row r="61320" spans="1:1">
      <c r="A61320" s="26"/>
    </row>
    <row r="61321" spans="1:1">
      <c r="A61321" s="26"/>
    </row>
    <row r="61322" spans="1:1">
      <c r="A61322" s="26"/>
    </row>
    <row r="61323" spans="1:1">
      <c r="A61323" s="26"/>
    </row>
    <row r="61324" spans="1:1">
      <c r="A61324" s="26"/>
    </row>
    <row r="61325" spans="1:1">
      <c r="A61325" s="26"/>
    </row>
    <row r="61326" spans="1:1">
      <c r="A61326" s="26"/>
    </row>
    <row r="61327" spans="1:1">
      <c r="A61327" s="26"/>
    </row>
    <row r="61328" spans="1:1">
      <c r="A61328" s="26"/>
    </row>
    <row r="61329" spans="1:1">
      <c r="A61329" s="26"/>
    </row>
    <row r="61330" spans="1:1">
      <c r="A61330" s="26"/>
    </row>
    <row r="61331" spans="1:1">
      <c r="A61331" s="26"/>
    </row>
    <row r="61332" spans="1:1">
      <c r="A61332" s="26"/>
    </row>
    <row r="61333" spans="1:1" ht="13.5" thickBot="1">
      <c r="A61333" s="31"/>
    </row>
    <row r="61334" spans="1:1">
      <c r="A61334" s="44"/>
    </row>
    <row r="61335" spans="1:1" ht="13.5" thickBot="1">
      <c r="A61335" s="47"/>
    </row>
    <row r="61336" spans="1:1">
      <c r="A61336" s="48"/>
    </row>
    <row r="61337" spans="1:1">
      <c r="A61337" s="50"/>
    </row>
    <row r="61338" spans="1:1">
      <c r="A61338" s="50"/>
    </row>
    <row r="61339" spans="1:1">
      <c r="A61339" s="50"/>
    </row>
    <row r="61340" spans="1:1">
      <c r="A61340" s="50"/>
    </row>
    <row r="61341" spans="1:1">
      <c r="A61341" s="50"/>
    </row>
    <row r="61342" spans="1:1">
      <c r="A61342" s="50"/>
    </row>
    <row r="61343" spans="1:1">
      <c r="A61343" s="50"/>
    </row>
    <row r="61344" spans="1:1">
      <c r="A61344" s="50"/>
    </row>
    <row r="61345" spans="1:1">
      <c r="A61345" s="50"/>
    </row>
    <row r="61346" spans="1:1">
      <c r="A61346" s="50"/>
    </row>
    <row r="61347" spans="1:1">
      <c r="A61347" s="50"/>
    </row>
    <row r="61348" spans="1:1">
      <c r="A61348" s="50"/>
    </row>
    <row r="61349" spans="1:1">
      <c r="A61349" s="50"/>
    </row>
    <row r="61350" spans="1:1">
      <c r="A61350" s="50"/>
    </row>
    <row r="61351" spans="1:1">
      <c r="A61351" s="50"/>
    </row>
    <row r="61352" spans="1:1" ht="13.5" thickBot="1">
      <c r="A61352" s="47"/>
    </row>
    <row r="61353" spans="1:1">
      <c r="A61353" s="1"/>
    </row>
    <row r="61354" spans="1:1">
      <c r="A61354" s="24"/>
    </row>
    <row r="61355" spans="1:1">
      <c r="A61355" s="26"/>
    </row>
    <row r="61356" spans="1:1">
      <c r="A61356" s="26"/>
    </row>
    <row r="61357" spans="1:1">
      <c r="A61357" s="26"/>
    </row>
    <row r="61358" spans="1:1">
      <c r="A61358" s="26"/>
    </row>
    <row r="61359" spans="1:1">
      <c r="A61359" s="26"/>
    </row>
    <row r="61360" spans="1:1">
      <c r="A61360" s="26"/>
    </row>
    <row r="61361" spans="1:1">
      <c r="A61361" s="26"/>
    </row>
    <row r="61362" spans="1:1">
      <c r="A61362" s="26"/>
    </row>
    <row r="61363" spans="1:1">
      <c r="A61363" s="26"/>
    </row>
    <row r="61364" spans="1:1">
      <c r="A61364" s="26"/>
    </row>
    <row r="61365" spans="1:1">
      <c r="A61365" s="26"/>
    </row>
    <row r="61366" spans="1:1">
      <c r="A61366" s="26"/>
    </row>
    <row r="61367" spans="1:1">
      <c r="A61367" s="26"/>
    </row>
    <row r="61368" spans="1:1">
      <c r="A61368" s="26"/>
    </row>
    <row r="61369" spans="1:1">
      <c r="A61369" s="31"/>
    </row>
    <row r="61370" spans="1:1">
      <c r="A61370" s="24"/>
    </row>
    <row r="61371" spans="1:1">
      <c r="A61371" s="24"/>
    </row>
    <row r="61372" spans="1:1">
      <c r="A61372" s="26"/>
    </row>
    <row r="61373" spans="1:1">
      <c r="A61373" s="26"/>
    </row>
    <row r="61374" spans="1:1">
      <c r="A61374" s="26"/>
    </row>
    <row r="61375" spans="1:1">
      <c r="A61375" s="26"/>
    </row>
    <row r="61376" spans="1:1">
      <c r="A61376" s="26"/>
    </row>
    <row r="61377" spans="1:1">
      <c r="A61377" s="26"/>
    </row>
    <row r="61378" spans="1:1">
      <c r="A61378" s="26"/>
    </row>
    <row r="61379" spans="1:1">
      <c r="A61379" s="26"/>
    </row>
    <row r="61380" spans="1:1">
      <c r="A61380" s="26"/>
    </row>
    <row r="61381" spans="1:1">
      <c r="A61381" s="26"/>
    </row>
    <row r="61382" spans="1:1">
      <c r="A61382" s="26"/>
    </row>
    <row r="61383" spans="1:1">
      <c r="A61383" s="26"/>
    </row>
    <row r="61384" spans="1:1">
      <c r="A61384" s="26"/>
    </row>
    <row r="61385" spans="1:1" ht="13.5" thickBot="1">
      <c r="A61385" s="31"/>
    </row>
    <row r="61386" spans="1:1">
      <c r="A61386" s="44"/>
    </row>
    <row r="61387" spans="1:1" ht="13.5" thickBot="1">
      <c r="A61387" s="47"/>
    </row>
    <row r="61388" spans="1:1">
      <c r="A61388" s="48"/>
    </row>
    <row r="61389" spans="1:1">
      <c r="A61389" s="50"/>
    </row>
    <row r="61390" spans="1:1">
      <c r="A61390" s="50"/>
    </row>
    <row r="61391" spans="1:1">
      <c r="A61391" s="50"/>
    </row>
    <row r="61392" spans="1:1">
      <c r="A61392" s="50"/>
    </row>
    <row r="61393" spans="1:1">
      <c r="A61393" s="50"/>
    </row>
    <row r="61394" spans="1:1">
      <c r="A61394" s="50"/>
    </row>
    <row r="61395" spans="1:1">
      <c r="A61395" s="50"/>
    </row>
    <row r="61396" spans="1:1">
      <c r="A61396" s="50"/>
    </row>
    <row r="61397" spans="1:1">
      <c r="A61397" s="50"/>
    </row>
    <row r="61398" spans="1:1">
      <c r="A61398" s="50"/>
    </row>
    <row r="61399" spans="1:1">
      <c r="A61399" s="50"/>
    </row>
    <row r="61400" spans="1:1">
      <c r="A61400" s="50"/>
    </row>
    <row r="61401" spans="1:1">
      <c r="A61401" s="50"/>
    </row>
    <row r="61402" spans="1:1">
      <c r="A61402" s="50"/>
    </row>
    <row r="61403" spans="1:1">
      <c r="A61403" s="50"/>
    </row>
    <row r="61404" spans="1:1" ht="13.5" thickBot="1">
      <c r="A61404" s="47"/>
    </row>
    <row r="61405" spans="1:1">
      <c r="A61405" s="1"/>
    </row>
    <row r="61406" spans="1:1">
      <c r="A61406" s="24"/>
    </row>
    <row r="61407" spans="1:1">
      <c r="A61407" s="26"/>
    </row>
    <row r="61408" spans="1:1">
      <c r="A61408" s="26"/>
    </row>
    <row r="61409" spans="1:1">
      <c r="A61409" s="26"/>
    </row>
    <row r="61410" spans="1:1">
      <c r="A61410" s="26"/>
    </row>
    <row r="61411" spans="1:1">
      <c r="A61411" s="26"/>
    </row>
    <row r="61412" spans="1:1">
      <c r="A61412" s="26"/>
    </row>
    <row r="61413" spans="1:1">
      <c r="A61413" s="26"/>
    </row>
    <row r="61414" spans="1:1">
      <c r="A61414" s="26"/>
    </row>
    <row r="61415" spans="1:1">
      <c r="A61415" s="26"/>
    </row>
    <row r="61416" spans="1:1">
      <c r="A61416" s="26"/>
    </row>
    <row r="61417" spans="1:1">
      <c r="A61417" s="26"/>
    </row>
    <row r="61418" spans="1:1">
      <c r="A61418" s="26"/>
    </row>
    <row r="61419" spans="1:1">
      <c r="A61419" s="26"/>
    </row>
    <row r="61420" spans="1:1">
      <c r="A61420" s="26"/>
    </row>
    <row r="61421" spans="1:1">
      <c r="A61421" s="31"/>
    </row>
    <row r="61422" spans="1:1">
      <c r="A61422" s="24"/>
    </row>
    <row r="61423" spans="1:1">
      <c r="A61423" s="24"/>
    </row>
    <row r="61424" spans="1:1">
      <c r="A61424" s="26"/>
    </row>
    <row r="61425" spans="1:1">
      <c r="A61425" s="26"/>
    </row>
    <row r="61426" spans="1:1">
      <c r="A61426" s="26"/>
    </row>
    <row r="61427" spans="1:1">
      <c r="A61427" s="26"/>
    </row>
    <row r="61428" spans="1:1">
      <c r="A61428" s="26"/>
    </row>
    <row r="61429" spans="1:1">
      <c r="A61429" s="26"/>
    </row>
    <row r="61430" spans="1:1">
      <c r="A61430" s="26"/>
    </row>
    <row r="61431" spans="1:1">
      <c r="A61431" s="26"/>
    </row>
    <row r="61432" spans="1:1">
      <c r="A61432" s="26"/>
    </row>
    <row r="61433" spans="1:1">
      <c r="A61433" s="26"/>
    </row>
    <row r="61434" spans="1:1">
      <c r="A61434" s="26"/>
    </row>
    <row r="61435" spans="1:1">
      <c r="A61435" s="26"/>
    </row>
    <row r="61436" spans="1:1">
      <c r="A61436" s="26"/>
    </row>
    <row r="61437" spans="1:1" ht="13.5" thickBot="1">
      <c r="A61437" s="31"/>
    </row>
    <row r="61438" spans="1:1">
      <c r="A61438" s="44"/>
    </row>
    <row r="61439" spans="1:1" ht="13.5" thickBot="1">
      <c r="A61439" s="47"/>
    </row>
    <row r="61440" spans="1:1">
      <c r="A61440" s="48"/>
    </row>
    <row r="61441" spans="1:1">
      <c r="A61441" s="50"/>
    </row>
    <row r="61442" spans="1:1">
      <c r="A61442" s="50"/>
    </row>
    <row r="61443" spans="1:1">
      <c r="A61443" s="50"/>
    </row>
    <row r="61444" spans="1:1">
      <c r="A61444" s="50"/>
    </row>
    <row r="61445" spans="1:1">
      <c r="A61445" s="50"/>
    </row>
    <row r="61446" spans="1:1">
      <c r="A61446" s="50"/>
    </row>
    <row r="61447" spans="1:1">
      <c r="A61447" s="50"/>
    </row>
    <row r="61448" spans="1:1">
      <c r="A61448" s="50"/>
    </row>
    <row r="61449" spans="1:1">
      <c r="A61449" s="50"/>
    </row>
    <row r="61450" spans="1:1">
      <c r="A61450" s="50"/>
    </row>
    <row r="61451" spans="1:1">
      <c r="A61451" s="50"/>
    </row>
    <row r="61452" spans="1:1">
      <c r="A61452" s="50"/>
    </row>
    <row r="61453" spans="1:1">
      <c r="A61453" s="50"/>
    </row>
    <row r="61454" spans="1:1">
      <c r="A61454" s="50"/>
    </row>
    <row r="61455" spans="1:1">
      <c r="A61455" s="50"/>
    </row>
    <row r="61456" spans="1:1" ht="13.5" thickBot="1">
      <c r="A61456" s="47"/>
    </row>
    <row r="61457" spans="1:1">
      <c r="A61457" s="1"/>
    </row>
    <row r="61458" spans="1:1">
      <c r="A61458" s="24"/>
    </row>
    <row r="61459" spans="1:1">
      <c r="A61459" s="26"/>
    </row>
    <row r="61460" spans="1:1">
      <c r="A61460" s="26"/>
    </row>
    <row r="61461" spans="1:1">
      <c r="A61461" s="26"/>
    </row>
    <row r="61462" spans="1:1">
      <c r="A61462" s="26"/>
    </row>
    <row r="61463" spans="1:1">
      <c r="A61463" s="26"/>
    </row>
    <row r="61464" spans="1:1">
      <c r="A61464" s="26"/>
    </row>
    <row r="61465" spans="1:1">
      <c r="A61465" s="26"/>
    </row>
    <row r="61466" spans="1:1">
      <c r="A61466" s="26"/>
    </row>
    <row r="61467" spans="1:1">
      <c r="A61467" s="26"/>
    </row>
    <row r="61468" spans="1:1">
      <c r="A61468" s="26"/>
    </row>
    <row r="61469" spans="1:1">
      <c r="A61469" s="26"/>
    </row>
    <row r="61470" spans="1:1">
      <c r="A61470" s="26"/>
    </row>
    <row r="61471" spans="1:1">
      <c r="A61471" s="26"/>
    </row>
    <row r="61472" spans="1:1">
      <c r="A61472" s="26"/>
    </row>
    <row r="61473" spans="1:1">
      <c r="A61473" s="31"/>
    </row>
    <row r="61474" spans="1:1">
      <c r="A61474" s="24"/>
    </row>
    <row r="61475" spans="1:1">
      <c r="A61475" s="24"/>
    </row>
    <row r="61476" spans="1:1">
      <c r="A61476" s="26"/>
    </row>
    <row r="61477" spans="1:1">
      <c r="A61477" s="26"/>
    </row>
    <row r="61478" spans="1:1">
      <c r="A61478" s="26"/>
    </row>
    <row r="61479" spans="1:1">
      <c r="A61479" s="26"/>
    </row>
    <row r="61480" spans="1:1">
      <c r="A61480" s="26"/>
    </row>
    <row r="61481" spans="1:1">
      <c r="A61481" s="26"/>
    </row>
    <row r="61482" spans="1:1">
      <c r="A61482" s="26"/>
    </row>
    <row r="61483" spans="1:1">
      <c r="A61483" s="26"/>
    </row>
    <row r="61484" spans="1:1">
      <c r="A61484" s="26"/>
    </row>
    <row r="61485" spans="1:1">
      <c r="A61485" s="26"/>
    </row>
    <row r="61486" spans="1:1">
      <c r="A61486" s="26"/>
    </row>
    <row r="61487" spans="1:1">
      <c r="A61487" s="26"/>
    </row>
    <row r="61488" spans="1:1">
      <c r="A61488" s="26"/>
    </row>
    <row r="61489" spans="1:1" ht="13.5" thickBot="1">
      <c r="A61489" s="31"/>
    </row>
    <row r="61490" spans="1:1">
      <c r="A61490" s="44"/>
    </row>
    <row r="61491" spans="1:1" ht="13.5" thickBot="1">
      <c r="A61491" s="47"/>
    </row>
    <row r="61492" spans="1:1">
      <c r="A61492" s="48"/>
    </row>
    <row r="61493" spans="1:1">
      <c r="A61493" s="50"/>
    </row>
    <row r="61494" spans="1:1">
      <c r="A61494" s="50"/>
    </row>
    <row r="61495" spans="1:1">
      <c r="A61495" s="50"/>
    </row>
    <row r="61496" spans="1:1">
      <c r="A61496" s="50"/>
    </row>
    <row r="61497" spans="1:1">
      <c r="A61497" s="50"/>
    </row>
    <row r="61498" spans="1:1">
      <c r="A61498" s="50"/>
    </row>
    <row r="61499" spans="1:1">
      <c r="A61499" s="50"/>
    </row>
    <row r="61500" spans="1:1">
      <c r="A61500" s="50"/>
    </row>
    <row r="61501" spans="1:1">
      <c r="A61501" s="50"/>
    </row>
    <row r="61502" spans="1:1">
      <c r="A61502" s="50"/>
    </row>
    <row r="61503" spans="1:1">
      <c r="A61503" s="50"/>
    </row>
    <row r="61504" spans="1:1">
      <c r="A61504" s="50"/>
    </row>
    <row r="61505" spans="1:1">
      <c r="A61505" s="50"/>
    </row>
    <row r="61506" spans="1:1">
      <c r="A61506" s="50"/>
    </row>
    <row r="61507" spans="1:1">
      <c r="A61507" s="50"/>
    </row>
    <row r="61508" spans="1:1" ht="13.5" thickBot="1">
      <c r="A61508" s="47"/>
    </row>
    <row r="61509" spans="1:1">
      <c r="A61509" s="1"/>
    </row>
    <row r="61510" spans="1:1">
      <c r="A61510" s="24"/>
    </row>
    <row r="61511" spans="1:1">
      <c r="A61511" s="26"/>
    </row>
    <row r="61512" spans="1:1">
      <c r="A61512" s="26"/>
    </row>
    <row r="61513" spans="1:1">
      <c r="A61513" s="26"/>
    </row>
    <row r="61514" spans="1:1">
      <c r="A61514" s="26"/>
    </row>
    <row r="61515" spans="1:1">
      <c r="A61515" s="26"/>
    </row>
    <row r="61516" spans="1:1">
      <c r="A61516" s="26"/>
    </row>
    <row r="61517" spans="1:1">
      <c r="A61517" s="26"/>
    </row>
    <row r="61518" spans="1:1">
      <c r="A61518" s="26"/>
    </row>
    <row r="61519" spans="1:1">
      <c r="A61519" s="26"/>
    </row>
    <row r="61520" spans="1:1">
      <c r="A61520" s="26"/>
    </row>
    <row r="61521" spans="1:1">
      <c r="A61521" s="26"/>
    </row>
    <row r="61522" spans="1:1">
      <c r="A61522" s="26"/>
    </row>
    <row r="61523" spans="1:1">
      <c r="A61523" s="26"/>
    </row>
    <row r="61524" spans="1:1">
      <c r="A61524" s="26"/>
    </row>
    <row r="61525" spans="1:1">
      <c r="A61525" s="31"/>
    </row>
    <row r="61526" spans="1:1">
      <c r="A61526" s="24"/>
    </row>
    <row r="61527" spans="1:1">
      <c r="A61527" s="24"/>
    </row>
    <row r="61528" spans="1:1">
      <c r="A61528" s="26"/>
    </row>
    <row r="61529" spans="1:1">
      <c r="A61529" s="26"/>
    </row>
    <row r="61530" spans="1:1">
      <c r="A61530" s="26"/>
    </row>
    <row r="61531" spans="1:1">
      <c r="A61531" s="26"/>
    </row>
    <row r="61532" spans="1:1">
      <c r="A61532" s="26"/>
    </row>
    <row r="61533" spans="1:1">
      <c r="A61533" s="26"/>
    </row>
    <row r="61534" spans="1:1">
      <c r="A61534" s="26"/>
    </row>
    <row r="61535" spans="1:1">
      <c r="A61535" s="26"/>
    </row>
    <row r="61536" spans="1:1">
      <c r="A61536" s="26"/>
    </row>
    <row r="61537" spans="1:1">
      <c r="A61537" s="26"/>
    </row>
    <row r="61538" spans="1:1">
      <c r="A61538" s="26"/>
    </row>
    <row r="61539" spans="1:1">
      <c r="A61539" s="26"/>
    </row>
    <row r="61540" spans="1:1">
      <c r="A61540" s="26"/>
    </row>
    <row r="61541" spans="1:1" ht="13.5" thickBot="1">
      <c r="A61541" s="31"/>
    </row>
    <row r="61542" spans="1:1">
      <c r="A61542" s="44"/>
    </row>
    <row r="61543" spans="1:1" ht="13.5" thickBot="1">
      <c r="A61543" s="47"/>
    </row>
    <row r="61544" spans="1:1">
      <c r="A61544" s="48"/>
    </row>
    <row r="61545" spans="1:1">
      <c r="A61545" s="50"/>
    </row>
    <row r="61546" spans="1:1">
      <c r="A61546" s="50"/>
    </row>
    <row r="61547" spans="1:1">
      <c r="A61547" s="50"/>
    </row>
    <row r="61548" spans="1:1">
      <c r="A61548" s="50"/>
    </row>
    <row r="61549" spans="1:1">
      <c r="A61549" s="50"/>
    </row>
    <row r="61550" spans="1:1">
      <c r="A61550" s="50"/>
    </row>
    <row r="61551" spans="1:1">
      <c r="A61551" s="50"/>
    </row>
    <row r="61552" spans="1:1">
      <c r="A61552" s="50"/>
    </row>
    <row r="61553" spans="1:1">
      <c r="A61553" s="50"/>
    </row>
    <row r="61554" spans="1:1">
      <c r="A61554" s="50"/>
    </row>
    <row r="61555" spans="1:1">
      <c r="A61555" s="50"/>
    </row>
    <row r="61556" spans="1:1">
      <c r="A61556" s="50"/>
    </row>
    <row r="61557" spans="1:1">
      <c r="A61557" s="50"/>
    </row>
    <row r="61558" spans="1:1">
      <c r="A61558" s="50"/>
    </row>
    <row r="61559" spans="1:1">
      <c r="A61559" s="50"/>
    </row>
    <row r="61560" spans="1:1" ht="13.5" thickBot="1">
      <c r="A61560" s="47"/>
    </row>
    <row r="61561" spans="1:1">
      <c r="A61561" s="1"/>
    </row>
    <row r="61562" spans="1:1">
      <c r="A61562" s="24"/>
    </row>
    <row r="61563" spans="1:1">
      <c r="A61563" s="26"/>
    </row>
    <row r="61564" spans="1:1">
      <c r="A61564" s="26"/>
    </row>
    <row r="61565" spans="1:1">
      <c r="A61565" s="26"/>
    </row>
    <row r="61566" spans="1:1">
      <c r="A61566" s="26"/>
    </row>
    <row r="61567" spans="1:1">
      <c r="A61567" s="26"/>
    </row>
    <row r="61568" spans="1:1">
      <c r="A61568" s="26"/>
    </row>
    <row r="61569" spans="1:1">
      <c r="A61569" s="26"/>
    </row>
    <row r="61570" spans="1:1">
      <c r="A61570" s="26"/>
    </row>
    <row r="61571" spans="1:1">
      <c r="A61571" s="26"/>
    </row>
    <row r="61572" spans="1:1">
      <c r="A61572" s="26"/>
    </row>
    <row r="61573" spans="1:1">
      <c r="A61573" s="26"/>
    </row>
    <row r="61574" spans="1:1">
      <c r="A61574" s="26"/>
    </row>
    <row r="61575" spans="1:1">
      <c r="A61575" s="26"/>
    </row>
    <row r="61576" spans="1:1">
      <c r="A61576" s="26"/>
    </row>
    <row r="61577" spans="1:1">
      <c r="A61577" s="31"/>
    </row>
    <row r="61578" spans="1:1">
      <c r="A61578" s="24"/>
    </row>
    <row r="61579" spans="1:1">
      <c r="A61579" s="24"/>
    </row>
    <row r="61580" spans="1:1">
      <c r="A61580" s="26"/>
    </row>
    <row r="61581" spans="1:1">
      <c r="A61581" s="26"/>
    </row>
    <row r="61582" spans="1:1">
      <c r="A61582" s="26"/>
    </row>
    <row r="61583" spans="1:1">
      <c r="A61583" s="26"/>
    </row>
    <row r="61584" spans="1:1">
      <c r="A61584" s="26"/>
    </row>
    <row r="61585" spans="1:1">
      <c r="A61585" s="26"/>
    </row>
    <row r="61586" spans="1:1">
      <c r="A61586" s="26"/>
    </row>
    <row r="61587" spans="1:1">
      <c r="A61587" s="26"/>
    </row>
    <row r="61588" spans="1:1">
      <c r="A61588" s="26"/>
    </row>
    <row r="61589" spans="1:1">
      <c r="A61589" s="26"/>
    </row>
    <row r="61590" spans="1:1">
      <c r="A61590" s="26"/>
    </row>
    <row r="61591" spans="1:1">
      <c r="A61591" s="26"/>
    </row>
    <row r="61592" spans="1:1">
      <c r="A61592" s="26"/>
    </row>
    <row r="61593" spans="1:1" ht="13.5" thickBot="1">
      <c r="A61593" s="31"/>
    </row>
    <row r="61594" spans="1:1">
      <c r="A61594" s="44"/>
    </row>
    <row r="61595" spans="1:1" ht="13.5" thickBot="1">
      <c r="A61595" s="47"/>
    </row>
    <row r="61596" spans="1:1">
      <c r="A61596" s="48"/>
    </row>
    <row r="61597" spans="1:1">
      <c r="A61597" s="50"/>
    </row>
    <row r="61598" spans="1:1">
      <c r="A61598" s="50"/>
    </row>
    <row r="61599" spans="1:1">
      <c r="A61599" s="50"/>
    </row>
    <row r="61600" spans="1:1">
      <c r="A61600" s="50"/>
    </row>
    <row r="61601" spans="1:1">
      <c r="A61601" s="50"/>
    </row>
    <row r="61602" spans="1:1">
      <c r="A61602" s="50"/>
    </row>
    <row r="61603" spans="1:1">
      <c r="A61603" s="50"/>
    </row>
    <row r="61604" spans="1:1">
      <c r="A61604" s="50"/>
    </row>
    <row r="61605" spans="1:1">
      <c r="A61605" s="50"/>
    </row>
    <row r="61606" spans="1:1">
      <c r="A61606" s="50"/>
    </row>
    <row r="61607" spans="1:1">
      <c r="A61607" s="50"/>
    </row>
    <row r="61608" spans="1:1">
      <c r="A61608" s="50"/>
    </row>
    <row r="61609" spans="1:1">
      <c r="A61609" s="50"/>
    </row>
    <row r="61610" spans="1:1">
      <c r="A61610" s="50"/>
    </row>
    <row r="61611" spans="1:1">
      <c r="A61611" s="50"/>
    </row>
    <row r="61612" spans="1:1" ht="13.5" thickBot="1">
      <c r="A61612" s="47"/>
    </row>
    <row r="61613" spans="1:1">
      <c r="A61613" s="1"/>
    </row>
    <row r="61614" spans="1:1">
      <c r="A61614" s="24"/>
    </row>
    <row r="61615" spans="1:1">
      <c r="A61615" s="26"/>
    </row>
    <row r="61616" spans="1:1">
      <c r="A61616" s="26"/>
    </row>
    <row r="61617" spans="1:1">
      <c r="A61617" s="26"/>
    </row>
    <row r="61618" spans="1:1">
      <c r="A61618" s="26"/>
    </row>
    <row r="61619" spans="1:1">
      <c r="A61619" s="26"/>
    </row>
    <row r="61620" spans="1:1">
      <c r="A61620" s="26"/>
    </row>
    <row r="61621" spans="1:1">
      <c r="A61621" s="26"/>
    </row>
    <row r="61622" spans="1:1">
      <c r="A61622" s="26"/>
    </row>
    <row r="61623" spans="1:1">
      <c r="A61623" s="26"/>
    </row>
    <row r="61624" spans="1:1">
      <c r="A61624" s="26"/>
    </row>
    <row r="61625" spans="1:1">
      <c r="A61625" s="26"/>
    </row>
    <row r="61626" spans="1:1">
      <c r="A61626" s="26"/>
    </row>
    <row r="61627" spans="1:1">
      <c r="A61627" s="26"/>
    </row>
    <row r="61628" spans="1:1">
      <c r="A61628" s="26"/>
    </row>
    <row r="61629" spans="1:1">
      <c r="A61629" s="31"/>
    </row>
    <row r="61630" spans="1:1">
      <c r="A61630" s="24"/>
    </row>
    <row r="61631" spans="1:1">
      <c r="A61631" s="24"/>
    </row>
    <row r="61632" spans="1:1">
      <c r="A61632" s="26"/>
    </row>
    <row r="61633" spans="1:1">
      <c r="A61633" s="26"/>
    </row>
    <row r="61634" spans="1:1">
      <c r="A61634" s="26"/>
    </row>
    <row r="61635" spans="1:1">
      <c r="A61635" s="26"/>
    </row>
    <row r="61636" spans="1:1">
      <c r="A61636" s="26"/>
    </row>
    <row r="61637" spans="1:1">
      <c r="A61637" s="26"/>
    </row>
    <row r="61638" spans="1:1">
      <c r="A61638" s="26"/>
    </row>
    <row r="61639" spans="1:1">
      <c r="A61639" s="26"/>
    </row>
    <row r="61640" spans="1:1">
      <c r="A61640" s="26"/>
    </row>
    <row r="61641" spans="1:1">
      <c r="A61641" s="26"/>
    </row>
    <row r="61642" spans="1:1">
      <c r="A61642" s="26"/>
    </row>
    <row r="61643" spans="1:1">
      <c r="A61643" s="26"/>
    </row>
    <row r="61644" spans="1:1">
      <c r="A61644" s="26"/>
    </row>
    <row r="61645" spans="1:1" ht="13.5" thickBot="1">
      <c r="A61645" s="31"/>
    </row>
    <row r="61646" spans="1:1">
      <c r="A61646" s="44"/>
    </row>
    <row r="61647" spans="1:1" ht="13.5" thickBot="1">
      <c r="A61647" s="47"/>
    </row>
    <row r="61648" spans="1:1">
      <c r="A61648" s="48"/>
    </row>
    <row r="61649" spans="1:1">
      <c r="A61649" s="50"/>
    </row>
    <row r="61650" spans="1:1">
      <c r="A61650" s="50"/>
    </row>
    <row r="61651" spans="1:1">
      <c r="A61651" s="50"/>
    </row>
    <row r="61652" spans="1:1">
      <c r="A61652" s="50"/>
    </row>
    <row r="61653" spans="1:1">
      <c r="A61653" s="50"/>
    </row>
    <row r="61654" spans="1:1">
      <c r="A61654" s="50"/>
    </row>
    <row r="61655" spans="1:1">
      <c r="A61655" s="50"/>
    </row>
    <row r="61656" spans="1:1">
      <c r="A61656" s="50"/>
    </row>
    <row r="61657" spans="1:1">
      <c r="A61657" s="50"/>
    </row>
    <row r="61658" spans="1:1">
      <c r="A61658" s="50"/>
    </row>
    <row r="61659" spans="1:1">
      <c r="A61659" s="50"/>
    </row>
    <row r="61660" spans="1:1">
      <c r="A61660" s="50"/>
    </row>
    <row r="61661" spans="1:1">
      <c r="A61661" s="50"/>
    </row>
    <row r="61662" spans="1:1">
      <c r="A61662" s="50"/>
    </row>
    <row r="61663" spans="1:1">
      <c r="A61663" s="50"/>
    </row>
    <row r="61664" spans="1:1" ht="13.5" thickBot="1">
      <c r="A61664" s="47"/>
    </row>
    <row r="61665" spans="1:1">
      <c r="A61665" s="1"/>
    </row>
    <row r="61666" spans="1:1">
      <c r="A61666" s="24"/>
    </row>
    <row r="61667" spans="1:1">
      <c r="A61667" s="26"/>
    </row>
    <row r="61668" spans="1:1">
      <c r="A61668" s="26"/>
    </row>
    <row r="61669" spans="1:1">
      <c r="A61669" s="26"/>
    </row>
    <row r="61670" spans="1:1">
      <c r="A61670" s="26"/>
    </row>
    <row r="61671" spans="1:1">
      <c r="A61671" s="26"/>
    </row>
    <row r="61672" spans="1:1">
      <c r="A61672" s="26"/>
    </row>
    <row r="61673" spans="1:1">
      <c r="A61673" s="26"/>
    </row>
    <row r="61674" spans="1:1">
      <c r="A61674" s="26"/>
    </row>
    <row r="61675" spans="1:1">
      <c r="A61675" s="26"/>
    </row>
    <row r="61676" spans="1:1">
      <c r="A61676" s="26"/>
    </row>
    <row r="61677" spans="1:1">
      <c r="A61677" s="26"/>
    </row>
    <row r="61678" spans="1:1">
      <c r="A61678" s="26"/>
    </row>
    <row r="61679" spans="1:1">
      <c r="A61679" s="26"/>
    </row>
    <row r="61680" spans="1:1">
      <c r="A61680" s="26"/>
    </row>
    <row r="61681" spans="1:1">
      <c r="A61681" s="31"/>
    </row>
    <row r="61682" spans="1:1">
      <c r="A61682" s="24"/>
    </row>
    <row r="61683" spans="1:1">
      <c r="A61683" s="24"/>
    </row>
    <row r="61684" spans="1:1">
      <c r="A61684" s="26"/>
    </row>
    <row r="61685" spans="1:1">
      <c r="A61685" s="26"/>
    </row>
    <row r="61686" spans="1:1">
      <c r="A61686" s="26"/>
    </row>
    <row r="61687" spans="1:1">
      <c r="A61687" s="26"/>
    </row>
    <row r="61688" spans="1:1">
      <c r="A61688" s="26"/>
    </row>
    <row r="61689" spans="1:1">
      <c r="A61689" s="26"/>
    </row>
    <row r="61690" spans="1:1">
      <c r="A61690" s="26"/>
    </row>
    <row r="61691" spans="1:1">
      <c r="A61691" s="26"/>
    </row>
    <row r="61692" spans="1:1">
      <c r="A61692" s="26"/>
    </row>
    <row r="61693" spans="1:1">
      <c r="A61693" s="26"/>
    </row>
    <row r="61694" spans="1:1">
      <c r="A61694" s="26"/>
    </row>
    <row r="61695" spans="1:1">
      <c r="A61695" s="26"/>
    </row>
    <row r="61696" spans="1:1">
      <c r="A61696" s="26"/>
    </row>
    <row r="61697" spans="1:1" ht="13.5" thickBot="1">
      <c r="A61697" s="31"/>
    </row>
    <row r="61698" spans="1:1">
      <c r="A61698" s="44"/>
    </row>
    <row r="61699" spans="1:1" ht="13.5" thickBot="1">
      <c r="A61699" s="47"/>
    </row>
    <row r="61700" spans="1:1">
      <c r="A61700" s="48"/>
    </row>
    <row r="61701" spans="1:1">
      <c r="A61701" s="50"/>
    </row>
    <row r="61702" spans="1:1">
      <c r="A61702" s="50"/>
    </row>
    <row r="61703" spans="1:1">
      <c r="A61703" s="50"/>
    </row>
    <row r="61704" spans="1:1">
      <c r="A61704" s="50"/>
    </row>
    <row r="61705" spans="1:1">
      <c r="A61705" s="50"/>
    </row>
    <row r="61706" spans="1:1">
      <c r="A61706" s="50"/>
    </row>
    <row r="61707" spans="1:1">
      <c r="A61707" s="50"/>
    </row>
    <row r="61708" spans="1:1">
      <c r="A61708" s="50"/>
    </row>
    <row r="61709" spans="1:1">
      <c r="A61709" s="50"/>
    </row>
    <row r="61710" spans="1:1">
      <c r="A61710" s="50"/>
    </row>
    <row r="61711" spans="1:1">
      <c r="A61711" s="50"/>
    </row>
    <row r="61712" spans="1:1">
      <c r="A61712" s="50"/>
    </row>
    <row r="61713" spans="1:1">
      <c r="A61713" s="50"/>
    </row>
    <row r="61714" spans="1:1">
      <c r="A61714" s="50"/>
    </row>
    <row r="61715" spans="1:1">
      <c r="A61715" s="50"/>
    </row>
    <row r="61716" spans="1:1" ht="13.5" thickBot="1">
      <c r="A61716" s="47"/>
    </row>
    <row r="61717" spans="1:1">
      <c r="A61717" s="1"/>
    </row>
    <row r="61718" spans="1:1">
      <c r="A61718" s="24"/>
    </row>
    <row r="61719" spans="1:1">
      <c r="A61719" s="26"/>
    </row>
    <row r="61720" spans="1:1">
      <c r="A61720" s="26"/>
    </row>
    <row r="61721" spans="1:1">
      <c r="A61721" s="26"/>
    </row>
    <row r="61722" spans="1:1">
      <c r="A61722" s="26"/>
    </row>
    <row r="61723" spans="1:1">
      <c r="A61723" s="26"/>
    </row>
    <row r="61724" spans="1:1">
      <c r="A61724" s="26"/>
    </row>
    <row r="61725" spans="1:1">
      <c r="A61725" s="26"/>
    </row>
    <row r="61726" spans="1:1">
      <c r="A61726" s="26"/>
    </row>
    <row r="61727" spans="1:1">
      <c r="A61727" s="26"/>
    </row>
    <row r="61728" spans="1:1">
      <c r="A61728" s="26"/>
    </row>
    <row r="61729" spans="1:1">
      <c r="A61729" s="26"/>
    </row>
    <row r="61730" spans="1:1">
      <c r="A61730" s="26"/>
    </row>
    <row r="61731" spans="1:1">
      <c r="A61731" s="26"/>
    </row>
    <row r="61732" spans="1:1">
      <c r="A61732" s="26"/>
    </row>
    <row r="61733" spans="1:1">
      <c r="A61733" s="31"/>
    </row>
    <row r="61734" spans="1:1">
      <c r="A61734" s="24"/>
    </row>
    <row r="61735" spans="1:1">
      <c r="A61735" s="24"/>
    </row>
    <row r="61736" spans="1:1">
      <c r="A61736" s="26"/>
    </row>
    <row r="61737" spans="1:1">
      <c r="A61737" s="26"/>
    </row>
    <row r="61738" spans="1:1">
      <c r="A61738" s="26"/>
    </row>
    <row r="61739" spans="1:1">
      <c r="A61739" s="26"/>
    </row>
    <row r="61740" spans="1:1">
      <c r="A61740" s="26"/>
    </row>
    <row r="61741" spans="1:1">
      <c r="A61741" s="26"/>
    </row>
    <row r="61742" spans="1:1">
      <c r="A61742" s="26"/>
    </row>
    <row r="61743" spans="1:1">
      <c r="A61743" s="26"/>
    </row>
    <row r="61744" spans="1:1">
      <c r="A61744" s="26"/>
    </row>
    <row r="61745" spans="1:1">
      <c r="A61745" s="26"/>
    </row>
    <row r="61746" spans="1:1">
      <c r="A61746" s="26"/>
    </row>
    <row r="61747" spans="1:1">
      <c r="A61747" s="26"/>
    </row>
    <row r="61748" spans="1:1">
      <c r="A61748" s="26"/>
    </row>
    <row r="61749" spans="1:1" ht="13.5" thickBot="1">
      <c r="A61749" s="31"/>
    </row>
    <row r="61750" spans="1:1">
      <c r="A61750" s="44"/>
    </row>
    <row r="61751" spans="1:1" ht="13.5" thickBot="1">
      <c r="A61751" s="47"/>
    </row>
    <row r="61752" spans="1:1">
      <c r="A61752" s="48"/>
    </row>
    <row r="61753" spans="1:1">
      <c r="A61753" s="50"/>
    </row>
    <row r="61754" spans="1:1">
      <c r="A61754" s="50"/>
    </row>
    <row r="61755" spans="1:1">
      <c r="A61755" s="50"/>
    </row>
    <row r="61756" spans="1:1">
      <c r="A61756" s="50"/>
    </row>
    <row r="61757" spans="1:1">
      <c r="A61757" s="50"/>
    </row>
    <row r="61758" spans="1:1">
      <c r="A61758" s="50"/>
    </row>
    <row r="61759" spans="1:1">
      <c r="A61759" s="50"/>
    </row>
    <row r="61760" spans="1:1">
      <c r="A61760" s="50"/>
    </row>
    <row r="61761" spans="1:1">
      <c r="A61761" s="50"/>
    </row>
    <row r="61762" spans="1:1">
      <c r="A61762" s="50"/>
    </row>
    <row r="61763" spans="1:1">
      <c r="A61763" s="50"/>
    </row>
    <row r="61764" spans="1:1">
      <c r="A61764" s="50"/>
    </row>
    <row r="61765" spans="1:1">
      <c r="A61765" s="50"/>
    </row>
    <row r="61766" spans="1:1">
      <c r="A61766" s="50"/>
    </row>
    <row r="61767" spans="1:1">
      <c r="A61767" s="50"/>
    </row>
    <row r="61768" spans="1:1" ht="13.5" thickBot="1">
      <c r="A61768" s="47"/>
    </row>
    <row r="61769" spans="1:1">
      <c r="A61769" s="1"/>
    </row>
    <row r="61770" spans="1:1">
      <c r="A61770" s="24"/>
    </row>
    <row r="61771" spans="1:1">
      <c r="A61771" s="26"/>
    </row>
    <row r="61772" spans="1:1">
      <c r="A61772" s="26"/>
    </row>
    <row r="61773" spans="1:1">
      <c r="A61773" s="26"/>
    </row>
    <row r="61774" spans="1:1">
      <c r="A61774" s="26"/>
    </row>
    <row r="61775" spans="1:1">
      <c r="A61775" s="26"/>
    </row>
    <row r="61776" spans="1:1">
      <c r="A61776" s="26"/>
    </row>
    <row r="61777" spans="1:1">
      <c r="A61777" s="26"/>
    </row>
    <row r="61778" spans="1:1">
      <c r="A61778" s="26"/>
    </row>
    <row r="61779" spans="1:1">
      <c r="A61779" s="26"/>
    </row>
    <row r="61780" spans="1:1">
      <c r="A61780" s="26"/>
    </row>
    <row r="61781" spans="1:1">
      <c r="A61781" s="26"/>
    </row>
    <row r="61782" spans="1:1">
      <c r="A61782" s="26"/>
    </row>
    <row r="61783" spans="1:1">
      <c r="A61783" s="26"/>
    </row>
    <row r="61784" spans="1:1">
      <c r="A61784" s="26"/>
    </row>
    <row r="61785" spans="1:1">
      <c r="A61785" s="31"/>
    </row>
    <row r="61786" spans="1:1">
      <c r="A61786" s="24"/>
    </row>
    <row r="61787" spans="1:1">
      <c r="A61787" s="24"/>
    </row>
    <row r="61788" spans="1:1">
      <c r="A61788" s="26"/>
    </row>
    <row r="61789" spans="1:1">
      <c r="A61789" s="26"/>
    </row>
    <row r="61790" spans="1:1">
      <c r="A61790" s="26"/>
    </row>
    <row r="61791" spans="1:1">
      <c r="A61791" s="26"/>
    </row>
    <row r="61792" spans="1:1">
      <c r="A61792" s="26"/>
    </row>
    <row r="61793" spans="1:1">
      <c r="A61793" s="26"/>
    </row>
    <row r="61794" spans="1:1">
      <c r="A61794" s="26"/>
    </row>
    <row r="61795" spans="1:1">
      <c r="A61795" s="26"/>
    </row>
    <row r="61796" spans="1:1">
      <c r="A61796" s="26"/>
    </row>
    <row r="61797" spans="1:1">
      <c r="A61797" s="26"/>
    </row>
    <row r="61798" spans="1:1">
      <c r="A61798" s="26"/>
    </row>
    <row r="61799" spans="1:1">
      <c r="A61799" s="26"/>
    </row>
    <row r="61800" spans="1:1">
      <c r="A61800" s="26"/>
    </row>
    <row r="61801" spans="1:1" ht="13.5" thickBot="1">
      <c r="A61801" s="31"/>
    </row>
    <row r="61802" spans="1:1">
      <c r="A61802" s="44"/>
    </row>
    <row r="61803" spans="1:1" ht="13.5" thickBot="1">
      <c r="A61803" s="47"/>
    </row>
    <row r="61804" spans="1:1">
      <c r="A61804" s="48"/>
    </row>
    <row r="61805" spans="1:1">
      <c r="A61805" s="50"/>
    </row>
    <row r="61806" spans="1:1">
      <c r="A61806" s="50"/>
    </row>
    <row r="61807" spans="1:1">
      <c r="A61807" s="50"/>
    </row>
    <row r="61808" spans="1:1">
      <c r="A61808" s="50"/>
    </row>
    <row r="61809" spans="1:1">
      <c r="A61809" s="50"/>
    </row>
    <row r="61810" spans="1:1">
      <c r="A61810" s="50"/>
    </row>
    <row r="61811" spans="1:1">
      <c r="A61811" s="50"/>
    </row>
    <row r="61812" spans="1:1">
      <c r="A61812" s="50"/>
    </row>
    <row r="61813" spans="1:1">
      <c r="A61813" s="50"/>
    </row>
    <row r="61814" spans="1:1">
      <c r="A61814" s="50"/>
    </row>
    <row r="61815" spans="1:1">
      <c r="A61815" s="50"/>
    </row>
    <row r="61816" spans="1:1">
      <c r="A61816" s="50"/>
    </row>
    <row r="61817" spans="1:1">
      <c r="A61817" s="50"/>
    </row>
    <row r="61818" spans="1:1">
      <c r="A61818" s="50"/>
    </row>
    <row r="61819" spans="1:1">
      <c r="A61819" s="50"/>
    </row>
    <row r="61820" spans="1:1" ht="13.5" thickBot="1">
      <c r="A61820" s="47"/>
    </row>
    <row r="61821" spans="1:1">
      <c r="A61821" s="1"/>
    </row>
    <row r="61822" spans="1:1">
      <c r="A61822" s="24"/>
    </row>
    <row r="61823" spans="1:1">
      <c r="A61823" s="26"/>
    </row>
    <row r="61824" spans="1:1">
      <c r="A61824" s="26"/>
    </row>
    <row r="61825" spans="1:1">
      <c r="A61825" s="26"/>
    </row>
    <row r="61826" spans="1:1">
      <c r="A61826" s="26"/>
    </row>
    <row r="61827" spans="1:1">
      <c r="A61827" s="26"/>
    </row>
    <row r="61828" spans="1:1">
      <c r="A61828" s="26"/>
    </row>
    <row r="61829" spans="1:1">
      <c r="A61829" s="26"/>
    </row>
    <row r="61830" spans="1:1">
      <c r="A61830" s="26"/>
    </row>
    <row r="61831" spans="1:1">
      <c r="A61831" s="26"/>
    </row>
    <row r="61832" spans="1:1">
      <c r="A61832" s="26"/>
    </row>
    <row r="61833" spans="1:1">
      <c r="A61833" s="26"/>
    </row>
    <row r="61834" spans="1:1">
      <c r="A61834" s="26"/>
    </row>
    <row r="61835" spans="1:1">
      <c r="A61835" s="26"/>
    </row>
    <row r="61836" spans="1:1">
      <c r="A61836" s="26"/>
    </row>
    <row r="61837" spans="1:1">
      <c r="A61837" s="31"/>
    </row>
    <row r="61838" spans="1:1">
      <c r="A61838" s="24"/>
    </row>
    <row r="61839" spans="1:1">
      <c r="A61839" s="24"/>
    </row>
    <row r="61840" spans="1:1">
      <c r="A61840" s="26"/>
    </row>
    <row r="61841" spans="1:1">
      <c r="A61841" s="26"/>
    </row>
    <row r="61842" spans="1:1">
      <c r="A61842" s="26"/>
    </row>
    <row r="61843" spans="1:1">
      <c r="A61843" s="26"/>
    </row>
    <row r="61844" spans="1:1">
      <c r="A61844" s="26"/>
    </row>
    <row r="61845" spans="1:1">
      <c r="A61845" s="26"/>
    </row>
    <row r="61846" spans="1:1">
      <c r="A61846" s="26"/>
    </row>
    <row r="61847" spans="1:1">
      <c r="A61847" s="26"/>
    </row>
    <row r="61848" spans="1:1">
      <c r="A61848" s="26"/>
    </row>
    <row r="61849" spans="1:1">
      <c r="A61849" s="26"/>
    </row>
    <row r="61850" spans="1:1">
      <c r="A61850" s="26"/>
    </row>
    <row r="61851" spans="1:1">
      <c r="A61851" s="26"/>
    </row>
    <row r="61852" spans="1:1">
      <c r="A61852" s="26"/>
    </row>
    <row r="61853" spans="1:1" ht="13.5" thickBot="1">
      <c r="A61853" s="31"/>
    </row>
    <row r="61854" spans="1:1">
      <c r="A61854" s="44"/>
    </row>
    <row r="61855" spans="1:1" ht="13.5" thickBot="1">
      <c r="A61855" s="47"/>
    </row>
    <row r="61856" spans="1:1">
      <c r="A61856" s="48"/>
    </row>
    <row r="61857" spans="1:1">
      <c r="A61857" s="50"/>
    </row>
    <row r="61858" spans="1:1">
      <c r="A61858" s="50"/>
    </row>
    <row r="61859" spans="1:1">
      <c r="A61859" s="50"/>
    </row>
    <row r="61860" spans="1:1">
      <c r="A61860" s="50"/>
    </row>
    <row r="61861" spans="1:1">
      <c r="A61861" s="50"/>
    </row>
    <row r="61862" spans="1:1">
      <c r="A61862" s="50"/>
    </row>
    <row r="61863" spans="1:1">
      <c r="A61863" s="50"/>
    </row>
    <row r="61864" spans="1:1">
      <c r="A61864" s="50"/>
    </row>
    <row r="61865" spans="1:1">
      <c r="A61865" s="50"/>
    </row>
    <row r="61866" spans="1:1">
      <c r="A61866" s="50"/>
    </row>
    <row r="61867" spans="1:1">
      <c r="A61867" s="50"/>
    </row>
    <row r="61868" spans="1:1">
      <c r="A61868" s="50"/>
    </row>
    <row r="61869" spans="1:1">
      <c r="A61869" s="50"/>
    </row>
    <row r="61870" spans="1:1">
      <c r="A61870" s="50"/>
    </row>
    <row r="61871" spans="1:1">
      <c r="A61871" s="50"/>
    </row>
    <row r="61872" spans="1:1" ht="13.5" thickBot="1">
      <c r="A61872" s="47"/>
    </row>
    <row r="61873" spans="1:1">
      <c r="A61873" s="1"/>
    </row>
    <row r="61874" spans="1:1">
      <c r="A61874" s="24"/>
    </row>
    <row r="61875" spans="1:1">
      <c r="A61875" s="26"/>
    </row>
    <row r="61876" spans="1:1">
      <c r="A61876" s="26"/>
    </row>
    <row r="61877" spans="1:1">
      <c r="A61877" s="26"/>
    </row>
    <row r="61878" spans="1:1">
      <c r="A61878" s="26"/>
    </row>
    <row r="61879" spans="1:1">
      <c r="A61879" s="26"/>
    </row>
    <row r="61880" spans="1:1">
      <c r="A61880" s="26"/>
    </row>
    <row r="61881" spans="1:1">
      <c r="A61881" s="26"/>
    </row>
    <row r="61882" spans="1:1">
      <c r="A61882" s="26"/>
    </row>
    <row r="61883" spans="1:1">
      <c r="A61883" s="26"/>
    </row>
    <row r="61884" spans="1:1">
      <c r="A61884" s="26"/>
    </row>
    <row r="61885" spans="1:1">
      <c r="A61885" s="26"/>
    </row>
    <row r="61886" spans="1:1">
      <c r="A61886" s="26"/>
    </row>
    <row r="61887" spans="1:1">
      <c r="A61887" s="26"/>
    </row>
    <row r="61888" spans="1:1">
      <c r="A61888" s="26"/>
    </row>
    <row r="61889" spans="1:1">
      <c r="A61889" s="31"/>
    </row>
    <row r="61890" spans="1:1">
      <c r="A61890" s="24"/>
    </row>
    <row r="61891" spans="1:1">
      <c r="A61891" s="24"/>
    </row>
    <row r="61892" spans="1:1">
      <c r="A61892" s="26"/>
    </row>
    <row r="61893" spans="1:1">
      <c r="A61893" s="26"/>
    </row>
    <row r="61894" spans="1:1">
      <c r="A61894" s="26"/>
    </row>
    <row r="61895" spans="1:1">
      <c r="A61895" s="26"/>
    </row>
    <row r="61896" spans="1:1">
      <c r="A61896" s="26"/>
    </row>
    <row r="61897" spans="1:1">
      <c r="A61897" s="26"/>
    </row>
    <row r="61898" spans="1:1">
      <c r="A61898" s="26"/>
    </row>
    <row r="61899" spans="1:1">
      <c r="A61899" s="26"/>
    </row>
    <row r="61900" spans="1:1">
      <c r="A61900" s="26"/>
    </row>
    <row r="61901" spans="1:1">
      <c r="A61901" s="26"/>
    </row>
    <row r="61902" spans="1:1">
      <c r="A61902" s="26"/>
    </row>
    <row r="61903" spans="1:1">
      <c r="A61903" s="26"/>
    </row>
    <row r="61904" spans="1:1">
      <c r="A61904" s="26"/>
    </row>
    <row r="61905" spans="1:1" ht="13.5" thickBot="1">
      <c r="A61905" s="31"/>
    </row>
    <row r="61906" spans="1:1">
      <c r="A61906" s="44"/>
    </row>
    <row r="61907" spans="1:1" ht="13.5" thickBot="1">
      <c r="A61907" s="47"/>
    </row>
    <row r="61908" spans="1:1">
      <c r="A61908" s="48"/>
    </row>
    <row r="61909" spans="1:1">
      <c r="A61909" s="50"/>
    </row>
    <row r="61910" spans="1:1">
      <c r="A61910" s="50"/>
    </row>
    <row r="61911" spans="1:1">
      <c r="A61911" s="50"/>
    </row>
    <row r="61912" spans="1:1">
      <c r="A61912" s="50"/>
    </row>
    <row r="61913" spans="1:1">
      <c r="A61913" s="50"/>
    </row>
    <row r="61914" spans="1:1">
      <c r="A61914" s="50"/>
    </row>
    <row r="61915" spans="1:1">
      <c r="A61915" s="50"/>
    </row>
    <row r="61916" spans="1:1">
      <c r="A61916" s="50"/>
    </row>
    <row r="61917" spans="1:1">
      <c r="A61917" s="50"/>
    </row>
    <row r="61918" spans="1:1">
      <c r="A61918" s="50"/>
    </row>
    <row r="61919" spans="1:1">
      <c r="A61919" s="50"/>
    </row>
    <row r="61920" spans="1:1">
      <c r="A61920" s="50"/>
    </row>
    <row r="61921" spans="1:1">
      <c r="A61921" s="50"/>
    </row>
    <row r="61922" spans="1:1">
      <c r="A61922" s="50"/>
    </row>
    <row r="61923" spans="1:1">
      <c r="A61923" s="50"/>
    </row>
    <row r="61924" spans="1:1" ht="13.5" thickBot="1">
      <c r="A61924" s="47"/>
    </row>
    <row r="61925" spans="1:1">
      <c r="A61925" s="1"/>
    </row>
    <row r="61926" spans="1:1">
      <c r="A61926" s="24"/>
    </row>
    <row r="61927" spans="1:1">
      <c r="A61927" s="26"/>
    </row>
    <row r="61928" spans="1:1">
      <c r="A61928" s="26"/>
    </row>
    <row r="61929" spans="1:1">
      <c r="A61929" s="26"/>
    </row>
    <row r="61930" spans="1:1">
      <c r="A61930" s="26"/>
    </row>
    <row r="61931" spans="1:1">
      <c r="A61931" s="26"/>
    </row>
    <row r="61932" spans="1:1">
      <c r="A61932" s="26"/>
    </row>
    <row r="61933" spans="1:1">
      <c r="A61933" s="26"/>
    </row>
    <row r="61934" spans="1:1">
      <c r="A61934" s="26"/>
    </row>
    <row r="61935" spans="1:1">
      <c r="A61935" s="26"/>
    </row>
    <row r="61936" spans="1:1">
      <c r="A61936" s="26"/>
    </row>
    <row r="61937" spans="1:1">
      <c r="A61937" s="26"/>
    </row>
    <row r="61938" spans="1:1">
      <c r="A61938" s="26"/>
    </row>
    <row r="61939" spans="1:1">
      <c r="A61939" s="26"/>
    </row>
    <row r="61940" spans="1:1">
      <c r="A61940" s="26"/>
    </row>
    <row r="61941" spans="1:1">
      <c r="A61941" s="31"/>
    </row>
    <row r="61942" spans="1:1">
      <c r="A61942" s="24"/>
    </row>
    <row r="61943" spans="1:1">
      <c r="A61943" s="24"/>
    </row>
    <row r="61944" spans="1:1">
      <c r="A61944" s="26"/>
    </row>
    <row r="61945" spans="1:1">
      <c r="A61945" s="26"/>
    </row>
    <row r="61946" spans="1:1">
      <c r="A61946" s="26"/>
    </row>
    <row r="61947" spans="1:1">
      <c r="A61947" s="26"/>
    </row>
    <row r="61948" spans="1:1">
      <c r="A61948" s="26"/>
    </row>
    <row r="61949" spans="1:1">
      <c r="A61949" s="26"/>
    </row>
    <row r="61950" spans="1:1">
      <c r="A61950" s="26"/>
    </row>
    <row r="61951" spans="1:1">
      <c r="A61951" s="26"/>
    </row>
    <row r="61952" spans="1:1">
      <c r="A61952" s="26"/>
    </row>
    <row r="61953" spans="1:1">
      <c r="A61953" s="26"/>
    </row>
    <row r="61954" spans="1:1">
      <c r="A61954" s="26"/>
    </row>
    <row r="61955" spans="1:1">
      <c r="A61955" s="26"/>
    </row>
    <row r="61956" spans="1:1">
      <c r="A61956" s="26"/>
    </row>
    <row r="61957" spans="1:1" ht="13.5" thickBot="1">
      <c r="A61957" s="31"/>
    </row>
    <row r="61958" spans="1:1">
      <c r="A61958" s="44"/>
    </row>
    <row r="61959" spans="1:1" ht="13.5" thickBot="1">
      <c r="A61959" s="47"/>
    </row>
    <row r="61960" spans="1:1">
      <c r="A61960" s="48"/>
    </row>
    <row r="61961" spans="1:1">
      <c r="A61961" s="50"/>
    </row>
    <row r="61962" spans="1:1">
      <c r="A61962" s="50"/>
    </row>
    <row r="61963" spans="1:1">
      <c r="A61963" s="50"/>
    </row>
    <row r="61964" spans="1:1">
      <c r="A61964" s="50"/>
    </row>
    <row r="61965" spans="1:1">
      <c r="A61965" s="50"/>
    </row>
    <row r="61966" spans="1:1">
      <c r="A61966" s="50"/>
    </row>
    <row r="61967" spans="1:1">
      <c r="A61967" s="50"/>
    </row>
    <row r="61968" spans="1:1">
      <c r="A61968" s="50"/>
    </row>
    <row r="61969" spans="1:1">
      <c r="A61969" s="50"/>
    </row>
    <row r="61970" spans="1:1">
      <c r="A61970" s="50"/>
    </row>
    <row r="61971" spans="1:1">
      <c r="A61971" s="50"/>
    </row>
    <row r="61972" spans="1:1">
      <c r="A61972" s="50"/>
    </row>
    <row r="61973" spans="1:1">
      <c r="A61973" s="50"/>
    </row>
    <row r="61974" spans="1:1">
      <c r="A61974" s="50"/>
    </row>
    <row r="61975" spans="1:1">
      <c r="A61975" s="50"/>
    </row>
    <row r="61976" spans="1:1" ht="13.5" thickBot="1">
      <c r="A61976" s="47"/>
    </row>
    <row r="61977" spans="1:1">
      <c r="A61977" s="1"/>
    </row>
    <row r="61978" spans="1:1">
      <c r="A61978" s="24"/>
    </row>
    <row r="61979" spans="1:1">
      <c r="A61979" s="26"/>
    </row>
    <row r="61980" spans="1:1">
      <c r="A61980" s="26"/>
    </row>
    <row r="61981" spans="1:1">
      <c r="A61981" s="26"/>
    </row>
    <row r="61982" spans="1:1">
      <c r="A61982" s="26"/>
    </row>
    <row r="61983" spans="1:1">
      <c r="A61983" s="26"/>
    </row>
    <row r="61984" spans="1:1">
      <c r="A61984" s="26"/>
    </row>
    <row r="61985" spans="1:1">
      <c r="A61985" s="26"/>
    </row>
    <row r="61986" spans="1:1">
      <c r="A61986" s="26"/>
    </row>
    <row r="61987" spans="1:1">
      <c r="A61987" s="26"/>
    </row>
    <row r="61988" spans="1:1">
      <c r="A61988" s="26"/>
    </row>
    <row r="61989" spans="1:1">
      <c r="A61989" s="26"/>
    </row>
    <row r="61990" spans="1:1">
      <c r="A61990" s="26"/>
    </row>
    <row r="61991" spans="1:1">
      <c r="A61991" s="26"/>
    </row>
    <row r="61992" spans="1:1">
      <c r="A61992" s="26"/>
    </row>
    <row r="61993" spans="1:1">
      <c r="A61993" s="31"/>
    </row>
    <row r="61994" spans="1:1">
      <c r="A61994" s="24"/>
    </row>
    <row r="61995" spans="1:1">
      <c r="A61995" s="24"/>
    </row>
    <row r="61996" spans="1:1">
      <c r="A61996" s="26"/>
    </row>
    <row r="61997" spans="1:1">
      <c r="A61997" s="26"/>
    </row>
    <row r="61998" spans="1:1">
      <c r="A61998" s="26"/>
    </row>
    <row r="61999" spans="1:1">
      <c r="A61999" s="26"/>
    </row>
    <row r="62000" spans="1:1">
      <c r="A62000" s="26"/>
    </row>
    <row r="62001" spans="1:1">
      <c r="A62001" s="26"/>
    </row>
    <row r="62002" spans="1:1">
      <c r="A62002" s="26"/>
    </row>
    <row r="62003" spans="1:1">
      <c r="A62003" s="26"/>
    </row>
    <row r="62004" spans="1:1">
      <c r="A62004" s="26"/>
    </row>
    <row r="62005" spans="1:1">
      <c r="A62005" s="26"/>
    </row>
    <row r="62006" spans="1:1">
      <c r="A62006" s="26"/>
    </row>
    <row r="62007" spans="1:1">
      <c r="A62007" s="26"/>
    </row>
    <row r="62008" spans="1:1">
      <c r="A62008" s="26"/>
    </row>
    <row r="62009" spans="1:1" ht="13.5" thickBot="1">
      <c r="A62009" s="31"/>
    </row>
    <row r="62010" spans="1:1">
      <c r="A62010" s="44"/>
    </row>
    <row r="62011" spans="1:1" ht="13.5" thickBot="1">
      <c r="A62011" s="47"/>
    </row>
    <row r="62012" spans="1:1">
      <c r="A62012" s="48"/>
    </row>
    <row r="62013" spans="1:1">
      <c r="A62013" s="50"/>
    </row>
    <row r="62014" spans="1:1">
      <c r="A62014" s="50"/>
    </row>
    <row r="62015" spans="1:1">
      <c r="A62015" s="50"/>
    </row>
    <row r="62016" spans="1:1">
      <c r="A62016" s="50"/>
    </row>
    <row r="62017" spans="1:1">
      <c r="A62017" s="50"/>
    </row>
    <row r="62018" spans="1:1">
      <c r="A62018" s="50"/>
    </row>
    <row r="62019" spans="1:1">
      <c r="A62019" s="50"/>
    </row>
    <row r="62020" spans="1:1">
      <c r="A62020" s="50"/>
    </row>
    <row r="62021" spans="1:1">
      <c r="A62021" s="50"/>
    </row>
    <row r="62022" spans="1:1">
      <c r="A62022" s="50"/>
    </row>
    <row r="62023" spans="1:1">
      <c r="A62023" s="50"/>
    </row>
    <row r="62024" spans="1:1">
      <c r="A62024" s="50"/>
    </row>
    <row r="62025" spans="1:1">
      <c r="A62025" s="50"/>
    </row>
    <row r="62026" spans="1:1">
      <c r="A62026" s="50"/>
    </row>
    <row r="62027" spans="1:1">
      <c r="A62027" s="50"/>
    </row>
    <row r="62028" spans="1:1" ht="13.5" thickBot="1">
      <c r="A62028" s="47"/>
    </row>
    <row r="62029" spans="1:1">
      <c r="A62029" s="1"/>
    </row>
    <row r="62030" spans="1:1">
      <c r="A62030" s="24"/>
    </row>
    <row r="62031" spans="1:1">
      <c r="A62031" s="26"/>
    </row>
    <row r="62032" spans="1:1">
      <c r="A62032" s="26"/>
    </row>
    <row r="62033" spans="1:1">
      <c r="A62033" s="26"/>
    </row>
    <row r="62034" spans="1:1">
      <c r="A62034" s="26"/>
    </row>
    <row r="62035" spans="1:1">
      <c r="A62035" s="26"/>
    </row>
    <row r="62036" spans="1:1">
      <c r="A62036" s="26"/>
    </row>
    <row r="62037" spans="1:1">
      <c r="A62037" s="26"/>
    </row>
    <row r="62038" spans="1:1">
      <c r="A62038" s="26"/>
    </row>
    <row r="62039" spans="1:1">
      <c r="A62039" s="26"/>
    </row>
    <row r="62040" spans="1:1">
      <c r="A62040" s="26"/>
    </row>
    <row r="62041" spans="1:1">
      <c r="A62041" s="26"/>
    </row>
    <row r="62042" spans="1:1">
      <c r="A62042" s="26"/>
    </row>
    <row r="62043" spans="1:1">
      <c r="A62043" s="26"/>
    </row>
    <row r="62044" spans="1:1">
      <c r="A62044" s="26"/>
    </row>
    <row r="62045" spans="1:1">
      <c r="A62045" s="31"/>
    </row>
    <row r="62046" spans="1:1">
      <c r="A62046" s="24"/>
    </row>
    <row r="62047" spans="1:1">
      <c r="A62047" s="24"/>
    </row>
    <row r="62048" spans="1:1">
      <c r="A62048" s="26"/>
    </row>
    <row r="62049" spans="1:1">
      <c r="A62049" s="26"/>
    </row>
    <row r="62050" spans="1:1">
      <c r="A62050" s="26"/>
    </row>
    <row r="62051" spans="1:1">
      <c r="A62051" s="26"/>
    </row>
    <row r="62052" spans="1:1">
      <c r="A62052" s="26"/>
    </row>
    <row r="62053" spans="1:1">
      <c r="A62053" s="26"/>
    </row>
    <row r="62054" spans="1:1">
      <c r="A62054" s="26"/>
    </row>
    <row r="62055" spans="1:1">
      <c r="A62055" s="26"/>
    </row>
    <row r="62056" spans="1:1">
      <c r="A62056" s="26"/>
    </row>
    <row r="62057" spans="1:1">
      <c r="A62057" s="26"/>
    </row>
    <row r="62058" spans="1:1">
      <c r="A62058" s="26"/>
    </row>
    <row r="62059" spans="1:1">
      <c r="A62059" s="26"/>
    </row>
    <row r="62060" spans="1:1">
      <c r="A62060" s="26"/>
    </row>
    <row r="62061" spans="1:1" ht="13.5" thickBot="1">
      <c r="A62061" s="31"/>
    </row>
    <row r="62062" spans="1:1">
      <c r="A62062" s="44"/>
    </row>
    <row r="62063" spans="1:1" ht="13.5" thickBot="1">
      <c r="A62063" s="47"/>
    </row>
    <row r="62064" spans="1:1">
      <c r="A62064" s="48"/>
    </row>
    <row r="62065" spans="1:1">
      <c r="A62065" s="50"/>
    </row>
    <row r="62066" spans="1:1">
      <c r="A62066" s="50"/>
    </row>
    <row r="62067" spans="1:1">
      <c r="A62067" s="50"/>
    </row>
    <row r="62068" spans="1:1">
      <c r="A62068" s="50"/>
    </row>
    <row r="62069" spans="1:1">
      <c r="A62069" s="50"/>
    </row>
    <row r="62070" spans="1:1">
      <c r="A62070" s="50"/>
    </row>
    <row r="62071" spans="1:1">
      <c r="A62071" s="50"/>
    </row>
    <row r="62072" spans="1:1">
      <c r="A62072" s="50"/>
    </row>
    <row r="62073" spans="1:1">
      <c r="A62073" s="50"/>
    </row>
    <row r="62074" spans="1:1">
      <c r="A62074" s="50"/>
    </row>
    <row r="62075" spans="1:1">
      <c r="A62075" s="50"/>
    </row>
    <row r="62076" spans="1:1">
      <c r="A62076" s="50"/>
    </row>
    <row r="62077" spans="1:1">
      <c r="A62077" s="50"/>
    </row>
    <row r="62078" spans="1:1">
      <c r="A62078" s="50"/>
    </row>
    <row r="62079" spans="1:1">
      <c r="A62079" s="50"/>
    </row>
    <row r="62080" spans="1:1" ht="13.5" thickBot="1">
      <c r="A62080" s="47"/>
    </row>
    <row r="62081" spans="1:1">
      <c r="A62081" s="1"/>
    </row>
    <row r="62082" spans="1:1">
      <c r="A62082" s="24"/>
    </row>
    <row r="62083" spans="1:1">
      <c r="A62083" s="26"/>
    </row>
    <row r="62084" spans="1:1">
      <c r="A62084" s="26"/>
    </row>
    <row r="62085" spans="1:1">
      <c r="A62085" s="26"/>
    </row>
    <row r="62086" spans="1:1">
      <c r="A62086" s="26"/>
    </row>
    <row r="62087" spans="1:1">
      <c r="A62087" s="26"/>
    </row>
    <row r="62088" spans="1:1">
      <c r="A62088" s="26"/>
    </row>
    <row r="62089" spans="1:1">
      <c r="A62089" s="26"/>
    </row>
    <row r="62090" spans="1:1">
      <c r="A62090" s="26"/>
    </row>
    <row r="62091" spans="1:1">
      <c r="A62091" s="26"/>
    </row>
    <row r="62092" spans="1:1">
      <c r="A62092" s="26"/>
    </row>
    <row r="62093" spans="1:1">
      <c r="A62093" s="26"/>
    </row>
    <row r="62094" spans="1:1">
      <c r="A62094" s="26"/>
    </row>
    <row r="62095" spans="1:1">
      <c r="A62095" s="26"/>
    </row>
    <row r="62096" spans="1:1">
      <c r="A62096" s="26"/>
    </row>
    <row r="62097" spans="1:1">
      <c r="A62097" s="31"/>
    </row>
    <row r="62098" spans="1:1">
      <c r="A62098" s="24"/>
    </row>
    <row r="62099" spans="1:1">
      <c r="A62099" s="24"/>
    </row>
    <row r="62100" spans="1:1">
      <c r="A62100" s="26"/>
    </row>
    <row r="62101" spans="1:1">
      <c r="A62101" s="26"/>
    </row>
    <row r="62102" spans="1:1">
      <c r="A62102" s="26"/>
    </row>
    <row r="62103" spans="1:1">
      <c r="A62103" s="26"/>
    </row>
    <row r="62104" spans="1:1">
      <c r="A62104" s="26"/>
    </row>
    <row r="62105" spans="1:1">
      <c r="A62105" s="26"/>
    </row>
    <row r="62106" spans="1:1">
      <c r="A62106" s="26"/>
    </row>
    <row r="62107" spans="1:1">
      <c r="A62107" s="26"/>
    </row>
    <row r="62108" spans="1:1">
      <c r="A62108" s="26"/>
    </row>
    <row r="62109" spans="1:1">
      <c r="A62109" s="26"/>
    </row>
    <row r="62110" spans="1:1">
      <c r="A62110" s="26"/>
    </row>
    <row r="62111" spans="1:1">
      <c r="A62111" s="26"/>
    </row>
    <row r="62112" spans="1:1">
      <c r="A62112" s="26"/>
    </row>
    <row r="62113" spans="1:1" ht="13.5" thickBot="1">
      <c r="A62113" s="31"/>
    </row>
    <row r="62114" spans="1:1">
      <c r="A62114" s="44"/>
    </row>
    <row r="62115" spans="1:1" ht="13.5" thickBot="1">
      <c r="A62115" s="47"/>
    </row>
    <row r="62116" spans="1:1">
      <c r="A62116" s="48"/>
    </row>
    <row r="62117" spans="1:1">
      <c r="A62117" s="50"/>
    </row>
    <row r="62118" spans="1:1">
      <c r="A62118" s="50"/>
    </row>
    <row r="62119" spans="1:1">
      <c r="A62119" s="50"/>
    </row>
    <row r="62120" spans="1:1">
      <c r="A62120" s="50"/>
    </row>
    <row r="62121" spans="1:1">
      <c r="A62121" s="50"/>
    </row>
    <row r="62122" spans="1:1">
      <c r="A62122" s="50"/>
    </row>
    <row r="62123" spans="1:1">
      <c r="A62123" s="50"/>
    </row>
    <row r="62124" spans="1:1">
      <c r="A62124" s="50"/>
    </row>
    <row r="62125" spans="1:1">
      <c r="A62125" s="50"/>
    </row>
    <row r="62126" spans="1:1">
      <c r="A62126" s="50"/>
    </row>
    <row r="62127" spans="1:1">
      <c r="A62127" s="50"/>
    </row>
    <row r="62128" spans="1:1">
      <c r="A62128" s="50"/>
    </row>
    <row r="62129" spans="1:1">
      <c r="A62129" s="50"/>
    </row>
    <row r="62130" spans="1:1">
      <c r="A62130" s="50"/>
    </row>
    <row r="62131" spans="1:1">
      <c r="A62131" s="50"/>
    </row>
    <row r="62132" spans="1:1" ht="13.5" thickBot="1">
      <c r="A62132" s="47"/>
    </row>
    <row r="62133" spans="1:1">
      <c r="A62133" s="1"/>
    </row>
    <row r="62134" spans="1:1">
      <c r="A62134" s="24"/>
    </row>
    <row r="62135" spans="1:1">
      <c r="A62135" s="26"/>
    </row>
    <row r="62136" spans="1:1">
      <c r="A62136" s="26"/>
    </row>
    <row r="62137" spans="1:1">
      <c r="A62137" s="26"/>
    </row>
    <row r="62138" spans="1:1">
      <c r="A62138" s="26"/>
    </row>
    <row r="62139" spans="1:1">
      <c r="A62139" s="26"/>
    </row>
    <row r="62140" spans="1:1">
      <c r="A62140" s="26"/>
    </row>
    <row r="62141" spans="1:1">
      <c r="A62141" s="26"/>
    </row>
    <row r="62142" spans="1:1">
      <c r="A62142" s="26"/>
    </row>
    <row r="62143" spans="1:1">
      <c r="A62143" s="26"/>
    </row>
    <row r="62144" spans="1:1">
      <c r="A62144" s="26"/>
    </row>
    <row r="62145" spans="1:1">
      <c r="A62145" s="26"/>
    </row>
    <row r="62146" spans="1:1">
      <c r="A62146" s="26"/>
    </row>
    <row r="62147" spans="1:1">
      <c r="A62147" s="26"/>
    </row>
    <row r="62148" spans="1:1">
      <c r="A62148" s="26"/>
    </row>
    <row r="62149" spans="1:1">
      <c r="A62149" s="31"/>
    </row>
    <row r="62150" spans="1:1">
      <c r="A62150" s="24"/>
    </row>
    <row r="62151" spans="1:1">
      <c r="A62151" s="24"/>
    </row>
    <row r="62152" spans="1:1">
      <c r="A62152" s="26"/>
    </row>
    <row r="62153" spans="1:1">
      <c r="A62153" s="26"/>
    </row>
    <row r="62154" spans="1:1">
      <c r="A62154" s="26"/>
    </row>
    <row r="62155" spans="1:1">
      <c r="A62155" s="26"/>
    </row>
    <row r="62156" spans="1:1">
      <c r="A62156" s="26"/>
    </row>
    <row r="62157" spans="1:1">
      <c r="A62157" s="26"/>
    </row>
    <row r="62158" spans="1:1">
      <c r="A62158" s="26"/>
    </row>
    <row r="62159" spans="1:1">
      <c r="A62159" s="26"/>
    </row>
    <row r="62160" spans="1:1">
      <c r="A62160" s="26"/>
    </row>
    <row r="62161" spans="1:1">
      <c r="A62161" s="26"/>
    </row>
    <row r="62162" spans="1:1">
      <c r="A62162" s="26"/>
    </row>
    <row r="62163" spans="1:1">
      <c r="A62163" s="26"/>
    </row>
    <row r="62164" spans="1:1">
      <c r="A62164" s="26"/>
    </row>
    <row r="62165" spans="1:1" ht="13.5" thickBot="1">
      <c r="A62165" s="31"/>
    </row>
    <row r="62166" spans="1:1">
      <c r="A62166" s="44"/>
    </row>
    <row r="62167" spans="1:1" ht="13.5" thickBot="1">
      <c r="A62167" s="47"/>
    </row>
    <row r="62168" spans="1:1">
      <c r="A62168" s="48"/>
    </row>
    <row r="62169" spans="1:1">
      <c r="A62169" s="50"/>
    </row>
    <row r="62170" spans="1:1">
      <c r="A62170" s="50"/>
    </row>
    <row r="62171" spans="1:1">
      <c r="A62171" s="50"/>
    </row>
    <row r="62172" spans="1:1">
      <c r="A62172" s="50"/>
    </row>
    <row r="62173" spans="1:1">
      <c r="A62173" s="50"/>
    </row>
    <row r="62174" spans="1:1">
      <c r="A62174" s="50"/>
    </row>
    <row r="62175" spans="1:1">
      <c r="A62175" s="50"/>
    </row>
    <row r="62176" spans="1:1">
      <c r="A62176" s="50"/>
    </row>
    <row r="62177" spans="1:1">
      <c r="A62177" s="50"/>
    </row>
    <row r="62178" spans="1:1">
      <c r="A62178" s="50"/>
    </row>
    <row r="62179" spans="1:1">
      <c r="A62179" s="50"/>
    </row>
    <row r="62180" spans="1:1">
      <c r="A62180" s="50"/>
    </row>
    <row r="62181" spans="1:1">
      <c r="A62181" s="50"/>
    </row>
    <row r="62182" spans="1:1">
      <c r="A62182" s="50"/>
    </row>
    <row r="62183" spans="1:1">
      <c r="A62183" s="50"/>
    </row>
    <row r="62184" spans="1:1" ht="13.5" thickBot="1">
      <c r="A62184" s="47"/>
    </row>
    <row r="62185" spans="1:1">
      <c r="A62185" s="1"/>
    </row>
    <row r="62186" spans="1:1">
      <c r="A62186" s="24"/>
    </row>
    <row r="62187" spans="1:1">
      <c r="A62187" s="26"/>
    </row>
    <row r="62188" spans="1:1">
      <c r="A62188" s="26"/>
    </row>
    <row r="62189" spans="1:1">
      <c r="A62189" s="26"/>
    </row>
    <row r="62190" spans="1:1">
      <c r="A62190" s="26"/>
    </row>
    <row r="62191" spans="1:1">
      <c r="A62191" s="26"/>
    </row>
    <row r="62192" spans="1:1">
      <c r="A62192" s="26"/>
    </row>
    <row r="62193" spans="1:1">
      <c r="A62193" s="26"/>
    </row>
    <row r="62194" spans="1:1">
      <c r="A62194" s="26"/>
    </row>
    <row r="62195" spans="1:1">
      <c r="A62195" s="26"/>
    </row>
    <row r="62196" spans="1:1">
      <c r="A62196" s="26"/>
    </row>
    <row r="62197" spans="1:1">
      <c r="A62197" s="26"/>
    </row>
    <row r="62198" spans="1:1">
      <c r="A62198" s="26"/>
    </row>
    <row r="62199" spans="1:1">
      <c r="A62199" s="26"/>
    </row>
    <row r="62200" spans="1:1">
      <c r="A62200" s="26"/>
    </row>
    <row r="62201" spans="1:1">
      <c r="A62201" s="31"/>
    </row>
    <row r="62202" spans="1:1">
      <c r="A62202" s="24"/>
    </row>
    <row r="62203" spans="1:1">
      <c r="A62203" s="24"/>
    </row>
    <row r="62204" spans="1:1">
      <c r="A62204" s="26"/>
    </row>
    <row r="62205" spans="1:1">
      <c r="A62205" s="26"/>
    </row>
    <row r="62206" spans="1:1">
      <c r="A62206" s="26"/>
    </row>
    <row r="62207" spans="1:1">
      <c r="A62207" s="26"/>
    </row>
    <row r="62208" spans="1:1">
      <c r="A62208" s="26"/>
    </row>
    <row r="62209" spans="1:1">
      <c r="A62209" s="26"/>
    </row>
    <row r="62210" spans="1:1">
      <c r="A62210" s="26"/>
    </row>
    <row r="62211" spans="1:1">
      <c r="A62211" s="26"/>
    </row>
    <row r="62212" spans="1:1">
      <c r="A62212" s="26"/>
    </row>
    <row r="62213" spans="1:1">
      <c r="A62213" s="26"/>
    </row>
    <row r="62214" spans="1:1">
      <c r="A62214" s="26"/>
    </row>
    <row r="62215" spans="1:1">
      <c r="A62215" s="26"/>
    </row>
    <row r="62216" spans="1:1">
      <c r="A62216" s="26"/>
    </row>
    <row r="62217" spans="1:1" ht="13.5" thickBot="1">
      <c r="A62217" s="31"/>
    </row>
    <row r="62218" spans="1:1">
      <c r="A62218" s="44"/>
    </row>
    <row r="62219" spans="1:1" ht="13.5" thickBot="1">
      <c r="A62219" s="47"/>
    </row>
    <row r="62220" spans="1:1">
      <c r="A62220" s="48"/>
    </row>
    <row r="62221" spans="1:1">
      <c r="A62221" s="50"/>
    </row>
    <row r="62222" spans="1:1">
      <c r="A62222" s="50"/>
    </row>
    <row r="62223" spans="1:1">
      <c r="A62223" s="50"/>
    </row>
    <row r="62224" spans="1:1">
      <c r="A62224" s="50"/>
    </row>
    <row r="62225" spans="1:1">
      <c r="A62225" s="50"/>
    </row>
    <row r="62226" spans="1:1">
      <c r="A62226" s="50"/>
    </row>
    <row r="62227" spans="1:1">
      <c r="A62227" s="50"/>
    </row>
    <row r="62228" spans="1:1">
      <c r="A62228" s="50"/>
    </row>
    <row r="62229" spans="1:1">
      <c r="A62229" s="50"/>
    </row>
    <row r="62230" spans="1:1">
      <c r="A62230" s="50"/>
    </row>
    <row r="62231" spans="1:1">
      <c r="A62231" s="50"/>
    </row>
    <row r="62232" spans="1:1">
      <c r="A62232" s="50"/>
    </row>
    <row r="62233" spans="1:1">
      <c r="A62233" s="50"/>
    </row>
    <row r="62234" spans="1:1">
      <c r="A62234" s="50"/>
    </row>
    <row r="62235" spans="1:1">
      <c r="A62235" s="50"/>
    </row>
    <row r="62236" spans="1:1" ht="13.5" thickBot="1">
      <c r="A62236" s="47"/>
    </row>
    <row r="62237" spans="1:1">
      <c r="A62237" s="1"/>
    </row>
    <row r="62238" spans="1:1">
      <c r="A62238" s="24"/>
    </row>
    <row r="62239" spans="1:1">
      <c r="A62239" s="26"/>
    </row>
    <row r="62240" spans="1:1">
      <c r="A62240" s="26"/>
    </row>
    <row r="62241" spans="1:1">
      <c r="A62241" s="26"/>
    </row>
    <row r="62242" spans="1:1">
      <c r="A62242" s="26"/>
    </row>
    <row r="62243" spans="1:1">
      <c r="A62243" s="26"/>
    </row>
    <row r="62244" spans="1:1">
      <c r="A62244" s="26"/>
    </row>
    <row r="62245" spans="1:1">
      <c r="A62245" s="26"/>
    </row>
    <row r="62246" spans="1:1">
      <c r="A62246" s="26"/>
    </row>
    <row r="62247" spans="1:1">
      <c r="A62247" s="26"/>
    </row>
    <row r="62248" spans="1:1">
      <c r="A62248" s="26"/>
    </row>
    <row r="62249" spans="1:1">
      <c r="A62249" s="26"/>
    </row>
    <row r="62250" spans="1:1">
      <c r="A62250" s="26"/>
    </row>
    <row r="62251" spans="1:1">
      <c r="A62251" s="26"/>
    </row>
    <row r="62252" spans="1:1">
      <c r="A62252" s="26"/>
    </row>
    <row r="62253" spans="1:1">
      <c r="A62253" s="31"/>
    </row>
    <row r="62254" spans="1:1">
      <c r="A62254" s="24"/>
    </row>
    <row r="62255" spans="1:1">
      <c r="A62255" s="24"/>
    </row>
    <row r="62256" spans="1:1">
      <c r="A62256" s="26"/>
    </row>
    <row r="62257" spans="1:1">
      <c r="A62257" s="26"/>
    </row>
    <row r="62258" spans="1:1">
      <c r="A62258" s="26"/>
    </row>
    <row r="62259" spans="1:1">
      <c r="A62259" s="26"/>
    </row>
    <row r="62260" spans="1:1">
      <c r="A62260" s="26"/>
    </row>
    <row r="62261" spans="1:1">
      <c r="A62261" s="26"/>
    </row>
    <row r="62262" spans="1:1">
      <c r="A62262" s="26"/>
    </row>
    <row r="62263" spans="1:1">
      <c r="A62263" s="26"/>
    </row>
    <row r="62264" spans="1:1">
      <c r="A62264" s="26"/>
    </row>
    <row r="62265" spans="1:1">
      <c r="A62265" s="26"/>
    </row>
    <row r="62266" spans="1:1">
      <c r="A62266" s="26"/>
    </row>
    <row r="62267" spans="1:1">
      <c r="A62267" s="26"/>
    </row>
    <row r="62268" spans="1:1">
      <c r="A62268" s="26"/>
    </row>
    <row r="62269" spans="1:1" ht="13.5" thickBot="1">
      <c r="A62269" s="31"/>
    </row>
    <row r="62270" spans="1:1">
      <c r="A62270" s="44"/>
    </row>
    <row r="62271" spans="1:1" ht="13.5" thickBot="1">
      <c r="A62271" s="47"/>
    </row>
    <row r="62272" spans="1:1">
      <c r="A62272" s="48"/>
    </row>
    <row r="62273" spans="1:1">
      <c r="A62273" s="50"/>
    </row>
    <row r="62274" spans="1:1">
      <c r="A62274" s="50"/>
    </row>
    <row r="62275" spans="1:1">
      <c r="A62275" s="50"/>
    </row>
    <row r="62276" spans="1:1">
      <c r="A62276" s="50"/>
    </row>
    <row r="62277" spans="1:1">
      <c r="A62277" s="50"/>
    </row>
    <row r="62278" spans="1:1">
      <c r="A62278" s="50"/>
    </row>
    <row r="62279" spans="1:1">
      <c r="A62279" s="50"/>
    </row>
    <row r="62280" spans="1:1">
      <c r="A62280" s="50"/>
    </row>
    <row r="62281" spans="1:1">
      <c r="A62281" s="50"/>
    </row>
    <row r="62282" spans="1:1">
      <c r="A62282" s="50"/>
    </row>
    <row r="62283" spans="1:1">
      <c r="A62283" s="50"/>
    </row>
    <row r="62284" spans="1:1">
      <c r="A62284" s="50"/>
    </row>
    <row r="62285" spans="1:1">
      <c r="A62285" s="50"/>
    </row>
    <row r="62286" spans="1:1">
      <c r="A62286" s="50"/>
    </row>
    <row r="62287" spans="1:1">
      <c r="A62287" s="50"/>
    </row>
    <row r="62288" spans="1:1" ht="13.5" thickBot="1">
      <c r="A62288" s="47"/>
    </row>
    <row r="62289" spans="1:1">
      <c r="A62289" s="1"/>
    </row>
    <row r="62290" spans="1:1">
      <c r="A62290" s="24"/>
    </row>
    <row r="62291" spans="1:1">
      <c r="A62291" s="26"/>
    </row>
    <row r="62292" spans="1:1">
      <c r="A62292" s="26"/>
    </row>
    <row r="62293" spans="1:1">
      <c r="A62293" s="26"/>
    </row>
    <row r="62294" spans="1:1">
      <c r="A62294" s="26"/>
    </row>
    <row r="62295" spans="1:1">
      <c r="A62295" s="26"/>
    </row>
    <row r="62296" spans="1:1">
      <c r="A62296" s="26"/>
    </row>
    <row r="62297" spans="1:1">
      <c r="A62297" s="26"/>
    </row>
    <row r="62298" spans="1:1">
      <c r="A62298" s="26"/>
    </row>
    <row r="62299" spans="1:1">
      <c r="A62299" s="26"/>
    </row>
    <row r="62300" spans="1:1">
      <c r="A62300" s="26"/>
    </row>
    <row r="62301" spans="1:1">
      <c r="A62301" s="26"/>
    </row>
    <row r="62302" spans="1:1">
      <c r="A62302" s="26"/>
    </row>
    <row r="62303" spans="1:1">
      <c r="A62303" s="26"/>
    </row>
    <row r="62304" spans="1:1">
      <c r="A62304" s="26"/>
    </row>
    <row r="62305" spans="1:1">
      <c r="A62305" s="31"/>
    </row>
    <row r="62306" spans="1:1">
      <c r="A62306" s="24"/>
    </row>
    <row r="62307" spans="1:1">
      <c r="A62307" s="24"/>
    </row>
    <row r="62308" spans="1:1">
      <c r="A62308" s="26"/>
    </row>
    <row r="62309" spans="1:1">
      <c r="A62309" s="26"/>
    </row>
    <row r="62310" spans="1:1">
      <c r="A62310" s="26"/>
    </row>
    <row r="62311" spans="1:1">
      <c r="A62311" s="26"/>
    </row>
    <row r="62312" spans="1:1">
      <c r="A62312" s="26"/>
    </row>
    <row r="62313" spans="1:1">
      <c r="A62313" s="26"/>
    </row>
    <row r="62314" spans="1:1">
      <c r="A62314" s="26"/>
    </row>
    <row r="62315" spans="1:1">
      <c r="A62315" s="26"/>
    </row>
    <row r="62316" spans="1:1">
      <c r="A62316" s="26"/>
    </row>
    <row r="62317" spans="1:1">
      <c r="A62317" s="26"/>
    </row>
    <row r="62318" spans="1:1">
      <c r="A62318" s="26"/>
    </row>
    <row r="62319" spans="1:1">
      <c r="A62319" s="26"/>
    </row>
    <row r="62320" spans="1:1">
      <c r="A62320" s="26"/>
    </row>
    <row r="62321" spans="1:1" ht="13.5" thickBot="1">
      <c r="A62321" s="31"/>
    </row>
    <row r="62322" spans="1:1">
      <c r="A62322" s="44"/>
    </row>
    <row r="62323" spans="1:1" ht="13.5" thickBot="1">
      <c r="A62323" s="47"/>
    </row>
    <row r="62324" spans="1:1">
      <c r="A62324" s="48"/>
    </row>
    <row r="62325" spans="1:1">
      <c r="A62325" s="50"/>
    </row>
    <row r="62326" spans="1:1">
      <c r="A62326" s="50"/>
    </row>
    <row r="62327" spans="1:1">
      <c r="A62327" s="50"/>
    </row>
    <row r="62328" spans="1:1">
      <c r="A62328" s="50"/>
    </row>
    <row r="62329" spans="1:1">
      <c r="A62329" s="50"/>
    </row>
    <row r="62330" spans="1:1">
      <c r="A62330" s="50"/>
    </row>
    <row r="62331" spans="1:1">
      <c r="A62331" s="50"/>
    </row>
    <row r="62332" spans="1:1">
      <c r="A62332" s="50"/>
    </row>
    <row r="62333" spans="1:1">
      <c r="A62333" s="50"/>
    </row>
    <row r="62334" spans="1:1">
      <c r="A62334" s="50"/>
    </row>
    <row r="62335" spans="1:1">
      <c r="A62335" s="50"/>
    </row>
    <row r="62336" spans="1:1">
      <c r="A62336" s="50"/>
    </row>
    <row r="62337" spans="1:1">
      <c r="A62337" s="50"/>
    </row>
    <row r="62338" spans="1:1">
      <c r="A62338" s="50"/>
    </row>
    <row r="62339" spans="1:1">
      <c r="A62339" s="50"/>
    </row>
    <row r="62340" spans="1:1" ht="13.5" thickBot="1">
      <c r="A62340" s="47"/>
    </row>
    <row r="62341" spans="1:1">
      <c r="A62341" s="1"/>
    </row>
    <row r="62342" spans="1:1">
      <c r="A62342" s="24"/>
    </row>
    <row r="62343" spans="1:1">
      <c r="A62343" s="26"/>
    </row>
    <row r="62344" spans="1:1">
      <c r="A62344" s="26"/>
    </row>
    <row r="62345" spans="1:1">
      <c r="A62345" s="26"/>
    </row>
    <row r="62346" spans="1:1">
      <c r="A62346" s="26"/>
    </row>
    <row r="62347" spans="1:1">
      <c r="A62347" s="26"/>
    </row>
    <row r="62348" spans="1:1">
      <c r="A62348" s="26"/>
    </row>
    <row r="62349" spans="1:1">
      <c r="A62349" s="26"/>
    </row>
    <row r="62350" spans="1:1">
      <c r="A62350" s="26"/>
    </row>
    <row r="62351" spans="1:1">
      <c r="A62351" s="26"/>
    </row>
    <row r="62352" spans="1:1">
      <c r="A62352" s="26"/>
    </row>
    <row r="62353" spans="1:1">
      <c r="A62353" s="26"/>
    </row>
    <row r="62354" spans="1:1">
      <c r="A62354" s="26"/>
    </row>
    <row r="62355" spans="1:1">
      <c r="A62355" s="26"/>
    </row>
    <row r="62356" spans="1:1">
      <c r="A62356" s="26"/>
    </row>
    <row r="62357" spans="1:1">
      <c r="A62357" s="31"/>
    </row>
    <row r="62358" spans="1:1">
      <c r="A62358" s="24"/>
    </row>
    <row r="62359" spans="1:1">
      <c r="A62359" s="24"/>
    </row>
    <row r="62360" spans="1:1">
      <c r="A62360" s="26"/>
    </row>
    <row r="62361" spans="1:1">
      <c r="A62361" s="26"/>
    </row>
    <row r="62362" spans="1:1">
      <c r="A62362" s="26"/>
    </row>
    <row r="62363" spans="1:1">
      <c r="A62363" s="26"/>
    </row>
    <row r="62364" spans="1:1">
      <c r="A62364" s="26"/>
    </row>
    <row r="62365" spans="1:1">
      <c r="A62365" s="26"/>
    </row>
    <row r="62366" spans="1:1">
      <c r="A62366" s="26"/>
    </row>
    <row r="62367" spans="1:1">
      <c r="A62367" s="26"/>
    </row>
    <row r="62368" spans="1:1">
      <c r="A62368" s="26"/>
    </row>
    <row r="62369" spans="1:1">
      <c r="A62369" s="26"/>
    </row>
    <row r="62370" spans="1:1">
      <c r="A62370" s="26"/>
    </row>
    <row r="62371" spans="1:1">
      <c r="A62371" s="26"/>
    </row>
    <row r="62372" spans="1:1">
      <c r="A62372" s="26"/>
    </row>
    <row r="62373" spans="1:1" ht="13.5" thickBot="1">
      <c r="A62373" s="31"/>
    </row>
    <row r="62374" spans="1:1">
      <c r="A62374" s="44"/>
    </row>
    <row r="62375" spans="1:1" ht="13.5" thickBot="1">
      <c r="A62375" s="47"/>
    </row>
    <row r="62376" spans="1:1">
      <c r="A62376" s="48"/>
    </row>
    <row r="62377" spans="1:1">
      <c r="A62377" s="50"/>
    </row>
    <row r="62378" spans="1:1">
      <c r="A62378" s="50"/>
    </row>
    <row r="62379" spans="1:1">
      <c r="A62379" s="50"/>
    </row>
    <row r="62380" spans="1:1">
      <c r="A62380" s="50"/>
    </row>
    <row r="62381" spans="1:1">
      <c r="A62381" s="50"/>
    </row>
    <row r="62382" spans="1:1">
      <c r="A62382" s="50"/>
    </row>
    <row r="62383" spans="1:1">
      <c r="A62383" s="50"/>
    </row>
    <row r="62384" spans="1:1">
      <c r="A62384" s="50"/>
    </row>
    <row r="62385" spans="1:1">
      <c r="A62385" s="50"/>
    </row>
    <row r="62386" spans="1:1">
      <c r="A62386" s="50"/>
    </row>
    <row r="62387" spans="1:1">
      <c r="A62387" s="50"/>
    </row>
    <row r="62388" spans="1:1">
      <c r="A62388" s="50"/>
    </row>
    <row r="62389" spans="1:1">
      <c r="A62389" s="50"/>
    </row>
    <row r="62390" spans="1:1">
      <c r="A62390" s="50"/>
    </row>
    <row r="62391" spans="1:1">
      <c r="A62391" s="50"/>
    </row>
    <row r="62392" spans="1:1" ht="13.5" thickBot="1">
      <c r="A62392" s="47"/>
    </row>
    <row r="62393" spans="1:1">
      <c r="A62393" s="1"/>
    </row>
    <row r="62394" spans="1:1">
      <c r="A62394" s="24"/>
    </row>
    <row r="62395" spans="1:1">
      <c r="A62395" s="26"/>
    </row>
    <row r="62396" spans="1:1">
      <c r="A62396" s="26"/>
    </row>
    <row r="62397" spans="1:1">
      <c r="A62397" s="26"/>
    </row>
    <row r="62398" spans="1:1">
      <c r="A62398" s="26"/>
    </row>
    <row r="62399" spans="1:1">
      <c r="A62399" s="26"/>
    </row>
    <row r="62400" spans="1:1">
      <c r="A62400" s="26"/>
    </row>
    <row r="62401" spans="1:1">
      <c r="A62401" s="26"/>
    </row>
    <row r="62402" spans="1:1">
      <c r="A62402" s="26"/>
    </row>
    <row r="62403" spans="1:1">
      <c r="A62403" s="26"/>
    </row>
    <row r="62404" spans="1:1">
      <c r="A62404" s="26"/>
    </row>
    <row r="62405" spans="1:1">
      <c r="A62405" s="26"/>
    </row>
    <row r="62406" spans="1:1">
      <c r="A62406" s="26"/>
    </row>
    <row r="62407" spans="1:1">
      <c r="A62407" s="26"/>
    </row>
    <row r="62408" spans="1:1">
      <c r="A62408" s="26"/>
    </row>
    <row r="62409" spans="1:1">
      <c r="A62409" s="31"/>
    </row>
    <row r="62410" spans="1:1">
      <c r="A62410" s="24"/>
    </row>
    <row r="62411" spans="1:1">
      <c r="A62411" s="24"/>
    </row>
    <row r="62412" spans="1:1">
      <c r="A62412" s="26"/>
    </row>
    <row r="62413" spans="1:1">
      <c r="A62413" s="26"/>
    </row>
    <row r="62414" spans="1:1">
      <c r="A62414" s="26"/>
    </row>
    <row r="62415" spans="1:1">
      <c r="A62415" s="26"/>
    </row>
    <row r="62416" spans="1:1">
      <c r="A62416" s="26"/>
    </row>
    <row r="62417" spans="1:1">
      <c r="A62417" s="26"/>
    </row>
    <row r="62418" spans="1:1">
      <c r="A62418" s="26"/>
    </row>
    <row r="62419" spans="1:1">
      <c r="A62419" s="26"/>
    </row>
    <row r="62420" spans="1:1">
      <c r="A62420" s="26"/>
    </row>
    <row r="62421" spans="1:1">
      <c r="A62421" s="26"/>
    </row>
    <row r="62422" spans="1:1">
      <c r="A62422" s="26"/>
    </row>
    <row r="62423" spans="1:1">
      <c r="A62423" s="26"/>
    </row>
    <row r="62424" spans="1:1">
      <c r="A62424" s="26"/>
    </row>
    <row r="62425" spans="1:1" ht="13.5" thickBot="1">
      <c r="A62425" s="31"/>
    </row>
    <row r="62426" spans="1:1">
      <c r="A62426" s="44"/>
    </row>
    <row r="62427" spans="1:1" ht="13.5" thickBot="1">
      <c r="A62427" s="47"/>
    </row>
    <row r="62428" spans="1:1">
      <c r="A62428" s="48"/>
    </row>
    <row r="62429" spans="1:1">
      <c r="A62429" s="50"/>
    </row>
    <row r="62430" spans="1:1">
      <c r="A62430" s="50"/>
    </row>
    <row r="62431" spans="1:1">
      <c r="A62431" s="50"/>
    </row>
    <row r="62432" spans="1:1">
      <c r="A62432" s="50"/>
    </row>
    <row r="62433" spans="1:1">
      <c r="A62433" s="50"/>
    </row>
    <row r="62434" spans="1:1">
      <c r="A62434" s="50"/>
    </row>
    <row r="62435" spans="1:1">
      <c r="A62435" s="50"/>
    </row>
    <row r="62436" spans="1:1">
      <c r="A62436" s="50"/>
    </row>
    <row r="62437" spans="1:1">
      <c r="A62437" s="50"/>
    </row>
    <row r="62438" spans="1:1">
      <c r="A62438" s="50"/>
    </row>
    <row r="62439" spans="1:1">
      <c r="A62439" s="50"/>
    </row>
    <row r="62440" spans="1:1">
      <c r="A62440" s="50"/>
    </row>
    <row r="62441" spans="1:1">
      <c r="A62441" s="50"/>
    </row>
    <row r="62442" spans="1:1">
      <c r="A62442" s="50"/>
    </row>
    <row r="62443" spans="1:1">
      <c r="A62443" s="50"/>
    </row>
    <row r="62444" spans="1:1" ht="13.5" thickBot="1">
      <c r="A62444" s="47"/>
    </row>
    <row r="62445" spans="1:1">
      <c r="A62445" s="1"/>
    </row>
    <row r="62446" spans="1:1">
      <c r="A62446" s="24"/>
    </row>
    <row r="62447" spans="1:1">
      <c r="A62447" s="26"/>
    </row>
    <row r="62448" spans="1:1">
      <c r="A62448" s="26"/>
    </row>
    <row r="62449" spans="1:1">
      <c r="A62449" s="26"/>
    </row>
    <row r="62450" spans="1:1">
      <c r="A62450" s="26"/>
    </row>
    <row r="62451" spans="1:1">
      <c r="A62451" s="26"/>
    </row>
    <row r="62452" spans="1:1">
      <c r="A62452" s="26"/>
    </row>
    <row r="62453" spans="1:1">
      <c r="A62453" s="26"/>
    </row>
    <row r="62454" spans="1:1">
      <c r="A62454" s="26"/>
    </row>
    <row r="62455" spans="1:1">
      <c r="A62455" s="26"/>
    </row>
    <row r="62456" spans="1:1">
      <c r="A62456" s="26"/>
    </row>
    <row r="62457" spans="1:1">
      <c r="A62457" s="26"/>
    </row>
    <row r="62458" spans="1:1">
      <c r="A62458" s="26"/>
    </row>
    <row r="62459" spans="1:1">
      <c r="A62459" s="26"/>
    </row>
    <row r="62460" spans="1:1">
      <c r="A62460" s="26"/>
    </row>
    <row r="62461" spans="1:1">
      <c r="A62461" s="31"/>
    </row>
    <row r="62462" spans="1:1">
      <c r="A62462" s="24"/>
    </row>
    <row r="62463" spans="1:1">
      <c r="A62463" s="24"/>
    </row>
    <row r="62464" spans="1:1">
      <c r="A62464" s="26"/>
    </row>
    <row r="62465" spans="1:1">
      <c r="A62465" s="26"/>
    </row>
    <row r="62466" spans="1:1">
      <c r="A62466" s="26"/>
    </row>
    <row r="62467" spans="1:1">
      <c r="A62467" s="26"/>
    </row>
    <row r="62468" spans="1:1">
      <c r="A62468" s="26"/>
    </row>
    <row r="62469" spans="1:1">
      <c r="A62469" s="26"/>
    </row>
    <row r="62470" spans="1:1">
      <c r="A62470" s="26"/>
    </row>
    <row r="62471" spans="1:1">
      <c r="A62471" s="26"/>
    </row>
    <row r="62472" spans="1:1">
      <c r="A62472" s="26"/>
    </row>
    <row r="62473" spans="1:1">
      <c r="A62473" s="26"/>
    </row>
    <row r="62474" spans="1:1">
      <c r="A62474" s="26"/>
    </row>
    <row r="62475" spans="1:1">
      <c r="A62475" s="26"/>
    </row>
    <row r="62476" spans="1:1">
      <c r="A62476" s="26"/>
    </row>
    <row r="62477" spans="1:1" ht="13.5" thickBot="1">
      <c r="A62477" s="31"/>
    </row>
    <row r="62478" spans="1:1">
      <c r="A62478" s="44"/>
    </row>
    <row r="62479" spans="1:1" ht="13.5" thickBot="1">
      <c r="A62479" s="47"/>
    </row>
    <row r="62480" spans="1:1">
      <c r="A62480" s="48"/>
    </row>
    <row r="62481" spans="1:1">
      <c r="A62481" s="50"/>
    </row>
    <row r="62482" spans="1:1">
      <c r="A62482" s="50"/>
    </row>
    <row r="62483" spans="1:1">
      <c r="A62483" s="50"/>
    </row>
    <row r="62484" spans="1:1">
      <c r="A62484" s="50"/>
    </row>
    <row r="62485" spans="1:1">
      <c r="A62485" s="50"/>
    </row>
    <row r="62486" spans="1:1">
      <c r="A62486" s="50"/>
    </row>
    <row r="62487" spans="1:1">
      <c r="A62487" s="50"/>
    </row>
    <row r="62488" spans="1:1">
      <c r="A62488" s="50"/>
    </row>
    <row r="62489" spans="1:1">
      <c r="A62489" s="50"/>
    </row>
    <row r="62490" spans="1:1">
      <c r="A62490" s="50"/>
    </row>
    <row r="62491" spans="1:1">
      <c r="A62491" s="50"/>
    </row>
    <row r="62492" spans="1:1">
      <c r="A62492" s="50"/>
    </row>
    <row r="62493" spans="1:1">
      <c r="A62493" s="50"/>
    </row>
    <row r="62494" spans="1:1">
      <c r="A62494" s="50"/>
    </row>
    <row r="62495" spans="1:1">
      <c r="A62495" s="50"/>
    </row>
    <row r="62496" spans="1:1" ht="13.5" thickBot="1">
      <c r="A62496" s="47"/>
    </row>
    <row r="62497" spans="1:1">
      <c r="A62497" s="1"/>
    </row>
    <row r="62498" spans="1:1">
      <c r="A62498" s="24"/>
    </row>
    <row r="62499" spans="1:1">
      <c r="A62499" s="26"/>
    </row>
    <row r="62500" spans="1:1">
      <c r="A62500" s="26"/>
    </row>
    <row r="62501" spans="1:1">
      <c r="A62501" s="26"/>
    </row>
    <row r="62502" spans="1:1">
      <c r="A62502" s="26"/>
    </row>
    <row r="62503" spans="1:1">
      <c r="A62503" s="26"/>
    </row>
    <row r="62504" spans="1:1">
      <c r="A62504" s="26"/>
    </row>
    <row r="62505" spans="1:1">
      <c r="A62505" s="26"/>
    </row>
    <row r="62506" spans="1:1">
      <c r="A62506" s="26"/>
    </row>
    <row r="62507" spans="1:1">
      <c r="A62507" s="26"/>
    </row>
    <row r="62508" spans="1:1">
      <c r="A62508" s="26"/>
    </row>
    <row r="62509" spans="1:1">
      <c r="A62509" s="26"/>
    </row>
    <row r="62510" spans="1:1">
      <c r="A62510" s="26"/>
    </row>
    <row r="62511" spans="1:1">
      <c r="A62511" s="26"/>
    </row>
    <row r="62512" spans="1:1">
      <c r="A62512" s="26"/>
    </row>
    <row r="62513" spans="1:1">
      <c r="A62513" s="31"/>
    </row>
    <row r="62514" spans="1:1">
      <c r="A62514" s="24"/>
    </row>
    <row r="62515" spans="1:1">
      <c r="A62515" s="24"/>
    </row>
    <row r="62516" spans="1:1">
      <c r="A62516" s="26"/>
    </row>
    <row r="62517" spans="1:1">
      <c r="A62517" s="26"/>
    </row>
    <row r="62518" spans="1:1">
      <c r="A62518" s="26"/>
    </row>
    <row r="62519" spans="1:1">
      <c r="A62519" s="26"/>
    </row>
    <row r="62520" spans="1:1">
      <c r="A62520" s="26"/>
    </row>
    <row r="62521" spans="1:1">
      <c r="A62521" s="26"/>
    </row>
    <row r="62522" spans="1:1">
      <c r="A62522" s="26"/>
    </row>
    <row r="62523" spans="1:1">
      <c r="A62523" s="26"/>
    </row>
    <row r="62524" spans="1:1">
      <c r="A62524" s="26"/>
    </row>
    <row r="62525" spans="1:1">
      <c r="A62525" s="26"/>
    </row>
    <row r="62526" spans="1:1">
      <c r="A62526" s="26"/>
    </row>
    <row r="62527" spans="1:1">
      <c r="A62527" s="26"/>
    </row>
    <row r="62528" spans="1:1">
      <c r="A62528" s="26"/>
    </row>
    <row r="62529" spans="1:1" ht="13.5" thickBot="1">
      <c r="A62529" s="31"/>
    </row>
    <row r="62530" spans="1:1">
      <c r="A62530" s="44"/>
    </row>
    <row r="62531" spans="1:1" ht="13.5" thickBot="1">
      <c r="A62531" s="47"/>
    </row>
    <row r="62532" spans="1:1">
      <c r="A62532" s="48"/>
    </row>
    <row r="62533" spans="1:1">
      <c r="A62533" s="50"/>
    </row>
    <row r="62534" spans="1:1">
      <c r="A62534" s="50"/>
    </row>
    <row r="62535" spans="1:1">
      <c r="A62535" s="50"/>
    </row>
    <row r="62536" spans="1:1">
      <c r="A62536" s="50"/>
    </row>
    <row r="62537" spans="1:1">
      <c r="A62537" s="50"/>
    </row>
    <row r="62538" spans="1:1">
      <c r="A62538" s="50"/>
    </row>
    <row r="62539" spans="1:1">
      <c r="A62539" s="50"/>
    </row>
    <row r="62540" spans="1:1">
      <c r="A62540" s="50"/>
    </row>
    <row r="62541" spans="1:1">
      <c r="A62541" s="50"/>
    </row>
    <row r="62542" spans="1:1">
      <c r="A62542" s="50"/>
    </row>
    <row r="62543" spans="1:1">
      <c r="A62543" s="50"/>
    </row>
    <row r="62544" spans="1:1">
      <c r="A62544" s="50"/>
    </row>
    <row r="62545" spans="1:1">
      <c r="A62545" s="50"/>
    </row>
    <row r="62546" spans="1:1">
      <c r="A62546" s="50"/>
    </row>
    <row r="62547" spans="1:1">
      <c r="A62547" s="50"/>
    </row>
    <row r="62548" spans="1:1" ht="13.5" thickBot="1">
      <c r="A62548" s="47"/>
    </row>
    <row r="62549" spans="1:1">
      <c r="A62549" s="1"/>
    </row>
    <row r="62550" spans="1:1">
      <c r="A62550" s="24"/>
    </row>
    <row r="62551" spans="1:1">
      <c r="A62551" s="26"/>
    </row>
    <row r="62552" spans="1:1">
      <c r="A62552" s="26"/>
    </row>
    <row r="62553" spans="1:1">
      <c r="A62553" s="26"/>
    </row>
    <row r="62554" spans="1:1">
      <c r="A62554" s="26"/>
    </row>
    <row r="62555" spans="1:1">
      <c r="A62555" s="26"/>
    </row>
    <row r="62556" spans="1:1">
      <c r="A62556" s="26"/>
    </row>
    <row r="62557" spans="1:1">
      <c r="A62557" s="26"/>
    </row>
    <row r="62558" spans="1:1">
      <c r="A62558" s="26"/>
    </row>
    <row r="62559" spans="1:1">
      <c r="A62559" s="26"/>
    </row>
    <row r="62560" spans="1:1">
      <c r="A62560" s="26"/>
    </row>
    <row r="62561" spans="1:1">
      <c r="A62561" s="26"/>
    </row>
    <row r="62562" spans="1:1">
      <c r="A62562" s="26"/>
    </row>
    <row r="62563" spans="1:1">
      <c r="A62563" s="26"/>
    </row>
    <row r="62564" spans="1:1">
      <c r="A62564" s="26"/>
    </row>
    <row r="62565" spans="1:1">
      <c r="A62565" s="31"/>
    </row>
    <row r="62566" spans="1:1">
      <c r="A62566" s="24"/>
    </row>
    <row r="62567" spans="1:1">
      <c r="A62567" s="24"/>
    </row>
    <row r="62568" spans="1:1">
      <c r="A62568" s="26"/>
    </row>
    <row r="62569" spans="1:1">
      <c r="A62569" s="26"/>
    </row>
    <row r="62570" spans="1:1">
      <c r="A62570" s="26"/>
    </row>
    <row r="62571" spans="1:1">
      <c r="A62571" s="26"/>
    </row>
    <row r="62572" spans="1:1">
      <c r="A62572" s="26"/>
    </row>
    <row r="62573" spans="1:1">
      <c r="A62573" s="26"/>
    </row>
    <row r="62574" spans="1:1">
      <c r="A62574" s="26"/>
    </row>
    <row r="62575" spans="1:1">
      <c r="A62575" s="26"/>
    </row>
    <row r="62576" spans="1:1">
      <c r="A62576" s="26"/>
    </row>
    <row r="62577" spans="1:1">
      <c r="A62577" s="26"/>
    </row>
    <row r="62578" spans="1:1">
      <c r="A62578" s="26"/>
    </row>
    <row r="62579" spans="1:1">
      <c r="A62579" s="26"/>
    </row>
    <row r="62580" spans="1:1">
      <c r="A62580" s="26"/>
    </row>
    <row r="62581" spans="1:1" ht="13.5" thickBot="1">
      <c r="A62581" s="31"/>
    </row>
    <row r="62582" spans="1:1">
      <c r="A62582" s="44"/>
    </row>
    <row r="62583" spans="1:1" ht="13.5" thickBot="1">
      <c r="A62583" s="47"/>
    </row>
    <row r="62584" spans="1:1">
      <c r="A62584" s="48"/>
    </row>
    <row r="62585" spans="1:1">
      <c r="A62585" s="50"/>
    </row>
    <row r="62586" spans="1:1">
      <c r="A62586" s="50"/>
    </row>
    <row r="62587" spans="1:1">
      <c r="A62587" s="50"/>
    </row>
    <row r="62588" spans="1:1">
      <c r="A62588" s="50"/>
    </row>
    <row r="62589" spans="1:1">
      <c r="A62589" s="50"/>
    </row>
    <row r="62590" spans="1:1">
      <c r="A62590" s="50"/>
    </row>
    <row r="62591" spans="1:1">
      <c r="A62591" s="50"/>
    </row>
    <row r="62592" spans="1:1">
      <c r="A62592" s="50"/>
    </row>
    <row r="62593" spans="1:1">
      <c r="A62593" s="50"/>
    </row>
    <row r="62594" spans="1:1">
      <c r="A62594" s="50"/>
    </row>
    <row r="62595" spans="1:1">
      <c r="A62595" s="50"/>
    </row>
    <row r="62596" spans="1:1">
      <c r="A62596" s="50"/>
    </row>
    <row r="62597" spans="1:1">
      <c r="A62597" s="50"/>
    </row>
    <row r="62598" spans="1:1">
      <c r="A62598" s="50"/>
    </row>
    <row r="62599" spans="1:1">
      <c r="A62599" s="50"/>
    </row>
    <row r="62600" spans="1:1" ht="13.5" thickBot="1">
      <c r="A62600" s="47"/>
    </row>
    <row r="62601" spans="1:1">
      <c r="A62601" s="1"/>
    </row>
    <row r="62602" spans="1:1">
      <c r="A62602" s="24"/>
    </row>
    <row r="62603" spans="1:1">
      <c r="A62603" s="26"/>
    </row>
    <row r="62604" spans="1:1">
      <c r="A62604" s="26"/>
    </row>
    <row r="62605" spans="1:1">
      <c r="A62605" s="26"/>
    </row>
    <row r="62606" spans="1:1">
      <c r="A62606" s="26"/>
    </row>
    <row r="62607" spans="1:1">
      <c r="A62607" s="26"/>
    </row>
    <row r="62608" spans="1:1">
      <c r="A62608" s="26"/>
    </row>
    <row r="62609" spans="1:1">
      <c r="A62609" s="26"/>
    </row>
    <row r="62610" spans="1:1">
      <c r="A62610" s="26"/>
    </row>
    <row r="62611" spans="1:1">
      <c r="A62611" s="26"/>
    </row>
    <row r="62612" spans="1:1">
      <c r="A62612" s="26"/>
    </row>
    <row r="62613" spans="1:1">
      <c r="A62613" s="26"/>
    </row>
    <row r="62614" spans="1:1">
      <c r="A62614" s="26"/>
    </row>
    <row r="62615" spans="1:1">
      <c r="A62615" s="26"/>
    </row>
    <row r="62616" spans="1:1">
      <c r="A62616" s="26"/>
    </row>
    <row r="62617" spans="1:1">
      <c r="A62617" s="31"/>
    </row>
    <row r="62618" spans="1:1">
      <c r="A62618" s="24"/>
    </row>
    <row r="62619" spans="1:1">
      <c r="A62619" s="24"/>
    </row>
    <row r="62620" spans="1:1">
      <c r="A62620" s="26"/>
    </row>
    <row r="62621" spans="1:1">
      <c r="A62621" s="26"/>
    </row>
    <row r="62622" spans="1:1">
      <c r="A62622" s="26"/>
    </row>
    <row r="62623" spans="1:1">
      <c r="A62623" s="26"/>
    </row>
    <row r="62624" spans="1:1">
      <c r="A62624" s="26"/>
    </row>
    <row r="62625" spans="1:1">
      <c r="A62625" s="26"/>
    </row>
    <row r="62626" spans="1:1">
      <c r="A62626" s="26"/>
    </row>
    <row r="62627" spans="1:1">
      <c r="A62627" s="26"/>
    </row>
    <row r="62628" spans="1:1">
      <c r="A62628" s="26"/>
    </row>
    <row r="62629" spans="1:1">
      <c r="A62629" s="26"/>
    </row>
    <row r="62630" spans="1:1">
      <c r="A62630" s="26"/>
    </row>
    <row r="62631" spans="1:1">
      <c r="A62631" s="26"/>
    </row>
    <row r="62632" spans="1:1">
      <c r="A62632" s="26"/>
    </row>
    <row r="62633" spans="1:1" ht="13.5" thickBot="1">
      <c r="A62633" s="31"/>
    </row>
    <row r="62634" spans="1:1">
      <c r="A62634" s="44"/>
    </row>
    <row r="62635" spans="1:1" ht="13.5" thickBot="1">
      <c r="A62635" s="47"/>
    </row>
    <row r="62636" spans="1:1">
      <c r="A62636" s="48"/>
    </row>
    <row r="62637" spans="1:1">
      <c r="A62637" s="50"/>
    </row>
    <row r="62638" spans="1:1">
      <c r="A62638" s="50"/>
    </row>
    <row r="62639" spans="1:1">
      <c r="A62639" s="50"/>
    </row>
    <row r="62640" spans="1:1">
      <c r="A62640" s="50"/>
    </row>
    <row r="62641" spans="1:1">
      <c r="A62641" s="50"/>
    </row>
    <row r="62642" spans="1:1">
      <c r="A62642" s="50"/>
    </row>
    <row r="62643" spans="1:1">
      <c r="A62643" s="50"/>
    </row>
    <row r="62644" spans="1:1">
      <c r="A62644" s="50"/>
    </row>
    <row r="62645" spans="1:1">
      <c r="A62645" s="50"/>
    </row>
    <row r="62646" spans="1:1">
      <c r="A62646" s="50"/>
    </row>
    <row r="62647" spans="1:1">
      <c r="A62647" s="50"/>
    </row>
    <row r="62648" spans="1:1">
      <c r="A62648" s="50"/>
    </row>
    <row r="62649" spans="1:1">
      <c r="A62649" s="50"/>
    </row>
    <row r="62650" spans="1:1">
      <c r="A62650" s="50"/>
    </row>
    <row r="62651" spans="1:1">
      <c r="A62651" s="50"/>
    </row>
    <row r="62652" spans="1:1" ht="13.5" thickBot="1">
      <c r="A62652" s="47"/>
    </row>
    <row r="62653" spans="1:1">
      <c r="A62653" s="1"/>
    </row>
    <row r="62654" spans="1:1">
      <c r="A62654" s="24"/>
    </row>
    <row r="62655" spans="1:1">
      <c r="A62655" s="26"/>
    </row>
    <row r="62656" spans="1:1">
      <c r="A62656" s="26"/>
    </row>
    <row r="62657" spans="1:1">
      <c r="A62657" s="26"/>
    </row>
    <row r="62658" spans="1:1">
      <c r="A62658" s="26"/>
    </row>
    <row r="62659" spans="1:1">
      <c r="A62659" s="26"/>
    </row>
    <row r="62660" spans="1:1">
      <c r="A62660" s="26"/>
    </row>
    <row r="62661" spans="1:1">
      <c r="A62661" s="26"/>
    </row>
    <row r="62662" spans="1:1">
      <c r="A62662" s="26"/>
    </row>
    <row r="62663" spans="1:1">
      <c r="A62663" s="26"/>
    </row>
    <row r="62664" spans="1:1">
      <c r="A62664" s="26"/>
    </row>
    <row r="62665" spans="1:1">
      <c r="A62665" s="26"/>
    </row>
    <row r="62666" spans="1:1">
      <c r="A62666" s="26"/>
    </row>
    <row r="62667" spans="1:1">
      <c r="A62667" s="26"/>
    </row>
    <row r="62668" spans="1:1">
      <c r="A62668" s="26"/>
    </row>
    <row r="62669" spans="1:1">
      <c r="A62669" s="31"/>
    </row>
    <row r="62670" spans="1:1">
      <c r="A62670" s="24"/>
    </row>
    <row r="62671" spans="1:1">
      <c r="A62671" s="24"/>
    </row>
    <row r="62672" spans="1:1">
      <c r="A62672" s="26"/>
    </row>
    <row r="62673" spans="1:1">
      <c r="A62673" s="26"/>
    </row>
    <row r="62674" spans="1:1">
      <c r="A62674" s="26"/>
    </row>
    <row r="62675" spans="1:1">
      <c r="A62675" s="26"/>
    </row>
    <row r="62676" spans="1:1">
      <c r="A62676" s="26"/>
    </row>
    <row r="62677" spans="1:1">
      <c r="A62677" s="26"/>
    </row>
    <row r="62678" spans="1:1">
      <c r="A62678" s="26"/>
    </row>
    <row r="62679" spans="1:1">
      <c r="A62679" s="26"/>
    </row>
    <row r="62680" spans="1:1">
      <c r="A62680" s="26"/>
    </row>
    <row r="62681" spans="1:1">
      <c r="A62681" s="26"/>
    </row>
    <row r="62682" spans="1:1">
      <c r="A62682" s="26"/>
    </row>
    <row r="62683" spans="1:1">
      <c r="A62683" s="26"/>
    </row>
    <row r="62684" spans="1:1">
      <c r="A62684" s="26"/>
    </row>
    <row r="62685" spans="1:1" ht="13.5" thickBot="1">
      <c r="A62685" s="31"/>
    </row>
    <row r="62686" spans="1:1">
      <c r="A62686" s="44"/>
    </row>
    <row r="62687" spans="1:1" ht="13.5" thickBot="1">
      <c r="A62687" s="47"/>
    </row>
    <row r="62688" spans="1:1">
      <c r="A62688" s="48"/>
    </row>
    <row r="62689" spans="1:1">
      <c r="A62689" s="50"/>
    </row>
    <row r="62690" spans="1:1">
      <c r="A62690" s="50"/>
    </row>
    <row r="62691" spans="1:1">
      <c r="A62691" s="50"/>
    </row>
    <row r="62692" spans="1:1">
      <c r="A62692" s="50"/>
    </row>
    <row r="62693" spans="1:1">
      <c r="A62693" s="50"/>
    </row>
    <row r="62694" spans="1:1">
      <c r="A62694" s="50"/>
    </row>
    <row r="62695" spans="1:1">
      <c r="A62695" s="50"/>
    </row>
    <row r="62696" spans="1:1">
      <c r="A62696" s="50"/>
    </row>
    <row r="62697" spans="1:1">
      <c r="A62697" s="50"/>
    </row>
    <row r="62698" spans="1:1">
      <c r="A62698" s="50"/>
    </row>
    <row r="62699" spans="1:1">
      <c r="A62699" s="50"/>
    </row>
    <row r="62700" spans="1:1">
      <c r="A62700" s="50"/>
    </row>
    <row r="62701" spans="1:1">
      <c r="A62701" s="50"/>
    </row>
    <row r="62702" spans="1:1">
      <c r="A62702" s="50"/>
    </row>
    <row r="62703" spans="1:1">
      <c r="A62703" s="50"/>
    </row>
    <row r="62704" spans="1:1" ht="13.5" thickBot="1">
      <c r="A62704" s="47"/>
    </row>
    <row r="62705" spans="1:1">
      <c r="A62705" s="1"/>
    </row>
    <row r="62706" spans="1:1">
      <c r="A62706" s="24"/>
    </row>
    <row r="62707" spans="1:1">
      <c r="A62707" s="26"/>
    </row>
    <row r="62708" spans="1:1">
      <c r="A62708" s="26"/>
    </row>
    <row r="62709" spans="1:1">
      <c r="A62709" s="26"/>
    </row>
    <row r="62710" spans="1:1">
      <c r="A62710" s="26"/>
    </row>
    <row r="62711" spans="1:1">
      <c r="A62711" s="26"/>
    </row>
    <row r="62712" spans="1:1">
      <c r="A62712" s="26"/>
    </row>
    <row r="62713" spans="1:1">
      <c r="A62713" s="26"/>
    </row>
    <row r="62714" spans="1:1">
      <c r="A62714" s="26"/>
    </row>
    <row r="62715" spans="1:1">
      <c r="A62715" s="26"/>
    </row>
    <row r="62716" spans="1:1">
      <c r="A62716" s="26"/>
    </row>
    <row r="62717" spans="1:1">
      <c r="A62717" s="26"/>
    </row>
    <row r="62718" spans="1:1">
      <c r="A62718" s="26"/>
    </row>
    <row r="62719" spans="1:1">
      <c r="A62719" s="26"/>
    </row>
    <row r="62720" spans="1:1">
      <c r="A62720" s="26"/>
    </row>
    <row r="62721" spans="1:1">
      <c r="A62721" s="31"/>
    </row>
    <row r="62722" spans="1:1">
      <c r="A62722" s="24"/>
    </row>
    <row r="62723" spans="1:1">
      <c r="A62723" s="24"/>
    </row>
    <row r="62724" spans="1:1">
      <c r="A62724" s="26"/>
    </row>
    <row r="62725" spans="1:1">
      <c r="A62725" s="26"/>
    </row>
    <row r="62726" spans="1:1">
      <c r="A62726" s="26"/>
    </row>
    <row r="62727" spans="1:1">
      <c r="A62727" s="26"/>
    </row>
    <row r="62728" spans="1:1">
      <c r="A62728" s="26"/>
    </row>
    <row r="62729" spans="1:1">
      <c r="A62729" s="26"/>
    </row>
    <row r="62730" spans="1:1">
      <c r="A62730" s="26"/>
    </row>
    <row r="62731" spans="1:1">
      <c r="A62731" s="26"/>
    </row>
    <row r="62732" spans="1:1">
      <c r="A62732" s="26"/>
    </row>
    <row r="62733" spans="1:1">
      <c r="A62733" s="26"/>
    </row>
    <row r="62734" spans="1:1">
      <c r="A62734" s="26"/>
    </row>
    <row r="62735" spans="1:1">
      <c r="A62735" s="26"/>
    </row>
    <row r="62736" spans="1:1">
      <c r="A62736" s="26"/>
    </row>
    <row r="62737" spans="1:1" ht="13.5" thickBot="1">
      <c r="A62737" s="31"/>
    </row>
    <row r="62738" spans="1:1">
      <c r="A62738" s="44"/>
    </row>
    <row r="62739" spans="1:1" ht="13.5" thickBot="1">
      <c r="A62739" s="47"/>
    </row>
    <row r="62740" spans="1:1">
      <c r="A62740" s="48"/>
    </row>
    <row r="62741" spans="1:1">
      <c r="A62741" s="50"/>
    </row>
    <row r="62742" spans="1:1">
      <c r="A62742" s="50"/>
    </row>
    <row r="62743" spans="1:1">
      <c r="A62743" s="50"/>
    </row>
    <row r="62744" spans="1:1">
      <c r="A62744" s="50"/>
    </row>
    <row r="62745" spans="1:1">
      <c r="A62745" s="50"/>
    </row>
    <row r="62746" spans="1:1">
      <c r="A62746" s="50"/>
    </row>
    <row r="62747" spans="1:1">
      <c r="A62747" s="50"/>
    </row>
    <row r="62748" spans="1:1">
      <c r="A62748" s="50"/>
    </row>
    <row r="62749" spans="1:1">
      <c r="A62749" s="50"/>
    </row>
    <row r="62750" spans="1:1">
      <c r="A62750" s="50"/>
    </row>
    <row r="62751" spans="1:1">
      <c r="A62751" s="50"/>
    </row>
    <row r="62752" spans="1:1">
      <c r="A62752" s="50"/>
    </row>
    <row r="62753" spans="1:1">
      <c r="A62753" s="50"/>
    </row>
    <row r="62754" spans="1:1">
      <c r="A62754" s="50"/>
    </row>
    <row r="62755" spans="1:1">
      <c r="A62755" s="50"/>
    </row>
    <row r="62756" spans="1:1" ht="13.5" thickBot="1">
      <c r="A62756" s="47"/>
    </row>
    <row r="62757" spans="1:1">
      <c r="A62757" s="1"/>
    </row>
    <row r="62758" spans="1:1">
      <c r="A62758" s="24"/>
    </row>
    <row r="62759" spans="1:1">
      <c r="A62759" s="26"/>
    </row>
    <row r="62760" spans="1:1">
      <c r="A62760" s="26"/>
    </row>
    <row r="62761" spans="1:1">
      <c r="A62761" s="26"/>
    </row>
    <row r="62762" spans="1:1">
      <c r="A62762" s="26"/>
    </row>
    <row r="62763" spans="1:1">
      <c r="A62763" s="26"/>
    </row>
    <row r="62764" spans="1:1">
      <c r="A62764" s="26"/>
    </row>
    <row r="62765" spans="1:1">
      <c r="A62765" s="26"/>
    </row>
    <row r="62766" spans="1:1">
      <c r="A62766" s="26"/>
    </row>
    <row r="62767" spans="1:1">
      <c r="A62767" s="26"/>
    </row>
    <row r="62768" spans="1:1">
      <c r="A62768" s="26"/>
    </row>
    <row r="62769" spans="1:1">
      <c r="A62769" s="26"/>
    </row>
    <row r="62770" spans="1:1">
      <c r="A62770" s="26"/>
    </row>
    <row r="62771" spans="1:1">
      <c r="A62771" s="26"/>
    </row>
    <row r="62772" spans="1:1">
      <c r="A62772" s="26"/>
    </row>
    <row r="62773" spans="1:1">
      <c r="A62773" s="31"/>
    </row>
    <row r="62774" spans="1:1">
      <c r="A62774" s="24"/>
    </row>
    <row r="62775" spans="1:1">
      <c r="A62775" s="24"/>
    </row>
    <row r="62776" spans="1:1">
      <c r="A62776" s="26"/>
    </row>
    <row r="62777" spans="1:1">
      <c r="A62777" s="26"/>
    </row>
    <row r="62778" spans="1:1">
      <c r="A62778" s="26"/>
    </row>
    <row r="62779" spans="1:1">
      <c r="A62779" s="26"/>
    </row>
    <row r="62780" spans="1:1">
      <c r="A62780" s="26"/>
    </row>
    <row r="62781" spans="1:1">
      <c r="A62781" s="26"/>
    </row>
    <row r="62782" spans="1:1">
      <c r="A62782" s="26"/>
    </row>
    <row r="62783" spans="1:1">
      <c r="A62783" s="26"/>
    </row>
    <row r="62784" spans="1:1">
      <c r="A62784" s="26"/>
    </row>
    <row r="62785" spans="1:1">
      <c r="A62785" s="26"/>
    </row>
    <row r="62786" spans="1:1">
      <c r="A62786" s="26"/>
    </row>
    <row r="62787" spans="1:1">
      <c r="A62787" s="26"/>
    </row>
    <row r="62788" spans="1:1">
      <c r="A62788" s="26"/>
    </row>
    <row r="62789" spans="1:1" ht="13.5" thickBot="1">
      <c r="A62789" s="31"/>
    </row>
    <row r="62790" spans="1:1">
      <c r="A62790" s="44"/>
    </row>
    <row r="62791" spans="1:1" ht="13.5" thickBot="1">
      <c r="A62791" s="47"/>
    </row>
    <row r="62792" spans="1:1">
      <c r="A62792" s="48"/>
    </row>
    <row r="62793" spans="1:1">
      <c r="A62793" s="50"/>
    </row>
    <row r="62794" spans="1:1">
      <c r="A62794" s="50"/>
    </row>
    <row r="62795" spans="1:1">
      <c r="A62795" s="50"/>
    </row>
    <row r="62796" spans="1:1">
      <c r="A62796" s="50"/>
    </row>
    <row r="62797" spans="1:1">
      <c r="A62797" s="50"/>
    </row>
    <row r="62798" spans="1:1">
      <c r="A62798" s="50"/>
    </row>
    <row r="62799" spans="1:1">
      <c r="A62799" s="50"/>
    </row>
    <row r="62800" spans="1:1">
      <c r="A62800" s="50"/>
    </row>
    <row r="62801" spans="1:1">
      <c r="A62801" s="50"/>
    </row>
    <row r="62802" spans="1:1">
      <c r="A62802" s="50"/>
    </row>
    <row r="62803" spans="1:1">
      <c r="A62803" s="50"/>
    </row>
    <row r="62804" spans="1:1">
      <c r="A62804" s="50"/>
    </row>
    <row r="62805" spans="1:1">
      <c r="A62805" s="50"/>
    </row>
    <row r="62806" spans="1:1">
      <c r="A62806" s="50"/>
    </row>
    <row r="62807" spans="1:1">
      <c r="A62807" s="50"/>
    </row>
    <row r="62808" spans="1:1" ht="13.5" thickBot="1">
      <c r="A62808" s="47"/>
    </row>
    <row r="62809" spans="1:1">
      <c r="A62809" s="1"/>
    </row>
    <row r="62810" spans="1:1">
      <c r="A62810" s="24"/>
    </row>
    <row r="62811" spans="1:1">
      <c r="A62811" s="26"/>
    </row>
    <row r="62812" spans="1:1">
      <c r="A62812" s="26"/>
    </row>
    <row r="62813" spans="1:1">
      <c r="A62813" s="26"/>
    </row>
    <row r="62814" spans="1:1">
      <c r="A62814" s="26"/>
    </row>
    <row r="62815" spans="1:1">
      <c r="A62815" s="26"/>
    </row>
    <row r="62816" spans="1:1">
      <c r="A62816" s="26"/>
    </row>
    <row r="62817" spans="1:1">
      <c r="A62817" s="26"/>
    </row>
    <row r="62818" spans="1:1">
      <c r="A62818" s="26"/>
    </row>
    <row r="62819" spans="1:1">
      <c r="A62819" s="26"/>
    </row>
    <row r="62820" spans="1:1">
      <c r="A62820" s="26"/>
    </row>
    <row r="62821" spans="1:1">
      <c r="A62821" s="26"/>
    </row>
    <row r="62822" spans="1:1">
      <c r="A62822" s="26"/>
    </row>
    <row r="62823" spans="1:1">
      <c r="A62823" s="26"/>
    </row>
    <row r="62824" spans="1:1">
      <c r="A62824" s="26"/>
    </row>
    <row r="62825" spans="1:1">
      <c r="A62825" s="31"/>
    </row>
    <row r="62826" spans="1:1">
      <c r="A62826" s="24"/>
    </row>
    <row r="62827" spans="1:1">
      <c r="A62827" s="24"/>
    </row>
    <row r="62828" spans="1:1">
      <c r="A62828" s="26"/>
    </row>
    <row r="62829" spans="1:1">
      <c r="A62829" s="26"/>
    </row>
    <row r="62830" spans="1:1">
      <c r="A62830" s="26"/>
    </row>
    <row r="62831" spans="1:1">
      <c r="A62831" s="26"/>
    </row>
    <row r="62832" spans="1:1">
      <c r="A62832" s="26"/>
    </row>
    <row r="62833" spans="1:1">
      <c r="A62833" s="26"/>
    </row>
    <row r="62834" spans="1:1">
      <c r="A62834" s="26"/>
    </row>
    <row r="62835" spans="1:1">
      <c r="A62835" s="26"/>
    </row>
    <row r="62836" spans="1:1">
      <c r="A62836" s="26"/>
    </row>
    <row r="62837" spans="1:1">
      <c r="A62837" s="26"/>
    </row>
    <row r="62838" spans="1:1">
      <c r="A62838" s="26"/>
    </row>
    <row r="62839" spans="1:1">
      <c r="A62839" s="26"/>
    </row>
    <row r="62840" spans="1:1">
      <c r="A62840" s="26"/>
    </row>
    <row r="62841" spans="1:1" ht="13.5" thickBot="1">
      <c r="A62841" s="31"/>
    </row>
    <row r="62842" spans="1:1">
      <c r="A62842" s="44"/>
    </row>
    <row r="62843" spans="1:1" ht="13.5" thickBot="1">
      <c r="A62843" s="47"/>
    </row>
    <row r="62844" spans="1:1">
      <c r="A62844" s="48"/>
    </row>
    <row r="62845" spans="1:1">
      <c r="A62845" s="50"/>
    </row>
    <row r="62846" spans="1:1">
      <c r="A62846" s="50"/>
    </row>
    <row r="62847" spans="1:1">
      <c r="A62847" s="50"/>
    </row>
    <row r="62848" spans="1:1">
      <c r="A62848" s="50"/>
    </row>
    <row r="62849" spans="1:1">
      <c r="A62849" s="50"/>
    </row>
    <row r="62850" spans="1:1">
      <c r="A62850" s="50"/>
    </row>
    <row r="62851" spans="1:1">
      <c r="A62851" s="50"/>
    </row>
    <row r="62852" spans="1:1">
      <c r="A62852" s="50"/>
    </row>
    <row r="62853" spans="1:1">
      <c r="A62853" s="50"/>
    </row>
    <row r="62854" spans="1:1">
      <c r="A62854" s="50"/>
    </row>
    <row r="62855" spans="1:1">
      <c r="A62855" s="50"/>
    </row>
    <row r="62856" spans="1:1">
      <c r="A62856" s="50"/>
    </row>
    <row r="62857" spans="1:1">
      <c r="A62857" s="50"/>
    </row>
    <row r="62858" spans="1:1">
      <c r="A62858" s="50"/>
    </row>
    <row r="62859" spans="1:1">
      <c r="A62859" s="50"/>
    </row>
    <row r="62860" spans="1:1" ht="13.5" thickBot="1">
      <c r="A62860" s="47"/>
    </row>
    <row r="62861" spans="1:1">
      <c r="A62861" s="1"/>
    </row>
    <row r="62862" spans="1:1">
      <c r="A62862" s="24"/>
    </row>
    <row r="62863" spans="1:1">
      <c r="A62863" s="26"/>
    </row>
    <row r="62864" spans="1:1">
      <c r="A62864" s="26"/>
    </row>
    <row r="62865" spans="1:1">
      <c r="A62865" s="26"/>
    </row>
    <row r="62866" spans="1:1">
      <c r="A62866" s="26"/>
    </row>
    <row r="62867" spans="1:1">
      <c r="A62867" s="26"/>
    </row>
    <row r="62868" spans="1:1">
      <c r="A62868" s="26"/>
    </row>
    <row r="62869" spans="1:1">
      <c r="A62869" s="26"/>
    </row>
    <row r="62870" spans="1:1">
      <c r="A62870" s="26"/>
    </row>
    <row r="62871" spans="1:1">
      <c r="A62871" s="26"/>
    </row>
    <row r="62872" spans="1:1">
      <c r="A62872" s="26"/>
    </row>
    <row r="62873" spans="1:1">
      <c r="A62873" s="26"/>
    </row>
    <row r="62874" spans="1:1">
      <c r="A62874" s="26"/>
    </row>
    <row r="62875" spans="1:1">
      <c r="A62875" s="26"/>
    </row>
    <row r="62876" spans="1:1">
      <c r="A62876" s="26"/>
    </row>
    <row r="62877" spans="1:1">
      <c r="A62877" s="31"/>
    </row>
    <row r="62878" spans="1:1">
      <c r="A62878" s="24"/>
    </row>
    <row r="62879" spans="1:1">
      <c r="A62879" s="24"/>
    </row>
    <row r="62880" spans="1:1">
      <c r="A62880" s="26"/>
    </row>
    <row r="62881" spans="1:1">
      <c r="A62881" s="26"/>
    </row>
    <row r="62882" spans="1:1">
      <c r="A62882" s="26"/>
    </row>
    <row r="62883" spans="1:1">
      <c r="A62883" s="26"/>
    </row>
    <row r="62884" spans="1:1">
      <c r="A62884" s="26"/>
    </row>
    <row r="62885" spans="1:1">
      <c r="A62885" s="26"/>
    </row>
    <row r="62886" spans="1:1">
      <c r="A62886" s="26"/>
    </row>
    <row r="62887" spans="1:1">
      <c r="A62887" s="26"/>
    </row>
    <row r="62888" spans="1:1">
      <c r="A62888" s="26"/>
    </row>
    <row r="62889" spans="1:1">
      <c r="A62889" s="26"/>
    </row>
    <row r="62890" spans="1:1">
      <c r="A62890" s="26"/>
    </row>
    <row r="62891" spans="1:1">
      <c r="A62891" s="26"/>
    </row>
    <row r="62892" spans="1:1">
      <c r="A62892" s="26"/>
    </row>
    <row r="62893" spans="1:1" ht="13.5" thickBot="1">
      <c r="A62893" s="31"/>
    </row>
    <row r="62894" spans="1:1">
      <c r="A62894" s="44"/>
    </row>
    <row r="62895" spans="1:1" ht="13.5" thickBot="1">
      <c r="A62895" s="47"/>
    </row>
    <row r="62896" spans="1:1">
      <c r="A62896" s="48"/>
    </row>
    <row r="62897" spans="1:1">
      <c r="A62897" s="50"/>
    </row>
    <row r="62898" spans="1:1">
      <c r="A62898" s="50"/>
    </row>
    <row r="62899" spans="1:1">
      <c r="A62899" s="50"/>
    </row>
    <row r="62900" spans="1:1">
      <c r="A62900" s="50"/>
    </row>
    <row r="62901" spans="1:1">
      <c r="A62901" s="50"/>
    </row>
    <row r="62902" spans="1:1">
      <c r="A62902" s="50"/>
    </row>
    <row r="62903" spans="1:1">
      <c r="A62903" s="50"/>
    </row>
    <row r="62904" spans="1:1">
      <c r="A62904" s="50"/>
    </row>
    <row r="62905" spans="1:1">
      <c r="A62905" s="50"/>
    </row>
    <row r="62906" spans="1:1">
      <c r="A62906" s="50"/>
    </row>
    <row r="62907" spans="1:1">
      <c r="A62907" s="50"/>
    </row>
    <row r="62908" spans="1:1">
      <c r="A62908" s="50"/>
    </row>
    <row r="62909" spans="1:1">
      <c r="A62909" s="50"/>
    </row>
    <row r="62910" spans="1:1">
      <c r="A62910" s="50"/>
    </row>
    <row r="62911" spans="1:1">
      <c r="A62911" s="50"/>
    </row>
    <row r="62912" spans="1:1" ht="13.5" thickBot="1">
      <c r="A62912" s="47"/>
    </row>
    <row r="62913" spans="1:1">
      <c r="A62913" s="1"/>
    </row>
    <row r="62914" spans="1:1">
      <c r="A62914" s="24"/>
    </row>
    <row r="62915" spans="1:1">
      <c r="A62915" s="26"/>
    </row>
    <row r="62916" spans="1:1">
      <c r="A62916" s="26"/>
    </row>
    <row r="62917" spans="1:1">
      <c r="A62917" s="26"/>
    </row>
    <row r="62918" spans="1:1">
      <c r="A62918" s="26"/>
    </row>
    <row r="62919" spans="1:1">
      <c r="A62919" s="26"/>
    </row>
    <row r="62920" spans="1:1">
      <c r="A62920" s="26"/>
    </row>
    <row r="62921" spans="1:1">
      <c r="A62921" s="26"/>
    </row>
    <row r="62922" spans="1:1">
      <c r="A62922" s="26"/>
    </row>
    <row r="62923" spans="1:1">
      <c r="A62923" s="26"/>
    </row>
    <row r="62924" spans="1:1">
      <c r="A62924" s="26"/>
    </row>
    <row r="62925" spans="1:1">
      <c r="A62925" s="26"/>
    </row>
    <row r="62926" spans="1:1">
      <c r="A62926" s="26"/>
    </row>
    <row r="62927" spans="1:1">
      <c r="A62927" s="26"/>
    </row>
    <row r="62928" spans="1:1">
      <c r="A62928" s="26"/>
    </row>
    <row r="62929" spans="1:1">
      <c r="A62929" s="31"/>
    </row>
    <row r="62930" spans="1:1">
      <c r="A62930" s="24"/>
    </row>
    <row r="62931" spans="1:1">
      <c r="A62931" s="24"/>
    </row>
    <row r="62932" spans="1:1">
      <c r="A62932" s="26"/>
    </row>
    <row r="62933" spans="1:1">
      <c r="A62933" s="26"/>
    </row>
    <row r="62934" spans="1:1">
      <c r="A62934" s="26"/>
    </row>
    <row r="62935" spans="1:1">
      <c r="A62935" s="26"/>
    </row>
    <row r="62936" spans="1:1">
      <c r="A62936" s="26"/>
    </row>
    <row r="62937" spans="1:1">
      <c r="A62937" s="26"/>
    </row>
    <row r="62938" spans="1:1">
      <c r="A62938" s="26"/>
    </row>
    <row r="62939" spans="1:1">
      <c r="A62939" s="26"/>
    </row>
    <row r="62940" spans="1:1">
      <c r="A62940" s="26"/>
    </row>
    <row r="62941" spans="1:1">
      <c r="A62941" s="26"/>
    </row>
    <row r="62942" spans="1:1">
      <c r="A62942" s="26"/>
    </row>
    <row r="62943" spans="1:1">
      <c r="A62943" s="26"/>
    </row>
    <row r="62944" spans="1:1">
      <c r="A62944" s="26"/>
    </row>
    <row r="62945" spans="1:1" ht="13.5" thickBot="1">
      <c r="A62945" s="31"/>
    </row>
    <row r="62946" spans="1:1">
      <c r="A62946" s="44"/>
    </row>
    <row r="62947" spans="1:1" ht="13.5" thickBot="1">
      <c r="A62947" s="47"/>
    </row>
    <row r="62948" spans="1:1">
      <c r="A62948" s="48"/>
    </row>
    <row r="62949" spans="1:1">
      <c r="A62949" s="50"/>
    </row>
    <row r="62950" spans="1:1">
      <c r="A62950" s="50"/>
    </row>
    <row r="62951" spans="1:1">
      <c r="A62951" s="50"/>
    </row>
    <row r="62952" spans="1:1">
      <c r="A62952" s="50"/>
    </row>
    <row r="62953" spans="1:1">
      <c r="A62953" s="50"/>
    </row>
    <row r="62954" spans="1:1">
      <c r="A62954" s="50"/>
    </row>
    <row r="62955" spans="1:1">
      <c r="A62955" s="50"/>
    </row>
    <row r="62956" spans="1:1">
      <c r="A62956" s="50"/>
    </row>
    <row r="62957" spans="1:1">
      <c r="A62957" s="50"/>
    </row>
    <row r="62958" spans="1:1">
      <c r="A62958" s="50"/>
    </row>
    <row r="62959" spans="1:1">
      <c r="A62959" s="50"/>
    </row>
    <row r="62960" spans="1:1">
      <c r="A62960" s="50"/>
    </row>
    <row r="62961" spans="1:1">
      <c r="A62961" s="50"/>
    </row>
    <row r="62962" spans="1:1">
      <c r="A62962" s="50"/>
    </row>
    <row r="62963" spans="1:1">
      <c r="A62963" s="50"/>
    </row>
    <row r="62964" spans="1:1" ht="13.5" thickBot="1">
      <c r="A62964" s="47"/>
    </row>
    <row r="62965" spans="1:1">
      <c r="A62965" s="1"/>
    </row>
    <row r="62966" spans="1:1">
      <c r="A62966" s="24"/>
    </row>
    <row r="62967" spans="1:1">
      <c r="A62967" s="26"/>
    </row>
    <row r="62968" spans="1:1">
      <c r="A62968" s="26"/>
    </row>
    <row r="62969" spans="1:1">
      <c r="A62969" s="26"/>
    </row>
    <row r="62970" spans="1:1">
      <c r="A62970" s="26"/>
    </row>
    <row r="62971" spans="1:1">
      <c r="A62971" s="26"/>
    </row>
    <row r="62972" spans="1:1">
      <c r="A62972" s="26"/>
    </row>
    <row r="62973" spans="1:1">
      <c r="A62973" s="26"/>
    </row>
    <row r="62974" spans="1:1">
      <c r="A62974" s="26"/>
    </row>
    <row r="62975" spans="1:1">
      <c r="A62975" s="26"/>
    </row>
    <row r="62976" spans="1:1">
      <c r="A62976" s="26"/>
    </row>
    <row r="62977" spans="1:1">
      <c r="A62977" s="26"/>
    </row>
    <row r="62978" spans="1:1">
      <c r="A62978" s="26"/>
    </row>
    <row r="62979" spans="1:1">
      <c r="A62979" s="26"/>
    </row>
    <row r="62980" spans="1:1">
      <c r="A62980" s="26"/>
    </row>
    <row r="62981" spans="1:1">
      <c r="A62981" s="31"/>
    </row>
    <row r="62982" spans="1:1">
      <c r="A62982" s="24"/>
    </row>
    <row r="62983" spans="1:1">
      <c r="A62983" s="24"/>
    </row>
    <row r="62984" spans="1:1">
      <c r="A62984" s="26"/>
    </row>
    <row r="62985" spans="1:1">
      <c r="A62985" s="26"/>
    </row>
    <row r="62986" spans="1:1">
      <c r="A62986" s="26"/>
    </row>
    <row r="62987" spans="1:1">
      <c r="A62987" s="26"/>
    </row>
    <row r="62988" spans="1:1">
      <c r="A62988" s="26"/>
    </row>
    <row r="62989" spans="1:1">
      <c r="A62989" s="26"/>
    </row>
    <row r="62990" spans="1:1">
      <c r="A62990" s="26"/>
    </row>
    <row r="62991" spans="1:1">
      <c r="A62991" s="26"/>
    </row>
    <row r="62992" spans="1:1">
      <c r="A62992" s="26"/>
    </row>
    <row r="62993" spans="1:1">
      <c r="A62993" s="26"/>
    </row>
    <row r="62994" spans="1:1">
      <c r="A62994" s="26"/>
    </row>
    <row r="62995" spans="1:1">
      <c r="A62995" s="26"/>
    </row>
    <row r="62996" spans="1:1">
      <c r="A62996" s="26"/>
    </row>
    <row r="62997" spans="1:1" ht="13.5" thickBot="1">
      <c r="A62997" s="31"/>
    </row>
    <row r="62998" spans="1:1">
      <c r="A62998" s="44"/>
    </row>
    <row r="62999" spans="1:1" ht="13.5" thickBot="1">
      <c r="A62999" s="47"/>
    </row>
    <row r="63000" spans="1:1">
      <c r="A63000" s="48"/>
    </row>
    <row r="63001" spans="1:1">
      <c r="A63001" s="50"/>
    </row>
    <row r="63002" spans="1:1">
      <c r="A63002" s="50"/>
    </row>
    <row r="63003" spans="1:1">
      <c r="A63003" s="50"/>
    </row>
    <row r="63004" spans="1:1">
      <c r="A63004" s="50"/>
    </row>
    <row r="63005" spans="1:1">
      <c r="A63005" s="50"/>
    </row>
    <row r="63006" spans="1:1">
      <c r="A63006" s="50"/>
    </row>
    <row r="63007" spans="1:1">
      <c r="A63007" s="50"/>
    </row>
    <row r="63008" spans="1:1">
      <c r="A63008" s="50"/>
    </row>
    <row r="63009" spans="1:1">
      <c r="A63009" s="50"/>
    </row>
    <row r="63010" spans="1:1">
      <c r="A63010" s="50"/>
    </row>
    <row r="63011" spans="1:1">
      <c r="A63011" s="50"/>
    </row>
    <row r="63012" spans="1:1">
      <c r="A63012" s="50"/>
    </row>
    <row r="63013" spans="1:1">
      <c r="A63013" s="50"/>
    </row>
    <row r="63014" spans="1:1">
      <c r="A63014" s="50"/>
    </row>
    <row r="63015" spans="1:1">
      <c r="A63015" s="50"/>
    </row>
    <row r="63016" spans="1:1" ht="13.5" thickBot="1">
      <c r="A63016" s="47"/>
    </row>
    <row r="63017" spans="1:1">
      <c r="A63017" s="1"/>
    </row>
    <row r="63018" spans="1:1">
      <c r="A63018" s="24"/>
    </row>
    <row r="63019" spans="1:1">
      <c r="A63019" s="26"/>
    </row>
    <row r="63020" spans="1:1">
      <c r="A63020" s="26"/>
    </row>
    <row r="63021" spans="1:1">
      <c r="A63021" s="26"/>
    </row>
    <row r="63022" spans="1:1">
      <c r="A63022" s="26"/>
    </row>
    <row r="63023" spans="1:1">
      <c r="A63023" s="26"/>
    </row>
    <row r="63024" spans="1:1">
      <c r="A63024" s="26"/>
    </row>
    <row r="63025" spans="1:1">
      <c r="A63025" s="26"/>
    </row>
    <row r="63026" spans="1:1">
      <c r="A63026" s="26"/>
    </row>
    <row r="63027" spans="1:1">
      <c r="A63027" s="26"/>
    </row>
    <row r="63028" spans="1:1">
      <c r="A63028" s="26"/>
    </row>
    <row r="63029" spans="1:1">
      <c r="A63029" s="26"/>
    </row>
    <row r="63030" spans="1:1">
      <c r="A63030" s="26"/>
    </row>
    <row r="63031" spans="1:1">
      <c r="A63031" s="26"/>
    </row>
    <row r="63032" spans="1:1">
      <c r="A63032" s="26"/>
    </row>
    <row r="63033" spans="1:1">
      <c r="A63033" s="31"/>
    </row>
    <row r="63034" spans="1:1">
      <c r="A63034" s="24"/>
    </row>
    <row r="63035" spans="1:1">
      <c r="A63035" s="24"/>
    </row>
    <row r="63036" spans="1:1">
      <c r="A63036" s="26"/>
    </row>
    <row r="63037" spans="1:1">
      <c r="A63037" s="26"/>
    </row>
    <row r="63038" spans="1:1">
      <c r="A63038" s="26"/>
    </row>
    <row r="63039" spans="1:1">
      <c r="A63039" s="26"/>
    </row>
    <row r="63040" spans="1:1">
      <c r="A63040" s="26"/>
    </row>
    <row r="63041" spans="1:1">
      <c r="A63041" s="26"/>
    </row>
    <row r="63042" spans="1:1">
      <c r="A63042" s="26"/>
    </row>
    <row r="63043" spans="1:1">
      <c r="A63043" s="26"/>
    </row>
    <row r="63044" spans="1:1">
      <c r="A63044" s="26"/>
    </row>
    <row r="63045" spans="1:1">
      <c r="A63045" s="26"/>
    </row>
    <row r="63046" spans="1:1">
      <c r="A63046" s="26"/>
    </row>
    <row r="63047" spans="1:1">
      <c r="A63047" s="26"/>
    </row>
    <row r="63048" spans="1:1">
      <c r="A63048" s="26"/>
    </row>
    <row r="63049" spans="1:1" ht="13.5" thickBot="1">
      <c r="A63049" s="31"/>
    </row>
    <row r="63050" spans="1:1">
      <c r="A63050" s="44"/>
    </row>
    <row r="63051" spans="1:1" ht="13.5" thickBot="1">
      <c r="A63051" s="47"/>
    </row>
    <row r="63052" spans="1:1">
      <c r="A63052" s="48"/>
    </row>
    <row r="63053" spans="1:1">
      <c r="A63053" s="50"/>
    </row>
    <row r="63054" spans="1:1">
      <c r="A63054" s="50"/>
    </row>
    <row r="63055" spans="1:1">
      <c r="A63055" s="50"/>
    </row>
    <row r="63056" spans="1:1">
      <c r="A63056" s="50"/>
    </row>
    <row r="63057" spans="1:1">
      <c r="A63057" s="50"/>
    </row>
    <row r="63058" spans="1:1">
      <c r="A63058" s="50"/>
    </row>
    <row r="63059" spans="1:1">
      <c r="A63059" s="50"/>
    </row>
    <row r="63060" spans="1:1">
      <c r="A63060" s="50"/>
    </row>
    <row r="63061" spans="1:1">
      <c r="A63061" s="50"/>
    </row>
    <row r="63062" spans="1:1">
      <c r="A63062" s="50"/>
    </row>
    <row r="63063" spans="1:1">
      <c r="A63063" s="50"/>
    </row>
    <row r="63064" spans="1:1">
      <c r="A63064" s="50"/>
    </row>
    <row r="63065" spans="1:1">
      <c r="A63065" s="50"/>
    </row>
    <row r="63066" spans="1:1">
      <c r="A63066" s="50"/>
    </row>
    <row r="63067" spans="1:1">
      <c r="A63067" s="50"/>
    </row>
    <row r="63068" spans="1:1" ht="13.5" thickBot="1">
      <c r="A63068" s="47"/>
    </row>
    <row r="63069" spans="1:1">
      <c r="A63069" s="1"/>
    </row>
    <row r="63070" spans="1:1">
      <c r="A63070" s="24"/>
    </row>
    <row r="63071" spans="1:1">
      <c r="A63071" s="26"/>
    </row>
    <row r="63072" spans="1:1">
      <c r="A63072" s="26"/>
    </row>
    <row r="63073" spans="1:1">
      <c r="A63073" s="26"/>
    </row>
    <row r="63074" spans="1:1">
      <c r="A63074" s="26"/>
    </row>
    <row r="63075" spans="1:1">
      <c r="A63075" s="26"/>
    </row>
    <row r="63076" spans="1:1">
      <c r="A63076" s="26"/>
    </row>
    <row r="63077" spans="1:1">
      <c r="A63077" s="26"/>
    </row>
    <row r="63078" spans="1:1">
      <c r="A63078" s="26"/>
    </row>
    <row r="63079" spans="1:1">
      <c r="A63079" s="26"/>
    </row>
    <row r="63080" spans="1:1">
      <c r="A63080" s="26"/>
    </row>
    <row r="63081" spans="1:1">
      <c r="A63081" s="26"/>
    </row>
    <row r="63082" spans="1:1">
      <c r="A63082" s="26"/>
    </row>
    <row r="63083" spans="1:1">
      <c r="A63083" s="26"/>
    </row>
    <row r="63084" spans="1:1">
      <c r="A63084" s="26"/>
    </row>
    <row r="63085" spans="1:1">
      <c r="A63085" s="31"/>
    </row>
    <row r="63086" spans="1:1">
      <c r="A63086" s="24"/>
    </row>
    <row r="63087" spans="1:1">
      <c r="A63087" s="24"/>
    </row>
    <row r="63088" spans="1:1">
      <c r="A63088" s="26"/>
    </row>
    <row r="63089" spans="1:1">
      <c r="A63089" s="26"/>
    </row>
    <row r="63090" spans="1:1">
      <c r="A63090" s="26"/>
    </row>
    <row r="63091" spans="1:1">
      <c r="A63091" s="26"/>
    </row>
    <row r="63092" spans="1:1">
      <c r="A63092" s="26"/>
    </row>
    <row r="63093" spans="1:1">
      <c r="A63093" s="26"/>
    </row>
    <row r="63094" spans="1:1">
      <c r="A63094" s="26"/>
    </row>
    <row r="63095" spans="1:1">
      <c r="A63095" s="26"/>
    </row>
    <row r="63096" spans="1:1">
      <c r="A63096" s="26"/>
    </row>
    <row r="63097" spans="1:1">
      <c r="A63097" s="26"/>
    </row>
    <row r="63098" spans="1:1">
      <c r="A63098" s="26"/>
    </row>
    <row r="63099" spans="1:1">
      <c r="A63099" s="26"/>
    </row>
    <row r="63100" spans="1:1">
      <c r="A63100" s="26"/>
    </row>
    <row r="63101" spans="1:1" ht="13.5" thickBot="1">
      <c r="A63101" s="31"/>
    </row>
    <row r="63102" spans="1:1">
      <c r="A63102" s="44"/>
    </row>
    <row r="63103" spans="1:1" ht="13.5" thickBot="1">
      <c r="A63103" s="47"/>
    </row>
    <row r="63104" spans="1:1">
      <c r="A63104" s="48"/>
    </row>
    <row r="63105" spans="1:1">
      <c r="A63105" s="50"/>
    </row>
    <row r="63106" spans="1:1">
      <c r="A63106" s="50"/>
    </row>
    <row r="63107" spans="1:1">
      <c r="A63107" s="50"/>
    </row>
    <row r="63108" spans="1:1">
      <c r="A63108" s="50"/>
    </row>
    <row r="63109" spans="1:1">
      <c r="A63109" s="50"/>
    </row>
    <row r="63110" spans="1:1">
      <c r="A63110" s="50"/>
    </row>
    <row r="63111" spans="1:1">
      <c r="A63111" s="50"/>
    </row>
    <row r="63112" spans="1:1">
      <c r="A63112" s="50"/>
    </row>
    <row r="63113" spans="1:1">
      <c r="A63113" s="50"/>
    </row>
    <row r="63114" spans="1:1">
      <c r="A63114" s="50"/>
    </row>
    <row r="63115" spans="1:1">
      <c r="A63115" s="50"/>
    </row>
    <row r="63116" spans="1:1">
      <c r="A63116" s="50"/>
    </row>
    <row r="63117" spans="1:1">
      <c r="A63117" s="50"/>
    </row>
    <row r="63118" spans="1:1">
      <c r="A63118" s="50"/>
    </row>
    <row r="63119" spans="1:1">
      <c r="A63119" s="50"/>
    </row>
    <row r="63120" spans="1:1" ht="13.5" thickBot="1">
      <c r="A63120" s="47"/>
    </row>
    <row r="63121" spans="1:1">
      <c r="A63121" s="1"/>
    </row>
    <row r="63122" spans="1:1">
      <c r="A63122" s="24"/>
    </row>
    <row r="63123" spans="1:1">
      <c r="A63123" s="26"/>
    </row>
    <row r="63124" spans="1:1">
      <c r="A63124" s="26"/>
    </row>
    <row r="63125" spans="1:1">
      <c r="A63125" s="26"/>
    </row>
    <row r="63126" spans="1:1">
      <c r="A63126" s="26"/>
    </row>
    <row r="63127" spans="1:1">
      <c r="A63127" s="26"/>
    </row>
    <row r="63128" spans="1:1">
      <c r="A63128" s="26"/>
    </row>
    <row r="63129" spans="1:1">
      <c r="A63129" s="26"/>
    </row>
    <row r="63130" spans="1:1">
      <c r="A63130" s="26"/>
    </row>
    <row r="63131" spans="1:1">
      <c r="A63131" s="26"/>
    </row>
    <row r="63132" spans="1:1">
      <c r="A63132" s="26"/>
    </row>
    <row r="63133" spans="1:1">
      <c r="A63133" s="26"/>
    </row>
    <row r="63134" spans="1:1">
      <c r="A63134" s="26"/>
    </row>
    <row r="63135" spans="1:1">
      <c r="A63135" s="26"/>
    </row>
    <row r="63136" spans="1:1">
      <c r="A63136" s="26"/>
    </row>
    <row r="63137" spans="1:1">
      <c r="A63137" s="31"/>
    </row>
    <row r="63138" spans="1:1">
      <c r="A63138" s="24"/>
    </row>
    <row r="63139" spans="1:1">
      <c r="A63139" s="24"/>
    </row>
    <row r="63140" spans="1:1">
      <c r="A63140" s="26"/>
    </row>
    <row r="63141" spans="1:1">
      <c r="A63141" s="26"/>
    </row>
    <row r="63142" spans="1:1">
      <c r="A63142" s="26"/>
    </row>
    <row r="63143" spans="1:1">
      <c r="A63143" s="26"/>
    </row>
    <row r="63144" spans="1:1">
      <c r="A63144" s="26"/>
    </row>
    <row r="63145" spans="1:1">
      <c r="A63145" s="26"/>
    </row>
    <row r="63146" spans="1:1">
      <c r="A63146" s="26"/>
    </row>
    <row r="63147" spans="1:1">
      <c r="A63147" s="26"/>
    </row>
    <row r="63148" spans="1:1">
      <c r="A63148" s="26"/>
    </row>
    <row r="63149" spans="1:1">
      <c r="A63149" s="26"/>
    </row>
    <row r="63150" spans="1:1">
      <c r="A63150" s="26"/>
    </row>
    <row r="63151" spans="1:1">
      <c r="A63151" s="26"/>
    </row>
    <row r="63152" spans="1:1">
      <c r="A63152" s="26"/>
    </row>
    <row r="63153" spans="1:1" ht="13.5" thickBot="1">
      <c r="A63153" s="31"/>
    </row>
    <row r="63154" spans="1:1">
      <c r="A63154" s="44"/>
    </row>
    <row r="63155" spans="1:1" ht="13.5" thickBot="1">
      <c r="A63155" s="47"/>
    </row>
    <row r="63156" spans="1:1">
      <c r="A63156" s="48"/>
    </row>
    <row r="63157" spans="1:1">
      <c r="A63157" s="50"/>
    </row>
    <row r="63158" spans="1:1">
      <c r="A63158" s="50"/>
    </row>
    <row r="63159" spans="1:1">
      <c r="A63159" s="50"/>
    </row>
    <row r="63160" spans="1:1">
      <c r="A63160" s="50"/>
    </row>
    <row r="63161" spans="1:1">
      <c r="A63161" s="50"/>
    </row>
    <row r="63162" spans="1:1">
      <c r="A63162" s="50"/>
    </row>
    <row r="63163" spans="1:1">
      <c r="A63163" s="50"/>
    </row>
    <row r="63164" spans="1:1">
      <c r="A63164" s="50"/>
    </row>
    <row r="63165" spans="1:1">
      <c r="A63165" s="50"/>
    </row>
    <row r="63166" spans="1:1">
      <c r="A63166" s="50"/>
    </row>
    <row r="63167" spans="1:1">
      <c r="A63167" s="50"/>
    </row>
    <row r="63168" spans="1:1">
      <c r="A63168" s="50"/>
    </row>
    <row r="63169" spans="1:1">
      <c r="A63169" s="50"/>
    </row>
    <row r="63170" spans="1:1">
      <c r="A63170" s="50"/>
    </row>
    <row r="63171" spans="1:1">
      <c r="A63171" s="50"/>
    </row>
    <row r="63172" spans="1:1" ht="13.5" thickBot="1">
      <c r="A63172" s="47"/>
    </row>
    <row r="63173" spans="1:1">
      <c r="A63173" s="1"/>
    </row>
    <row r="63174" spans="1:1">
      <c r="A63174" s="24"/>
    </row>
    <row r="63175" spans="1:1">
      <c r="A63175" s="26"/>
    </row>
    <row r="63176" spans="1:1">
      <c r="A63176" s="26"/>
    </row>
    <row r="63177" spans="1:1">
      <c r="A63177" s="26"/>
    </row>
    <row r="63178" spans="1:1">
      <c r="A63178" s="26"/>
    </row>
    <row r="63179" spans="1:1">
      <c r="A63179" s="26"/>
    </row>
    <row r="63180" spans="1:1">
      <c r="A63180" s="26"/>
    </row>
    <row r="63181" spans="1:1">
      <c r="A63181" s="26"/>
    </row>
    <row r="63182" spans="1:1">
      <c r="A63182" s="26"/>
    </row>
    <row r="63183" spans="1:1">
      <c r="A63183" s="26"/>
    </row>
    <row r="63184" spans="1:1">
      <c r="A63184" s="26"/>
    </row>
    <row r="63185" spans="1:1">
      <c r="A63185" s="26"/>
    </row>
    <row r="63186" spans="1:1">
      <c r="A63186" s="26"/>
    </row>
    <row r="63187" spans="1:1">
      <c r="A63187" s="26"/>
    </row>
    <row r="63188" spans="1:1">
      <c r="A63188" s="26"/>
    </row>
    <row r="63189" spans="1:1">
      <c r="A63189" s="31"/>
    </row>
    <row r="63190" spans="1:1">
      <c r="A63190" s="24"/>
    </row>
    <row r="63191" spans="1:1">
      <c r="A63191" s="24"/>
    </row>
    <row r="63192" spans="1:1">
      <c r="A63192" s="26"/>
    </row>
    <row r="63193" spans="1:1">
      <c r="A63193" s="26"/>
    </row>
    <row r="63194" spans="1:1">
      <c r="A63194" s="26"/>
    </row>
    <row r="63195" spans="1:1">
      <c r="A63195" s="26"/>
    </row>
    <row r="63196" spans="1:1">
      <c r="A63196" s="26"/>
    </row>
    <row r="63197" spans="1:1">
      <c r="A63197" s="26"/>
    </row>
    <row r="63198" spans="1:1">
      <c r="A63198" s="26"/>
    </row>
    <row r="63199" spans="1:1">
      <c r="A63199" s="26"/>
    </row>
    <row r="63200" spans="1:1">
      <c r="A63200" s="26"/>
    </row>
    <row r="63201" spans="1:1">
      <c r="A63201" s="26"/>
    </row>
    <row r="63202" spans="1:1">
      <c r="A63202" s="26"/>
    </row>
    <row r="63203" spans="1:1">
      <c r="A63203" s="26"/>
    </row>
    <row r="63204" spans="1:1">
      <c r="A63204" s="26"/>
    </row>
    <row r="63205" spans="1:1" ht="13.5" thickBot="1">
      <c r="A63205" s="31"/>
    </row>
    <row r="63206" spans="1:1">
      <c r="A63206" s="44"/>
    </row>
    <row r="63207" spans="1:1" ht="13.5" thickBot="1">
      <c r="A63207" s="47"/>
    </row>
    <row r="63208" spans="1:1">
      <c r="A63208" s="48"/>
    </row>
    <row r="63209" spans="1:1">
      <c r="A63209" s="50"/>
    </row>
    <row r="63210" spans="1:1">
      <c r="A63210" s="50"/>
    </row>
    <row r="63211" spans="1:1">
      <c r="A63211" s="50"/>
    </row>
    <row r="63212" spans="1:1">
      <c r="A63212" s="50"/>
    </row>
    <row r="63213" spans="1:1">
      <c r="A63213" s="50"/>
    </row>
    <row r="63214" spans="1:1">
      <c r="A63214" s="50"/>
    </row>
    <row r="63215" spans="1:1">
      <c r="A63215" s="50"/>
    </row>
    <row r="63216" spans="1:1">
      <c r="A63216" s="50"/>
    </row>
    <row r="63217" spans="1:1">
      <c r="A63217" s="50"/>
    </row>
    <row r="63218" spans="1:1">
      <c r="A63218" s="50"/>
    </row>
    <row r="63219" spans="1:1">
      <c r="A63219" s="50"/>
    </row>
    <row r="63220" spans="1:1">
      <c r="A63220" s="50"/>
    </row>
    <row r="63221" spans="1:1">
      <c r="A63221" s="50"/>
    </row>
    <row r="63222" spans="1:1">
      <c r="A63222" s="50"/>
    </row>
    <row r="63223" spans="1:1">
      <c r="A63223" s="50"/>
    </row>
    <row r="63224" spans="1:1" ht="13.5" thickBot="1">
      <c r="A63224" s="47"/>
    </row>
    <row r="63225" spans="1:1">
      <c r="A63225" s="1"/>
    </row>
    <row r="63226" spans="1:1">
      <c r="A63226" s="24"/>
    </row>
    <row r="63227" spans="1:1">
      <c r="A63227" s="26"/>
    </row>
    <row r="63228" spans="1:1">
      <c r="A63228" s="26"/>
    </row>
    <row r="63229" spans="1:1">
      <c r="A63229" s="26"/>
    </row>
    <row r="63230" spans="1:1">
      <c r="A63230" s="26"/>
    </row>
    <row r="63231" spans="1:1">
      <c r="A63231" s="26"/>
    </row>
    <row r="63232" spans="1:1">
      <c r="A63232" s="26"/>
    </row>
    <row r="63233" spans="1:1">
      <c r="A63233" s="26"/>
    </row>
    <row r="63234" spans="1:1">
      <c r="A63234" s="26"/>
    </row>
    <row r="63235" spans="1:1">
      <c r="A63235" s="26"/>
    </row>
    <row r="63236" spans="1:1">
      <c r="A63236" s="26"/>
    </row>
    <row r="63237" spans="1:1">
      <c r="A63237" s="26"/>
    </row>
    <row r="63238" spans="1:1">
      <c r="A63238" s="26"/>
    </row>
    <row r="63239" spans="1:1">
      <c r="A63239" s="26"/>
    </row>
    <row r="63240" spans="1:1">
      <c r="A63240" s="26"/>
    </row>
    <row r="63241" spans="1:1">
      <c r="A63241" s="31"/>
    </row>
    <row r="63242" spans="1:1">
      <c r="A63242" s="24"/>
    </row>
    <row r="63243" spans="1:1">
      <c r="A63243" s="24"/>
    </row>
    <row r="63244" spans="1:1">
      <c r="A63244" s="26"/>
    </row>
    <row r="63245" spans="1:1">
      <c r="A63245" s="26"/>
    </row>
    <row r="63246" spans="1:1">
      <c r="A63246" s="26"/>
    </row>
    <row r="63247" spans="1:1">
      <c r="A63247" s="26"/>
    </row>
    <row r="63248" spans="1:1">
      <c r="A63248" s="26"/>
    </row>
    <row r="63249" spans="1:1">
      <c r="A63249" s="26"/>
    </row>
    <row r="63250" spans="1:1">
      <c r="A63250" s="26"/>
    </row>
    <row r="63251" spans="1:1">
      <c r="A63251" s="26"/>
    </row>
    <row r="63252" spans="1:1">
      <c r="A63252" s="26"/>
    </row>
    <row r="63253" spans="1:1">
      <c r="A63253" s="26"/>
    </row>
    <row r="63254" spans="1:1">
      <c r="A63254" s="26"/>
    </row>
    <row r="63255" spans="1:1">
      <c r="A63255" s="26"/>
    </row>
    <row r="63256" spans="1:1">
      <c r="A63256" s="26"/>
    </row>
    <row r="63257" spans="1:1" ht="13.5" thickBot="1">
      <c r="A63257" s="31"/>
    </row>
    <row r="63258" spans="1:1">
      <c r="A63258" s="44"/>
    </row>
    <row r="63259" spans="1:1" ht="13.5" thickBot="1">
      <c r="A63259" s="47"/>
    </row>
    <row r="63260" spans="1:1">
      <c r="A63260" s="48"/>
    </row>
    <row r="63261" spans="1:1">
      <c r="A63261" s="50"/>
    </row>
    <row r="63262" spans="1:1">
      <c r="A63262" s="50"/>
    </row>
    <row r="63263" spans="1:1">
      <c r="A63263" s="50"/>
    </row>
    <row r="63264" spans="1:1">
      <c r="A63264" s="50"/>
    </row>
    <row r="63265" spans="1:1">
      <c r="A63265" s="50"/>
    </row>
    <row r="63266" spans="1:1">
      <c r="A63266" s="50"/>
    </row>
    <row r="63267" spans="1:1">
      <c r="A63267" s="50"/>
    </row>
    <row r="63268" spans="1:1">
      <c r="A63268" s="50"/>
    </row>
    <row r="63269" spans="1:1">
      <c r="A63269" s="50"/>
    </row>
    <row r="63270" spans="1:1">
      <c r="A63270" s="50"/>
    </row>
    <row r="63271" spans="1:1">
      <c r="A63271" s="50"/>
    </row>
    <row r="63272" spans="1:1">
      <c r="A63272" s="50"/>
    </row>
    <row r="63273" spans="1:1">
      <c r="A63273" s="50"/>
    </row>
    <row r="63274" spans="1:1">
      <c r="A63274" s="50"/>
    </row>
    <row r="63275" spans="1:1">
      <c r="A63275" s="50"/>
    </row>
    <row r="63276" spans="1:1" ht="13.5" thickBot="1">
      <c r="A63276" s="47"/>
    </row>
    <row r="63277" spans="1:1">
      <c r="A63277" s="1"/>
    </row>
    <row r="63278" spans="1:1">
      <c r="A63278" s="24"/>
    </row>
    <row r="63279" spans="1:1">
      <c r="A63279" s="26"/>
    </row>
    <row r="63280" spans="1:1">
      <c r="A63280" s="26"/>
    </row>
    <row r="63281" spans="1:1">
      <c r="A63281" s="26"/>
    </row>
    <row r="63282" spans="1:1">
      <c r="A63282" s="26"/>
    </row>
    <row r="63283" spans="1:1">
      <c r="A63283" s="26"/>
    </row>
    <row r="63284" spans="1:1">
      <c r="A63284" s="26"/>
    </row>
    <row r="63285" spans="1:1">
      <c r="A63285" s="26"/>
    </row>
    <row r="63286" spans="1:1">
      <c r="A63286" s="26"/>
    </row>
    <row r="63287" spans="1:1">
      <c r="A63287" s="26"/>
    </row>
    <row r="63288" spans="1:1">
      <c r="A63288" s="26"/>
    </row>
    <row r="63289" spans="1:1">
      <c r="A63289" s="26"/>
    </row>
    <row r="63290" spans="1:1">
      <c r="A63290" s="26"/>
    </row>
    <row r="63291" spans="1:1">
      <c r="A63291" s="26"/>
    </row>
    <row r="63292" spans="1:1">
      <c r="A63292" s="26"/>
    </row>
    <row r="63293" spans="1:1">
      <c r="A63293" s="31"/>
    </row>
    <row r="63294" spans="1:1">
      <c r="A63294" s="24"/>
    </row>
    <row r="63295" spans="1:1">
      <c r="A63295" s="24"/>
    </row>
    <row r="63296" spans="1:1">
      <c r="A63296" s="26"/>
    </row>
    <row r="63297" spans="1:1">
      <c r="A63297" s="26"/>
    </row>
    <row r="63298" spans="1:1">
      <c r="A63298" s="26"/>
    </row>
    <row r="63299" spans="1:1">
      <c r="A63299" s="26"/>
    </row>
    <row r="63300" spans="1:1">
      <c r="A63300" s="26"/>
    </row>
    <row r="63301" spans="1:1">
      <c r="A63301" s="26"/>
    </row>
    <row r="63302" spans="1:1">
      <c r="A63302" s="26"/>
    </row>
    <row r="63303" spans="1:1">
      <c r="A63303" s="26"/>
    </row>
    <row r="63304" spans="1:1">
      <c r="A63304" s="26"/>
    </row>
    <row r="63305" spans="1:1">
      <c r="A63305" s="26"/>
    </row>
    <row r="63306" spans="1:1">
      <c r="A63306" s="26"/>
    </row>
    <row r="63307" spans="1:1">
      <c r="A63307" s="26"/>
    </row>
    <row r="63308" spans="1:1">
      <c r="A63308" s="26"/>
    </row>
    <row r="63309" spans="1:1" ht="13.5" thickBot="1">
      <c r="A63309" s="31"/>
    </row>
    <row r="63310" spans="1:1">
      <c r="A63310" s="44"/>
    </row>
    <row r="63311" spans="1:1" ht="13.5" thickBot="1">
      <c r="A63311" s="47"/>
    </row>
    <row r="63312" spans="1:1">
      <c r="A63312" s="48"/>
    </row>
    <row r="63313" spans="1:1">
      <c r="A63313" s="50"/>
    </row>
    <row r="63314" spans="1:1">
      <c r="A63314" s="50"/>
    </row>
    <row r="63315" spans="1:1">
      <c r="A63315" s="50"/>
    </row>
    <row r="63316" spans="1:1">
      <c r="A63316" s="50"/>
    </row>
    <row r="63317" spans="1:1">
      <c r="A63317" s="50"/>
    </row>
    <row r="63318" spans="1:1">
      <c r="A63318" s="50"/>
    </row>
    <row r="63319" spans="1:1">
      <c r="A63319" s="50"/>
    </row>
    <row r="63320" spans="1:1">
      <c r="A63320" s="50"/>
    </row>
    <row r="63321" spans="1:1">
      <c r="A63321" s="50"/>
    </row>
    <row r="63322" spans="1:1">
      <c r="A63322" s="50"/>
    </row>
    <row r="63323" spans="1:1">
      <c r="A63323" s="50"/>
    </row>
    <row r="63324" spans="1:1">
      <c r="A63324" s="50"/>
    </row>
    <row r="63325" spans="1:1">
      <c r="A63325" s="50"/>
    </row>
    <row r="63326" spans="1:1">
      <c r="A63326" s="50"/>
    </row>
    <row r="63327" spans="1:1">
      <c r="A63327" s="50"/>
    </row>
    <row r="63328" spans="1:1" ht="13.5" thickBot="1">
      <c r="A63328" s="47"/>
    </row>
    <row r="63329" spans="1:1">
      <c r="A63329" s="1"/>
    </row>
    <row r="63330" spans="1:1">
      <c r="A63330" s="24"/>
    </row>
    <row r="63331" spans="1:1">
      <c r="A63331" s="26"/>
    </row>
    <row r="63332" spans="1:1">
      <c r="A63332" s="26"/>
    </row>
    <row r="63333" spans="1:1">
      <c r="A63333" s="26"/>
    </row>
    <row r="63334" spans="1:1">
      <c r="A63334" s="26"/>
    </row>
    <row r="63335" spans="1:1">
      <c r="A63335" s="26"/>
    </row>
    <row r="63336" spans="1:1">
      <c r="A63336" s="26"/>
    </row>
    <row r="63337" spans="1:1">
      <c r="A63337" s="26"/>
    </row>
    <row r="63338" spans="1:1">
      <c r="A63338" s="26"/>
    </row>
    <row r="63339" spans="1:1">
      <c r="A63339" s="26"/>
    </row>
    <row r="63340" spans="1:1">
      <c r="A63340" s="26"/>
    </row>
    <row r="63341" spans="1:1">
      <c r="A63341" s="26"/>
    </row>
    <row r="63342" spans="1:1">
      <c r="A63342" s="26"/>
    </row>
    <row r="63343" spans="1:1">
      <c r="A63343" s="26"/>
    </row>
    <row r="63344" spans="1:1">
      <c r="A63344" s="26"/>
    </row>
    <row r="63345" spans="1:1">
      <c r="A63345" s="31"/>
    </row>
    <row r="63346" spans="1:1">
      <c r="A63346" s="24"/>
    </row>
    <row r="63347" spans="1:1">
      <c r="A63347" s="24"/>
    </row>
    <row r="63348" spans="1:1">
      <c r="A63348" s="26"/>
    </row>
    <row r="63349" spans="1:1">
      <c r="A63349" s="26"/>
    </row>
    <row r="63350" spans="1:1">
      <c r="A63350" s="26"/>
    </row>
    <row r="63351" spans="1:1">
      <c r="A63351" s="26"/>
    </row>
    <row r="63352" spans="1:1">
      <c r="A63352" s="26"/>
    </row>
    <row r="63353" spans="1:1">
      <c r="A63353" s="26"/>
    </row>
    <row r="63354" spans="1:1">
      <c r="A63354" s="26"/>
    </row>
    <row r="63355" spans="1:1">
      <c r="A63355" s="26"/>
    </row>
    <row r="63356" spans="1:1">
      <c r="A63356" s="26"/>
    </row>
    <row r="63357" spans="1:1">
      <c r="A63357" s="26"/>
    </row>
    <row r="63358" spans="1:1">
      <c r="A63358" s="26"/>
    </row>
    <row r="63359" spans="1:1">
      <c r="A63359" s="26"/>
    </row>
    <row r="63360" spans="1:1">
      <c r="A63360" s="26"/>
    </row>
    <row r="63361" spans="1:1" ht="13.5" thickBot="1">
      <c r="A63361" s="31"/>
    </row>
    <row r="63362" spans="1:1">
      <c r="A63362" s="44"/>
    </row>
    <row r="63363" spans="1:1" ht="13.5" thickBot="1">
      <c r="A63363" s="47"/>
    </row>
    <row r="63364" spans="1:1">
      <c r="A63364" s="48"/>
    </row>
    <row r="63365" spans="1:1">
      <c r="A63365" s="50"/>
    </row>
    <row r="63366" spans="1:1">
      <c r="A63366" s="50"/>
    </row>
    <row r="63367" spans="1:1">
      <c r="A63367" s="50"/>
    </row>
    <row r="63368" spans="1:1">
      <c r="A63368" s="50"/>
    </row>
    <row r="63369" spans="1:1">
      <c r="A63369" s="50"/>
    </row>
    <row r="63370" spans="1:1">
      <c r="A63370" s="50"/>
    </row>
    <row r="63371" spans="1:1">
      <c r="A63371" s="50"/>
    </row>
    <row r="63372" spans="1:1">
      <c r="A63372" s="50"/>
    </row>
    <row r="63373" spans="1:1">
      <c r="A63373" s="50"/>
    </row>
    <row r="63374" spans="1:1">
      <c r="A63374" s="50"/>
    </row>
    <row r="63375" spans="1:1">
      <c r="A63375" s="50"/>
    </row>
    <row r="63376" spans="1:1">
      <c r="A63376" s="50"/>
    </row>
    <row r="63377" spans="1:1">
      <c r="A63377" s="50"/>
    </row>
    <row r="63378" spans="1:1">
      <c r="A63378" s="50"/>
    </row>
    <row r="63379" spans="1:1">
      <c r="A63379" s="50"/>
    </row>
    <row r="63380" spans="1:1" ht="13.5" thickBot="1">
      <c r="A63380" s="47"/>
    </row>
    <row r="63381" spans="1:1">
      <c r="A63381" s="1"/>
    </row>
    <row r="63382" spans="1:1">
      <c r="A63382" s="24"/>
    </row>
    <row r="63383" spans="1:1">
      <c r="A63383" s="26"/>
    </row>
    <row r="63384" spans="1:1">
      <c r="A63384" s="26"/>
    </row>
    <row r="63385" spans="1:1">
      <c r="A63385" s="26"/>
    </row>
    <row r="63386" spans="1:1">
      <c r="A63386" s="26"/>
    </row>
    <row r="63387" spans="1:1">
      <c r="A63387" s="26"/>
    </row>
    <row r="63388" spans="1:1">
      <c r="A63388" s="26"/>
    </row>
    <row r="63389" spans="1:1">
      <c r="A63389" s="26"/>
    </row>
    <row r="63390" spans="1:1">
      <c r="A63390" s="26"/>
    </row>
    <row r="63391" spans="1:1">
      <c r="A63391" s="26"/>
    </row>
    <row r="63392" spans="1:1">
      <c r="A63392" s="26"/>
    </row>
    <row r="63393" spans="1:1">
      <c r="A63393" s="26"/>
    </row>
    <row r="63394" spans="1:1">
      <c r="A63394" s="26"/>
    </row>
    <row r="63395" spans="1:1">
      <c r="A63395" s="26"/>
    </row>
    <row r="63396" spans="1:1">
      <c r="A63396" s="26"/>
    </row>
    <row r="63397" spans="1:1">
      <c r="A63397" s="31"/>
    </row>
    <row r="63398" spans="1:1">
      <c r="A63398" s="24"/>
    </row>
    <row r="63399" spans="1:1">
      <c r="A63399" s="24"/>
    </row>
    <row r="63400" spans="1:1">
      <c r="A63400" s="26"/>
    </row>
    <row r="63401" spans="1:1">
      <c r="A63401" s="26"/>
    </row>
    <row r="63402" spans="1:1">
      <c r="A63402" s="26"/>
    </row>
    <row r="63403" spans="1:1">
      <c r="A63403" s="26"/>
    </row>
    <row r="63404" spans="1:1">
      <c r="A63404" s="26"/>
    </row>
    <row r="63405" spans="1:1">
      <c r="A63405" s="26"/>
    </row>
    <row r="63406" spans="1:1">
      <c r="A63406" s="26"/>
    </row>
    <row r="63407" spans="1:1">
      <c r="A63407" s="26"/>
    </row>
    <row r="63408" spans="1:1">
      <c r="A63408" s="26"/>
    </row>
    <row r="63409" spans="1:1">
      <c r="A63409" s="26"/>
    </row>
    <row r="63410" spans="1:1">
      <c r="A63410" s="26"/>
    </row>
    <row r="63411" spans="1:1">
      <c r="A63411" s="26"/>
    </row>
    <row r="63412" spans="1:1">
      <c r="A63412" s="26"/>
    </row>
    <row r="63413" spans="1:1" ht="13.5" thickBot="1">
      <c r="A63413" s="31"/>
    </row>
    <row r="63414" spans="1:1">
      <c r="A63414" s="44"/>
    </row>
    <row r="63415" spans="1:1" ht="13.5" thickBot="1">
      <c r="A63415" s="47"/>
    </row>
    <row r="63416" spans="1:1">
      <c r="A63416" s="48"/>
    </row>
    <row r="63417" spans="1:1">
      <c r="A63417" s="50"/>
    </row>
    <row r="63418" spans="1:1">
      <c r="A63418" s="50"/>
    </row>
    <row r="63419" spans="1:1">
      <c r="A63419" s="50"/>
    </row>
    <row r="63420" spans="1:1">
      <c r="A63420" s="50"/>
    </row>
    <row r="63421" spans="1:1">
      <c r="A63421" s="50"/>
    </row>
    <row r="63422" spans="1:1">
      <c r="A63422" s="50"/>
    </row>
    <row r="63423" spans="1:1">
      <c r="A63423" s="50"/>
    </row>
    <row r="63424" spans="1:1">
      <c r="A63424" s="50"/>
    </row>
    <row r="63425" spans="1:1">
      <c r="A63425" s="50"/>
    </row>
    <row r="63426" spans="1:1">
      <c r="A63426" s="50"/>
    </row>
    <row r="63427" spans="1:1">
      <c r="A63427" s="50"/>
    </row>
    <row r="63428" spans="1:1">
      <c r="A63428" s="50"/>
    </row>
    <row r="63429" spans="1:1">
      <c r="A63429" s="50"/>
    </row>
    <row r="63430" spans="1:1">
      <c r="A63430" s="50"/>
    </row>
    <row r="63431" spans="1:1">
      <c r="A63431" s="50"/>
    </row>
    <row r="63432" spans="1:1" ht="13.5" thickBot="1">
      <c r="A63432" s="47"/>
    </row>
    <row r="63433" spans="1:1">
      <c r="A63433" s="1"/>
    </row>
    <row r="63434" spans="1:1">
      <c r="A63434" s="24"/>
    </row>
    <row r="63435" spans="1:1">
      <c r="A63435" s="26"/>
    </row>
    <row r="63436" spans="1:1">
      <c r="A63436" s="26"/>
    </row>
    <row r="63437" spans="1:1">
      <c r="A63437" s="26"/>
    </row>
    <row r="63438" spans="1:1">
      <c r="A63438" s="26"/>
    </row>
    <row r="63439" spans="1:1">
      <c r="A63439" s="26"/>
    </row>
    <row r="63440" spans="1:1">
      <c r="A63440" s="26"/>
    </row>
    <row r="63441" spans="1:1">
      <c r="A63441" s="26"/>
    </row>
    <row r="63442" spans="1:1">
      <c r="A63442" s="26"/>
    </row>
    <row r="63443" spans="1:1">
      <c r="A63443" s="26"/>
    </row>
    <row r="63444" spans="1:1">
      <c r="A63444" s="26"/>
    </row>
    <row r="63445" spans="1:1">
      <c r="A63445" s="26"/>
    </row>
    <row r="63446" spans="1:1">
      <c r="A63446" s="26"/>
    </row>
    <row r="63447" spans="1:1">
      <c r="A63447" s="26"/>
    </row>
    <row r="63448" spans="1:1">
      <c r="A63448" s="26"/>
    </row>
    <row r="63449" spans="1:1">
      <c r="A63449" s="31"/>
    </row>
    <row r="63450" spans="1:1">
      <c r="A63450" s="24"/>
    </row>
    <row r="63451" spans="1:1">
      <c r="A63451" s="24"/>
    </row>
    <row r="63452" spans="1:1">
      <c r="A63452" s="26"/>
    </row>
    <row r="63453" spans="1:1">
      <c r="A63453" s="26"/>
    </row>
    <row r="63454" spans="1:1">
      <c r="A63454" s="26"/>
    </row>
    <row r="63455" spans="1:1">
      <c r="A63455" s="26"/>
    </row>
    <row r="63456" spans="1:1">
      <c r="A63456" s="26"/>
    </row>
    <row r="63457" spans="1:1">
      <c r="A63457" s="26"/>
    </row>
    <row r="63458" spans="1:1">
      <c r="A63458" s="26"/>
    </row>
    <row r="63459" spans="1:1">
      <c r="A63459" s="26"/>
    </row>
    <row r="63460" spans="1:1">
      <c r="A63460" s="26"/>
    </row>
    <row r="63461" spans="1:1">
      <c r="A63461" s="26"/>
    </row>
    <row r="63462" spans="1:1">
      <c r="A63462" s="26"/>
    </row>
    <row r="63463" spans="1:1">
      <c r="A63463" s="26"/>
    </row>
    <row r="63464" spans="1:1">
      <c r="A63464" s="26"/>
    </row>
    <row r="63465" spans="1:1" ht="13.5" thickBot="1">
      <c r="A63465" s="31"/>
    </row>
    <row r="63466" spans="1:1">
      <c r="A63466" s="44"/>
    </row>
    <row r="63467" spans="1:1" ht="13.5" thickBot="1">
      <c r="A63467" s="47"/>
    </row>
    <row r="63468" spans="1:1">
      <c r="A63468" s="48"/>
    </row>
    <row r="63469" spans="1:1">
      <c r="A63469" s="50"/>
    </row>
    <row r="63470" spans="1:1">
      <c r="A63470" s="50"/>
    </row>
    <row r="63471" spans="1:1">
      <c r="A63471" s="50"/>
    </row>
    <row r="63472" spans="1:1">
      <c r="A63472" s="50"/>
    </row>
    <row r="63473" spans="1:1">
      <c r="A63473" s="50"/>
    </row>
    <row r="63474" spans="1:1">
      <c r="A63474" s="50"/>
    </row>
    <row r="63475" spans="1:1">
      <c r="A63475" s="50"/>
    </row>
    <row r="63476" spans="1:1">
      <c r="A63476" s="50"/>
    </row>
    <row r="63477" spans="1:1">
      <c r="A63477" s="50"/>
    </row>
    <row r="63478" spans="1:1">
      <c r="A63478" s="50"/>
    </row>
    <row r="63479" spans="1:1">
      <c r="A63479" s="50"/>
    </row>
    <row r="63480" spans="1:1">
      <c r="A63480" s="50"/>
    </row>
    <row r="63481" spans="1:1">
      <c r="A63481" s="50"/>
    </row>
    <row r="63482" spans="1:1">
      <c r="A63482" s="50"/>
    </row>
    <row r="63483" spans="1:1">
      <c r="A63483" s="50"/>
    </row>
    <row r="63484" spans="1:1" ht="13.5" thickBot="1">
      <c r="A63484" s="47"/>
    </row>
    <row r="63485" spans="1:1">
      <c r="A63485" s="1"/>
    </row>
    <row r="63486" spans="1:1">
      <c r="A63486" s="24"/>
    </row>
    <row r="63487" spans="1:1">
      <c r="A63487" s="26"/>
    </row>
    <row r="63488" spans="1:1">
      <c r="A63488" s="26"/>
    </row>
    <row r="63489" spans="1:1">
      <c r="A63489" s="26"/>
    </row>
    <row r="63490" spans="1:1">
      <c r="A63490" s="26"/>
    </row>
    <row r="63491" spans="1:1">
      <c r="A63491" s="26"/>
    </row>
    <row r="63492" spans="1:1">
      <c r="A63492" s="26"/>
    </row>
    <row r="63493" spans="1:1">
      <c r="A63493" s="26"/>
    </row>
    <row r="63494" spans="1:1">
      <c r="A63494" s="26"/>
    </row>
    <row r="63495" spans="1:1">
      <c r="A63495" s="26"/>
    </row>
    <row r="63496" spans="1:1">
      <c r="A63496" s="26"/>
    </row>
    <row r="63497" spans="1:1">
      <c r="A63497" s="26"/>
    </row>
    <row r="63498" spans="1:1">
      <c r="A63498" s="26"/>
    </row>
    <row r="63499" spans="1:1">
      <c r="A63499" s="26"/>
    </row>
    <row r="63500" spans="1:1">
      <c r="A63500" s="26"/>
    </row>
    <row r="63501" spans="1:1">
      <c r="A63501" s="31"/>
    </row>
    <row r="63502" spans="1:1">
      <c r="A63502" s="24"/>
    </row>
    <row r="63503" spans="1:1">
      <c r="A63503" s="24"/>
    </row>
    <row r="63504" spans="1:1">
      <c r="A63504" s="26"/>
    </row>
    <row r="63505" spans="1:1">
      <c r="A63505" s="26"/>
    </row>
    <row r="63506" spans="1:1">
      <c r="A63506" s="26"/>
    </row>
    <row r="63507" spans="1:1">
      <c r="A63507" s="26"/>
    </row>
    <row r="63508" spans="1:1">
      <c r="A63508" s="26"/>
    </row>
    <row r="63509" spans="1:1">
      <c r="A63509" s="26"/>
    </row>
    <row r="63510" spans="1:1">
      <c r="A63510" s="26"/>
    </row>
    <row r="63511" spans="1:1">
      <c r="A63511" s="26"/>
    </row>
    <row r="63512" spans="1:1">
      <c r="A63512" s="26"/>
    </row>
    <row r="63513" spans="1:1">
      <c r="A63513" s="26"/>
    </row>
    <row r="63514" spans="1:1">
      <c r="A63514" s="26"/>
    </row>
    <row r="63515" spans="1:1">
      <c r="A63515" s="26"/>
    </row>
    <row r="63516" spans="1:1">
      <c r="A63516" s="26"/>
    </row>
    <row r="63517" spans="1:1" ht="13.5" thickBot="1">
      <c r="A63517" s="31"/>
    </row>
    <row r="63518" spans="1:1">
      <c r="A63518" s="44"/>
    </row>
    <row r="63519" spans="1:1" ht="13.5" thickBot="1">
      <c r="A63519" s="47"/>
    </row>
    <row r="63520" spans="1:1">
      <c r="A63520" s="48"/>
    </row>
    <row r="63521" spans="1:1">
      <c r="A63521" s="50"/>
    </row>
    <row r="63522" spans="1:1">
      <c r="A63522" s="50"/>
    </row>
    <row r="63523" spans="1:1">
      <c r="A63523" s="50"/>
    </row>
    <row r="63524" spans="1:1">
      <c r="A63524" s="50"/>
    </row>
    <row r="63525" spans="1:1">
      <c r="A63525" s="50"/>
    </row>
    <row r="63526" spans="1:1">
      <c r="A63526" s="50"/>
    </row>
    <row r="63527" spans="1:1">
      <c r="A63527" s="50"/>
    </row>
    <row r="63528" spans="1:1">
      <c r="A63528" s="50"/>
    </row>
    <row r="63529" spans="1:1">
      <c r="A63529" s="50"/>
    </row>
    <row r="63530" spans="1:1">
      <c r="A63530" s="50"/>
    </row>
    <row r="63531" spans="1:1">
      <c r="A63531" s="50"/>
    </row>
    <row r="63532" spans="1:1">
      <c r="A63532" s="50"/>
    </row>
    <row r="63533" spans="1:1">
      <c r="A63533" s="50"/>
    </row>
    <row r="63534" spans="1:1">
      <c r="A63534" s="50"/>
    </row>
    <row r="63535" spans="1:1">
      <c r="A63535" s="50"/>
    </row>
    <row r="63536" spans="1:1" ht="13.5" thickBot="1">
      <c r="A63536" s="47"/>
    </row>
    <row r="63537" spans="1:1">
      <c r="A63537" s="1"/>
    </row>
    <row r="63538" spans="1:1">
      <c r="A63538" s="24"/>
    </row>
    <row r="63539" spans="1:1">
      <c r="A63539" s="26"/>
    </row>
    <row r="63540" spans="1:1">
      <c r="A63540" s="26"/>
    </row>
    <row r="63541" spans="1:1">
      <c r="A63541" s="26"/>
    </row>
    <row r="63542" spans="1:1">
      <c r="A63542" s="26"/>
    </row>
    <row r="63543" spans="1:1">
      <c r="A63543" s="26"/>
    </row>
    <row r="63544" spans="1:1">
      <c r="A63544" s="26"/>
    </row>
    <row r="63545" spans="1:1">
      <c r="A63545" s="26"/>
    </row>
    <row r="63546" spans="1:1">
      <c r="A63546" s="26"/>
    </row>
    <row r="63547" spans="1:1">
      <c r="A63547" s="26"/>
    </row>
    <row r="63548" spans="1:1">
      <c r="A63548" s="26"/>
    </row>
    <row r="63549" spans="1:1">
      <c r="A63549" s="26"/>
    </row>
    <row r="63550" spans="1:1">
      <c r="A63550" s="26"/>
    </row>
    <row r="63551" spans="1:1">
      <c r="A63551" s="26"/>
    </row>
    <row r="63552" spans="1:1">
      <c r="A63552" s="26"/>
    </row>
    <row r="63553" spans="1:1">
      <c r="A63553" s="31"/>
    </row>
    <row r="63554" spans="1:1">
      <c r="A63554" s="24"/>
    </row>
    <row r="63555" spans="1:1">
      <c r="A63555" s="24"/>
    </row>
    <row r="63556" spans="1:1">
      <c r="A63556" s="26"/>
    </row>
    <row r="63557" spans="1:1">
      <c r="A63557" s="26"/>
    </row>
    <row r="63558" spans="1:1">
      <c r="A63558" s="26"/>
    </row>
    <row r="63559" spans="1:1">
      <c r="A63559" s="26"/>
    </row>
    <row r="63560" spans="1:1">
      <c r="A63560" s="26"/>
    </row>
    <row r="63561" spans="1:1">
      <c r="A63561" s="26"/>
    </row>
    <row r="63562" spans="1:1">
      <c r="A63562" s="26"/>
    </row>
    <row r="63563" spans="1:1">
      <c r="A63563" s="26"/>
    </row>
    <row r="63564" spans="1:1">
      <c r="A63564" s="26"/>
    </row>
    <row r="63565" spans="1:1">
      <c r="A63565" s="26"/>
    </row>
    <row r="63566" spans="1:1">
      <c r="A63566" s="26"/>
    </row>
    <row r="63567" spans="1:1">
      <c r="A63567" s="26"/>
    </row>
    <row r="63568" spans="1:1">
      <c r="A63568" s="26"/>
    </row>
    <row r="63569" spans="1:1" ht="13.5" thickBot="1">
      <c r="A63569" s="31"/>
    </row>
    <row r="63570" spans="1:1">
      <c r="A63570" s="44"/>
    </row>
    <row r="63571" spans="1:1" ht="13.5" thickBot="1">
      <c r="A63571" s="47"/>
    </row>
    <row r="63572" spans="1:1">
      <c r="A63572" s="48"/>
    </row>
    <row r="63573" spans="1:1">
      <c r="A63573" s="50"/>
    </row>
    <row r="63574" spans="1:1">
      <c r="A63574" s="50"/>
    </row>
    <row r="63575" spans="1:1">
      <c r="A63575" s="50"/>
    </row>
    <row r="63576" spans="1:1">
      <c r="A63576" s="50"/>
    </row>
    <row r="63577" spans="1:1">
      <c r="A63577" s="50"/>
    </row>
    <row r="63578" spans="1:1">
      <c r="A63578" s="50"/>
    </row>
    <row r="63579" spans="1:1">
      <c r="A63579" s="50"/>
    </row>
    <row r="63580" spans="1:1">
      <c r="A63580" s="50"/>
    </row>
    <row r="63581" spans="1:1">
      <c r="A63581" s="50"/>
    </row>
    <row r="63582" spans="1:1">
      <c r="A63582" s="50"/>
    </row>
    <row r="63583" spans="1:1">
      <c r="A63583" s="50"/>
    </row>
    <row r="63584" spans="1:1">
      <c r="A63584" s="50"/>
    </row>
    <row r="63585" spans="1:1">
      <c r="A63585" s="50"/>
    </row>
    <row r="63586" spans="1:1">
      <c r="A63586" s="50"/>
    </row>
    <row r="63587" spans="1:1">
      <c r="A63587" s="50"/>
    </row>
    <row r="63588" spans="1:1" ht="13.5" thickBot="1">
      <c r="A63588" s="47"/>
    </row>
    <row r="63589" spans="1:1">
      <c r="A63589" s="1"/>
    </row>
    <row r="63590" spans="1:1">
      <c r="A63590" s="24"/>
    </row>
    <row r="63591" spans="1:1">
      <c r="A63591" s="26"/>
    </row>
    <row r="63592" spans="1:1">
      <c r="A63592" s="26"/>
    </row>
    <row r="63593" spans="1:1">
      <c r="A63593" s="26"/>
    </row>
    <row r="63594" spans="1:1">
      <c r="A63594" s="26"/>
    </row>
    <row r="63595" spans="1:1">
      <c r="A63595" s="26"/>
    </row>
    <row r="63596" spans="1:1">
      <c r="A63596" s="26"/>
    </row>
    <row r="63597" spans="1:1">
      <c r="A63597" s="26"/>
    </row>
    <row r="63598" spans="1:1">
      <c r="A63598" s="26"/>
    </row>
    <row r="63599" spans="1:1">
      <c r="A63599" s="26"/>
    </row>
    <row r="63600" spans="1:1">
      <c r="A63600" s="26"/>
    </row>
    <row r="63601" spans="1:1">
      <c r="A63601" s="26"/>
    </row>
    <row r="63602" spans="1:1">
      <c r="A63602" s="26"/>
    </row>
    <row r="63603" spans="1:1">
      <c r="A63603" s="26"/>
    </row>
    <row r="63604" spans="1:1">
      <c r="A63604" s="26"/>
    </row>
    <row r="63605" spans="1:1">
      <c r="A63605" s="31"/>
    </row>
    <row r="63606" spans="1:1">
      <c r="A63606" s="24"/>
    </row>
    <row r="63607" spans="1:1">
      <c r="A63607" s="24"/>
    </row>
    <row r="63608" spans="1:1">
      <c r="A63608" s="26"/>
    </row>
    <row r="63609" spans="1:1">
      <c r="A63609" s="26"/>
    </row>
    <row r="63610" spans="1:1">
      <c r="A63610" s="26"/>
    </row>
    <row r="63611" spans="1:1">
      <c r="A63611" s="26"/>
    </row>
    <row r="63612" spans="1:1">
      <c r="A63612" s="26"/>
    </row>
    <row r="63613" spans="1:1">
      <c r="A63613" s="26"/>
    </row>
    <row r="63614" spans="1:1">
      <c r="A63614" s="26"/>
    </row>
    <row r="63615" spans="1:1">
      <c r="A63615" s="26"/>
    </row>
    <row r="63616" spans="1:1">
      <c r="A63616" s="26"/>
    </row>
    <row r="63617" spans="1:1">
      <c r="A63617" s="26"/>
    </row>
    <row r="63618" spans="1:1">
      <c r="A63618" s="26"/>
    </row>
    <row r="63619" spans="1:1">
      <c r="A63619" s="26"/>
    </row>
    <row r="63620" spans="1:1">
      <c r="A63620" s="26"/>
    </row>
    <row r="63621" spans="1:1" ht="13.5" thickBot="1">
      <c r="A63621" s="31"/>
    </row>
    <row r="63622" spans="1:1">
      <c r="A63622" s="44"/>
    </row>
    <row r="63623" spans="1:1" ht="13.5" thickBot="1">
      <c r="A63623" s="47"/>
    </row>
    <row r="63624" spans="1:1">
      <c r="A63624" s="48"/>
    </row>
    <row r="63625" spans="1:1">
      <c r="A63625" s="50"/>
    </row>
    <row r="63626" spans="1:1">
      <c r="A63626" s="50"/>
    </row>
    <row r="63627" spans="1:1">
      <c r="A63627" s="50"/>
    </row>
    <row r="63628" spans="1:1">
      <c r="A63628" s="50"/>
    </row>
    <row r="63629" spans="1:1">
      <c r="A63629" s="50"/>
    </row>
    <row r="63630" spans="1:1">
      <c r="A63630" s="50"/>
    </row>
    <row r="63631" spans="1:1">
      <c r="A63631" s="50"/>
    </row>
    <row r="63632" spans="1:1">
      <c r="A63632" s="50"/>
    </row>
    <row r="63633" spans="1:1">
      <c r="A63633" s="50"/>
    </row>
    <row r="63634" spans="1:1">
      <c r="A63634" s="50"/>
    </row>
    <row r="63635" spans="1:1">
      <c r="A63635" s="50"/>
    </row>
    <row r="63636" spans="1:1">
      <c r="A63636" s="50"/>
    </row>
    <row r="63637" spans="1:1">
      <c r="A63637" s="50"/>
    </row>
    <row r="63638" spans="1:1">
      <c r="A63638" s="50"/>
    </row>
    <row r="63639" spans="1:1">
      <c r="A63639" s="50"/>
    </row>
    <row r="63640" spans="1:1" ht="13.5" thickBot="1">
      <c r="A63640" s="47"/>
    </row>
    <row r="63641" spans="1:1">
      <c r="A63641" s="1"/>
    </row>
    <row r="63642" spans="1:1">
      <c r="A63642" s="24"/>
    </row>
    <row r="63643" spans="1:1">
      <c r="A63643" s="26"/>
    </row>
    <row r="63644" spans="1:1">
      <c r="A63644" s="26"/>
    </row>
    <row r="63645" spans="1:1">
      <c r="A63645" s="26"/>
    </row>
    <row r="63646" spans="1:1">
      <c r="A63646" s="26"/>
    </row>
    <row r="63647" spans="1:1">
      <c r="A63647" s="26"/>
    </row>
    <row r="63648" spans="1:1">
      <c r="A63648" s="26"/>
    </row>
    <row r="63649" spans="1:1">
      <c r="A63649" s="26"/>
    </row>
    <row r="63650" spans="1:1">
      <c r="A63650" s="26"/>
    </row>
    <row r="63651" spans="1:1">
      <c r="A63651" s="26"/>
    </row>
    <row r="63652" spans="1:1">
      <c r="A63652" s="26"/>
    </row>
    <row r="63653" spans="1:1">
      <c r="A63653" s="26"/>
    </row>
    <row r="63654" spans="1:1">
      <c r="A63654" s="26"/>
    </row>
    <row r="63655" spans="1:1">
      <c r="A63655" s="26"/>
    </row>
    <row r="63656" spans="1:1">
      <c r="A63656" s="26"/>
    </row>
    <row r="63657" spans="1:1">
      <c r="A63657" s="31"/>
    </row>
    <row r="63658" spans="1:1">
      <c r="A63658" s="24"/>
    </row>
    <row r="63659" spans="1:1">
      <c r="A63659" s="24"/>
    </row>
    <row r="63660" spans="1:1">
      <c r="A63660" s="26"/>
    </row>
    <row r="63661" spans="1:1">
      <c r="A63661" s="26"/>
    </row>
    <row r="63662" spans="1:1">
      <c r="A63662" s="26"/>
    </row>
    <row r="63663" spans="1:1">
      <c r="A63663" s="26"/>
    </row>
    <row r="63664" spans="1:1">
      <c r="A63664" s="26"/>
    </row>
    <row r="63665" spans="1:1">
      <c r="A63665" s="26"/>
    </row>
    <row r="63666" spans="1:1">
      <c r="A63666" s="26"/>
    </row>
    <row r="63667" spans="1:1">
      <c r="A63667" s="26"/>
    </row>
    <row r="63668" spans="1:1">
      <c r="A63668" s="26"/>
    </row>
    <row r="63669" spans="1:1">
      <c r="A63669" s="26"/>
    </row>
    <row r="63670" spans="1:1">
      <c r="A63670" s="26"/>
    </row>
    <row r="63671" spans="1:1">
      <c r="A63671" s="26"/>
    </row>
    <row r="63672" spans="1:1">
      <c r="A63672" s="26"/>
    </row>
    <row r="63673" spans="1:1" ht="13.5" thickBot="1">
      <c r="A63673" s="31"/>
    </row>
    <row r="63674" spans="1:1">
      <c r="A63674" s="44"/>
    </row>
    <row r="63675" spans="1:1" ht="13.5" thickBot="1">
      <c r="A63675" s="47"/>
    </row>
    <row r="63676" spans="1:1">
      <c r="A63676" s="48"/>
    </row>
    <row r="63677" spans="1:1">
      <c r="A63677" s="50"/>
    </row>
    <row r="63678" spans="1:1">
      <c r="A63678" s="50"/>
    </row>
    <row r="63679" spans="1:1">
      <c r="A63679" s="50"/>
    </row>
    <row r="63680" spans="1:1">
      <c r="A63680" s="50"/>
    </row>
    <row r="63681" spans="1:1">
      <c r="A63681" s="50"/>
    </row>
    <row r="63682" spans="1:1">
      <c r="A63682" s="50"/>
    </row>
    <row r="63683" spans="1:1">
      <c r="A63683" s="50"/>
    </row>
    <row r="63684" spans="1:1">
      <c r="A63684" s="50"/>
    </row>
    <row r="63685" spans="1:1">
      <c r="A63685" s="50"/>
    </row>
    <row r="63686" spans="1:1">
      <c r="A63686" s="50"/>
    </row>
    <row r="63687" spans="1:1">
      <c r="A63687" s="50"/>
    </row>
    <row r="63688" spans="1:1">
      <c r="A63688" s="50"/>
    </row>
    <row r="63689" spans="1:1">
      <c r="A63689" s="50"/>
    </row>
    <row r="63690" spans="1:1">
      <c r="A63690" s="50"/>
    </row>
    <row r="63691" spans="1:1">
      <c r="A63691" s="50"/>
    </row>
    <row r="63692" spans="1:1" ht="13.5" thickBot="1">
      <c r="A63692" s="47"/>
    </row>
    <row r="63693" spans="1:1">
      <c r="A63693" s="1"/>
    </row>
    <row r="63694" spans="1:1">
      <c r="A63694" s="24"/>
    </row>
    <row r="63695" spans="1:1">
      <c r="A63695" s="26"/>
    </row>
    <row r="63696" spans="1:1">
      <c r="A63696" s="26"/>
    </row>
    <row r="63697" spans="1:1">
      <c r="A63697" s="26"/>
    </row>
    <row r="63698" spans="1:1">
      <c r="A63698" s="26"/>
    </row>
    <row r="63699" spans="1:1">
      <c r="A63699" s="26"/>
    </row>
    <row r="63700" spans="1:1">
      <c r="A63700" s="26"/>
    </row>
    <row r="63701" spans="1:1">
      <c r="A63701" s="26"/>
    </row>
    <row r="63702" spans="1:1">
      <c r="A63702" s="26"/>
    </row>
    <row r="63703" spans="1:1">
      <c r="A63703" s="26"/>
    </row>
    <row r="63704" spans="1:1">
      <c r="A63704" s="26"/>
    </row>
    <row r="63705" spans="1:1">
      <c r="A63705" s="26"/>
    </row>
    <row r="63706" spans="1:1">
      <c r="A63706" s="26"/>
    </row>
    <row r="63707" spans="1:1">
      <c r="A63707" s="26"/>
    </row>
    <row r="63708" spans="1:1">
      <c r="A63708" s="26"/>
    </row>
    <row r="63709" spans="1:1">
      <c r="A63709" s="31"/>
    </row>
    <row r="63710" spans="1:1">
      <c r="A63710" s="24"/>
    </row>
    <row r="63711" spans="1:1">
      <c r="A63711" s="24"/>
    </row>
    <row r="63712" spans="1:1">
      <c r="A63712" s="26"/>
    </row>
    <row r="63713" spans="1:1">
      <c r="A63713" s="26"/>
    </row>
    <row r="63714" spans="1:1">
      <c r="A63714" s="26"/>
    </row>
    <row r="63715" spans="1:1">
      <c r="A63715" s="26"/>
    </row>
    <row r="63716" spans="1:1">
      <c r="A63716" s="26"/>
    </row>
    <row r="63717" spans="1:1">
      <c r="A63717" s="26"/>
    </row>
    <row r="63718" spans="1:1">
      <c r="A63718" s="26"/>
    </row>
    <row r="63719" spans="1:1">
      <c r="A63719" s="26"/>
    </row>
    <row r="63720" spans="1:1">
      <c r="A63720" s="26"/>
    </row>
    <row r="63721" spans="1:1">
      <c r="A63721" s="26"/>
    </row>
    <row r="63722" spans="1:1">
      <c r="A63722" s="26"/>
    </row>
    <row r="63723" spans="1:1">
      <c r="A63723" s="26"/>
    </row>
    <row r="63724" spans="1:1">
      <c r="A63724" s="26"/>
    </row>
    <row r="63725" spans="1:1" ht="13.5" thickBot="1">
      <c r="A63725" s="31"/>
    </row>
    <row r="63726" spans="1:1">
      <c r="A63726" s="44"/>
    </row>
    <row r="63727" spans="1:1" ht="13.5" thickBot="1">
      <c r="A63727" s="47"/>
    </row>
    <row r="63728" spans="1:1">
      <c r="A63728" s="48"/>
    </row>
    <row r="63729" spans="1:1">
      <c r="A63729" s="50"/>
    </row>
    <row r="63730" spans="1:1">
      <c r="A63730" s="50"/>
    </row>
    <row r="63731" spans="1:1">
      <c r="A63731" s="50"/>
    </row>
    <row r="63732" spans="1:1">
      <c r="A63732" s="50"/>
    </row>
    <row r="63733" spans="1:1">
      <c r="A63733" s="50"/>
    </row>
    <row r="63734" spans="1:1">
      <c r="A63734" s="50"/>
    </row>
    <row r="63735" spans="1:1">
      <c r="A63735" s="50"/>
    </row>
    <row r="63736" spans="1:1">
      <c r="A63736" s="50"/>
    </row>
    <row r="63737" spans="1:1">
      <c r="A63737" s="50"/>
    </row>
    <row r="63738" spans="1:1">
      <c r="A63738" s="50"/>
    </row>
    <row r="63739" spans="1:1">
      <c r="A63739" s="50"/>
    </row>
    <row r="63740" spans="1:1">
      <c r="A63740" s="50"/>
    </row>
    <row r="63741" spans="1:1">
      <c r="A63741" s="50"/>
    </row>
    <row r="63742" spans="1:1">
      <c r="A63742" s="50"/>
    </row>
    <row r="63743" spans="1:1">
      <c r="A63743" s="50"/>
    </row>
    <row r="63744" spans="1:1" ht="13.5" thickBot="1">
      <c r="A63744" s="47"/>
    </row>
    <row r="63745" spans="1:1">
      <c r="A63745" s="1"/>
    </row>
    <row r="63746" spans="1:1">
      <c r="A63746" s="24"/>
    </row>
    <row r="63747" spans="1:1">
      <c r="A63747" s="26"/>
    </row>
    <row r="63748" spans="1:1">
      <c r="A63748" s="26"/>
    </row>
    <row r="63749" spans="1:1">
      <c r="A63749" s="26"/>
    </row>
    <row r="63750" spans="1:1">
      <c r="A63750" s="26"/>
    </row>
    <row r="63751" spans="1:1">
      <c r="A63751" s="26"/>
    </row>
    <row r="63752" spans="1:1">
      <c r="A63752" s="26"/>
    </row>
    <row r="63753" spans="1:1">
      <c r="A63753" s="26"/>
    </row>
    <row r="63754" spans="1:1">
      <c r="A63754" s="26"/>
    </row>
    <row r="63755" spans="1:1">
      <c r="A63755" s="26"/>
    </row>
    <row r="63756" spans="1:1">
      <c r="A63756" s="26"/>
    </row>
    <row r="63757" spans="1:1">
      <c r="A63757" s="26"/>
    </row>
    <row r="63758" spans="1:1">
      <c r="A63758" s="26"/>
    </row>
    <row r="63759" spans="1:1">
      <c r="A63759" s="26"/>
    </row>
    <row r="63760" spans="1:1">
      <c r="A63760" s="26"/>
    </row>
    <row r="63761" spans="1:1">
      <c r="A63761" s="31"/>
    </row>
    <row r="63762" spans="1:1">
      <c r="A63762" s="24"/>
    </row>
    <row r="63763" spans="1:1">
      <c r="A63763" s="24"/>
    </row>
    <row r="63764" spans="1:1">
      <c r="A63764" s="26"/>
    </row>
    <row r="63765" spans="1:1">
      <c r="A63765" s="26"/>
    </row>
    <row r="63766" spans="1:1">
      <c r="A63766" s="26"/>
    </row>
    <row r="63767" spans="1:1">
      <c r="A63767" s="26"/>
    </row>
    <row r="63768" spans="1:1">
      <c r="A63768" s="26"/>
    </row>
    <row r="63769" spans="1:1">
      <c r="A63769" s="26"/>
    </row>
    <row r="63770" spans="1:1">
      <c r="A63770" s="26"/>
    </row>
    <row r="63771" spans="1:1">
      <c r="A63771" s="26"/>
    </row>
    <row r="63772" spans="1:1">
      <c r="A63772" s="26"/>
    </row>
    <row r="63773" spans="1:1">
      <c r="A63773" s="26"/>
    </row>
    <row r="63774" spans="1:1">
      <c r="A63774" s="26"/>
    </row>
    <row r="63775" spans="1:1">
      <c r="A63775" s="26"/>
    </row>
    <row r="63776" spans="1:1">
      <c r="A63776" s="26"/>
    </row>
    <row r="63777" spans="1:1" ht="13.5" thickBot="1">
      <c r="A63777" s="31"/>
    </row>
    <row r="63778" spans="1:1">
      <c r="A63778" s="44"/>
    </row>
    <row r="63779" spans="1:1" ht="13.5" thickBot="1">
      <c r="A63779" s="47"/>
    </row>
    <row r="63780" spans="1:1">
      <c r="A63780" s="48"/>
    </row>
    <row r="63781" spans="1:1">
      <c r="A63781" s="50"/>
    </row>
    <row r="63782" spans="1:1">
      <c r="A63782" s="50"/>
    </row>
    <row r="63783" spans="1:1">
      <c r="A63783" s="50"/>
    </row>
    <row r="63784" spans="1:1">
      <c r="A63784" s="50"/>
    </row>
    <row r="63785" spans="1:1">
      <c r="A63785" s="50"/>
    </row>
    <row r="63786" spans="1:1">
      <c r="A63786" s="50"/>
    </row>
    <row r="63787" spans="1:1">
      <c r="A63787" s="50"/>
    </row>
    <row r="63788" spans="1:1">
      <c r="A63788" s="50"/>
    </row>
    <row r="63789" spans="1:1">
      <c r="A63789" s="50"/>
    </row>
    <row r="63790" spans="1:1">
      <c r="A63790" s="50"/>
    </row>
    <row r="63791" spans="1:1">
      <c r="A63791" s="50"/>
    </row>
    <row r="63792" spans="1:1">
      <c r="A63792" s="50"/>
    </row>
    <row r="63793" spans="1:1">
      <c r="A63793" s="50"/>
    </row>
    <row r="63794" spans="1:1">
      <c r="A63794" s="50"/>
    </row>
    <row r="63795" spans="1:1">
      <c r="A63795" s="50"/>
    </row>
    <row r="63796" spans="1:1" ht="13.5" thickBot="1">
      <c r="A63796" s="47"/>
    </row>
    <row r="63797" spans="1:1">
      <c r="A63797" s="1"/>
    </row>
    <row r="63798" spans="1:1">
      <c r="A63798" s="24"/>
    </row>
    <row r="63799" spans="1:1">
      <c r="A63799" s="26"/>
    </row>
    <row r="63800" spans="1:1">
      <c r="A63800" s="26"/>
    </row>
    <row r="63801" spans="1:1">
      <c r="A63801" s="26"/>
    </row>
    <row r="63802" spans="1:1">
      <c r="A63802" s="26"/>
    </row>
    <row r="63803" spans="1:1">
      <c r="A63803" s="26"/>
    </row>
    <row r="63804" spans="1:1">
      <c r="A63804" s="26"/>
    </row>
    <row r="63805" spans="1:1">
      <c r="A63805" s="26"/>
    </row>
    <row r="63806" spans="1:1">
      <c r="A63806" s="26"/>
    </row>
    <row r="63807" spans="1:1">
      <c r="A63807" s="26"/>
    </row>
    <row r="63808" spans="1:1">
      <c r="A63808" s="26"/>
    </row>
    <row r="63809" spans="1:1">
      <c r="A63809" s="26"/>
    </row>
    <row r="63810" spans="1:1">
      <c r="A63810" s="26"/>
    </row>
    <row r="63811" spans="1:1">
      <c r="A63811" s="26"/>
    </row>
    <row r="63812" spans="1:1">
      <c r="A63812" s="26"/>
    </row>
    <row r="63813" spans="1:1">
      <c r="A63813" s="31"/>
    </row>
    <row r="63814" spans="1:1">
      <c r="A63814" s="24"/>
    </row>
    <row r="63815" spans="1:1">
      <c r="A63815" s="24"/>
    </row>
    <row r="63816" spans="1:1">
      <c r="A63816" s="26"/>
    </row>
    <row r="63817" spans="1:1">
      <c r="A63817" s="26"/>
    </row>
    <row r="63818" spans="1:1">
      <c r="A63818" s="26"/>
    </row>
    <row r="63819" spans="1:1">
      <c r="A63819" s="26"/>
    </row>
    <row r="63820" spans="1:1">
      <c r="A63820" s="26"/>
    </row>
    <row r="63821" spans="1:1">
      <c r="A63821" s="26"/>
    </row>
    <row r="63822" spans="1:1">
      <c r="A63822" s="26"/>
    </row>
    <row r="63823" spans="1:1">
      <c r="A63823" s="26"/>
    </row>
    <row r="63824" spans="1:1">
      <c r="A63824" s="26"/>
    </row>
    <row r="63825" spans="1:1">
      <c r="A63825" s="26"/>
    </row>
    <row r="63826" spans="1:1">
      <c r="A63826" s="26"/>
    </row>
    <row r="63827" spans="1:1">
      <c r="A63827" s="26"/>
    </row>
    <row r="63828" spans="1:1">
      <c r="A63828" s="26"/>
    </row>
    <row r="63829" spans="1:1" ht="13.5" thickBot="1">
      <c r="A63829" s="31"/>
    </row>
    <row r="63830" spans="1:1">
      <c r="A63830" s="44"/>
    </row>
    <row r="63831" spans="1:1" ht="13.5" thickBot="1">
      <c r="A63831" s="47"/>
    </row>
    <row r="63832" spans="1:1">
      <c r="A63832" s="48"/>
    </row>
    <row r="63833" spans="1:1">
      <c r="A63833" s="50"/>
    </row>
    <row r="63834" spans="1:1">
      <c r="A63834" s="50"/>
    </row>
    <row r="63835" spans="1:1">
      <c r="A63835" s="50"/>
    </row>
    <row r="63836" spans="1:1">
      <c r="A63836" s="50"/>
    </row>
    <row r="63837" spans="1:1">
      <c r="A63837" s="50"/>
    </row>
    <row r="63838" spans="1:1">
      <c r="A63838" s="50"/>
    </row>
    <row r="63839" spans="1:1">
      <c r="A63839" s="50"/>
    </row>
    <row r="63840" spans="1:1">
      <c r="A63840" s="50"/>
    </row>
    <row r="63841" spans="1:1">
      <c r="A63841" s="50"/>
    </row>
    <row r="63842" spans="1:1">
      <c r="A63842" s="50"/>
    </row>
    <row r="63843" spans="1:1">
      <c r="A63843" s="50"/>
    </row>
    <row r="63844" spans="1:1">
      <c r="A63844" s="50"/>
    </row>
    <row r="63845" spans="1:1">
      <c r="A63845" s="50"/>
    </row>
    <row r="63846" spans="1:1">
      <c r="A63846" s="50"/>
    </row>
    <row r="63847" spans="1:1">
      <c r="A63847" s="50"/>
    </row>
    <row r="63848" spans="1:1" ht="13.5" thickBot="1">
      <c r="A63848" s="47"/>
    </row>
    <row r="63849" spans="1:1">
      <c r="A63849" s="1"/>
    </row>
    <row r="63850" spans="1:1">
      <c r="A63850" s="24"/>
    </row>
    <row r="63851" spans="1:1">
      <c r="A63851" s="26"/>
    </row>
    <row r="63852" spans="1:1">
      <c r="A63852" s="26"/>
    </row>
    <row r="63853" spans="1:1">
      <c r="A63853" s="26"/>
    </row>
    <row r="63854" spans="1:1">
      <c r="A63854" s="26"/>
    </row>
    <row r="63855" spans="1:1">
      <c r="A63855" s="26"/>
    </row>
    <row r="63856" spans="1:1">
      <c r="A63856" s="26"/>
    </row>
    <row r="63857" spans="1:1">
      <c r="A63857" s="26"/>
    </row>
    <row r="63858" spans="1:1">
      <c r="A63858" s="26"/>
    </row>
    <row r="63859" spans="1:1">
      <c r="A63859" s="26"/>
    </row>
    <row r="63860" spans="1:1">
      <c r="A63860" s="26"/>
    </row>
    <row r="63861" spans="1:1">
      <c r="A63861" s="26"/>
    </row>
    <row r="63862" spans="1:1">
      <c r="A63862" s="26"/>
    </row>
    <row r="63863" spans="1:1">
      <c r="A63863" s="26"/>
    </row>
    <row r="63864" spans="1:1">
      <c r="A63864" s="26"/>
    </row>
    <row r="63865" spans="1:1">
      <c r="A63865" s="31"/>
    </row>
    <row r="63866" spans="1:1">
      <c r="A63866" s="24"/>
    </row>
    <row r="63867" spans="1:1">
      <c r="A63867" s="24"/>
    </row>
    <row r="63868" spans="1:1">
      <c r="A63868" s="26"/>
    </row>
    <row r="63869" spans="1:1">
      <c r="A63869" s="26"/>
    </row>
    <row r="63870" spans="1:1">
      <c r="A63870" s="26"/>
    </row>
    <row r="63871" spans="1:1">
      <c r="A63871" s="26"/>
    </row>
    <row r="63872" spans="1:1">
      <c r="A63872" s="26"/>
    </row>
    <row r="63873" spans="1:1">
      <c r="A63873" s="26"/>
    </row>
    <row r="63874" spans="1:1">
      <c r="A63874" s="26"/>
    </row>
    <row r="63875" spans="1:1">
      <c r="A63875" s="26"/>
    </row>
    <row r="63876" spans="1:1">
      <c r="A63876" s="26"/>
    </row>
    <row r="63877" spans="1:1">
      <c r="A63877" s="26"/>
    </row>
    <row r="63878" spans="1:1">
      <c r="A63878" s="26"/>
    </row>
    <row r="63879" spans="1:1">
      <c r="A63879" s="26"/>
    </row>
    <row r="63880" spans="1:1">
      <c r="A63880" s="26"/>
    </row>
    <row r="63881" spans="1:1" ht="13.5" thickBot="1">
      <c r="A63881" s="31"/>
    </row>
    <row r="63882" spans="1:1">
      <c r="A63882" s="44"/>
    </row>
    <row r="63883" spans="1:1" ht="13.5" thickBot="1">
      <c r="A63883" s="47"/>
    </row>
    <row r="63884" spans="1:1">
      <c r="A63884" s="48"/>
    </row>
    <row r="63885" spans="1:1">
      <c r="A63885" s="50"/>
    </row>
    <row r="63886" spans="1:1">
      <c r="A63886" s="50"/>
    </row>
    <row r="63887" spans="1:1">
      <c r="A63887" s="50"/>
    </row>
    <row r="63888" spans="1:1">
      <c r="A63888" s="50"/>
    </row>
    <row r="63889" spans="1:1">
      <c r="A63889" s="50"/>
    </row>
    <row r="63890" spans="1:1">
      <c r="A63890" s="50"/>
    </row>
    <row r="63891" spans="1:1">
      <c r="A63891" s="50"/>
    </row>
    <row r="63892" spans="1:1">
      <c r="A63892" s="50"/>
    </row>
    <row r="63893" spans="1:1">
      <c r="A63893" s="50"/>
    </row>
    <row r="63894" spans="1:1">
      <c r="A63894" s="50"/>
    </row>
    <row r="63895" spans="1:1">
      <c r="A63895" s="50"/>
    </row>
    <row r="63896" spans="1:1">
      <c r="A63896" s="50"/>
    </row>
    <row r="63897" spans="1:1">
      <c r="A63897" s="50"/>
    </row>
    <row r="63898" spans="1:1">
      <c r="A63898" s="50"/>
    </row>
    <row r="63899" spans="1:1">
      <c r="A63899" s="50"/>
    </row>
    <row r="63900" spans="1:1" ht="13.5" thickBot="1">
      <c r="A63900" s="47"/>
    </row>
    <row r="63901" spans="1:1">
      <c r="A63901" s="1"/>
    </row>
    <row r="63902" spans="1:1">
      <c r="A63902" s="24"/>
    </row>
    <row r="63903" spans="1:1">
      <c r="A63903" s="26"/>
    </row>
    <row r="63904" spans="1:1">
      <c r="A63904" s="26"/>
    </row>
    <row r="63905" spans="1:1">
      <c r="A63905" s="26"/>
    </row>
    <row r="63906" spans="1:1">
      <c r="A63906" s="26"/>
    </row>
    <row r="63907" spans="1:1">
      <c r="A63907" s="26"/>
    </row>
    <row r="63908" spans="1:1">
      <c r="A63908" s="26"/>
    </row>
    <row r="63909" spans="1:1">
      <c r="A63909" s="26"/>
    </row>
    <row r="63910" spans="1:1">
      <c r="A63910" s="26"/>
    </row>
    <row r="63911" spans="1:1">
      <c r="A63911" s="26"/>
    </row>
    <row r="63912" spans="1:1">
      <c r="A63912" s="26"/>
    </row>
    <row r="63913" spans="1:1">
      <c r="A63913" s="26"/>
    </row>
    <row r="63914" spans="1:1">
      <c r="A63914" s="26"/>
    </row>
    <row r="63915" spans="1:1">
      <c r="A63915" s="26"/>
    </row>
    <row r="63916" spans="1:1">
      <c r="A63916" s="26"/>
    </row>
    <row r="63917" spans="1:1">
      <c r="A63917" s="31"/>
    </row>
    <row r="63918" spans="1:1">
      <c r="A63918" s="24"/>
    </row>
    <row r="63919" spans="1:1">
      <c r="A63919" s="24"/>
    </row>
    <row r="63920" spans="1:1">
      <c r="A63920" s="26"/>
    </row>
    <row r="63921" spans="1:1">
      <c r="A63921" s="26"/>
    </row>
    <row r="63922" spans="1:1">
      <c r="A63922" s="26"/>
    </row>
    <row r="63923" spans="1:1">
      <c r="A63923" s="26"/>
    </row>
    <row r="63924" spans="1:1">
      <c r="A63924" s="26"/>
    </row>
    <row r="63925" spans="1:1">
      <c r="A63925" s="26"/>
    </row>
    <row r="63926" spans="1:1">
      <c r="A63926" s="26"/>
    </row>
    <row r="63927" spans="1:1">
      <c r="A63927" s="26"/>
    </row>
    <row r="63928" spans="1:1">
      <c r="A63928" s="26"/>
    </row>
    <row r="63929" spans="1:1">
      <c r="A63929" s="26"/>
    </row>
    <row r="63930" spans="1:1">
      <c r="A63930" s="26"/>
    </row>
    <row r="63931" spans="1:1">
      <c r="A63931" s="26"/>
    </row>
    <row r="63932" spans="1:1">
      <c r="A63932" s="26"/>
    </row>
    <row r="63933" spans="1:1" ht="13.5" thickBot="1">
      <c r="A63933" s="31"/>
    </row>
    <row r="63934" spans="1:1">
      <c r="A63934" s="44"/>
    </row>
    <row r="63935" spans="1:1" ht="13.5" thickBot="1">
      <c r="A63935" s="47"/>
    </row>
    <row r="63936" spans="1:1">
      <c r="A63936" s="48"/>
    </row>
    <row r="63937" spans="1:1">
      <c r="A63937" s="50"/>
    </row>
    <row r="63938" spans="1:1">
      <c r="A63938" s="50"/>
    </row>
    <row r="63939" spans="1:1">
      <c r="A63939" s="50"/>
    </row>
    <row r="63940" spans="1:1">
      <c r="A63940" s="50"/>
    </row>
    <row r="63941" spans="1:1">
      <c r="A63941" s="50"/>
    </row>
    <row r="63942" spans="1:1">
      <c r="A63942" s="50"/>
    </row>
    <row r="63943" spans="1:1">
      <c r="A63943" s="50"/>
    </row>
    <row r="63944" spans="1:1">
      <c r="A63944" s="50"/>
    </row>
    <row r="63945" spans="1:1">
      <c r="A63945" s="50"/>
    </row>
    <row r="63946" spans="1:1">
      <c r="A63946" s="50"/>
    </row>
    <row r="63947" spans="1:1">
      <c r="A63947" s="50"/>
    </row>
    <row r="63948" spans="1:1">
      <c r="A63948" s="50"/>
    </row>
    <row r="63949" spans="1:1">
      <c r="A63949" s="50"/>
    </row>
    <row r="63950" spans="1:1">
      <c r="A63950" s="50"/>
    </row>
    <row r="63951" spans="1:1">
      <c r="A63951" s="50"/>
    </row>
    <row r="63952" spans="1:1" ht="13.5" thickBot="1">
      <c r="A63952" s="47"/>
    </row>
    <row r="63953" spans="1:1">
      <c r="A63953" s="1"/>
    </row>
    <row r="63954" spans="1:1">
      <c r="A63954" s="24"/>
    </row>
    <row r="63955" spans="1:1">
      <c r="A63955" s="26"/>
    </row>
    <row r="63956" spans="1:1">
      <c r="A63956" s="26"/>
    </row>
    <row r="63957" spans="1:1">
      <c r="A63957" s="26"/>
    </row>
    <row r="63958" spans="1:1">
      <c r="A63958" s="26"/>
    </row>
    <row r="63959" spans="1:1">
      <c r="A63959" s="26"/>
    </row>
    <row r="63960" spans="1:1">
      <c r="A63960" s="26"/>
    </row>
    <row r="63961" spans="1:1">
      <c r="A63961" s="26"/>
    </row>
    <row r="63962" spans="1:1">
      <c r="A63962" s="26"/>
    </row>
    <row r="63963" spans="1:1">
      <c r="A63963" s="26"/>
    </row>
    <row r="63964" spans="1:1">
      <c r="A63964" s="26"/>
    </row>
    <row r="63965" spans="1:1">
      <c r="A63965" s="26"/>
    </row>
    <row r="63966" spans="1:1">
      <c r="A63966" s="26"/>
    </row>
    <row r="63967" spans="1:1">
      <c r="A63967" s="26"/>
    </row>
    <row r="63968" spans="1:1">
      <c r="A63968" s="26"/>
    </row>
    <row r="63969" spans="1:1">
      <c r="A63969" s="31"/>
    </row>
    <row r="63970" spans="1:1">
      <c r="A63970" s="24"/>
    </row>
    <row r="63971" spans="1:1">
      <c r="A63971" s="24"/>
    </row>
    <row r="63972" spans="1:1">
      <c r="A63972" s="26"/>
    </row>
    <row r="63973" spans="1:1">
      <c r="A63973" s="26"/>
    </row>
    <row r="63974" spans="1:1">
      <c r="A63974" s="26"/>
    </row>
    <row r="63975" spans="1:1">
      <c r="A63975" s="26"/>
    </row>
    <row r="63976" spans="1:1">
      <c r="A63976" s="26"/>
    </row>
    <row r="63977" spans="1:1">
      <c r="A63977" s="26"/>
    </row>
    <row r="63978" spans="1:1">
      <c r="A63978" s="26"/>
    </row>
    <row r="63979" spans="1:1">
      <c r="A63979" s="26"/>
    </row>
    <row r="63980" spans="1:1">
      <c r="A63980" s="26"/>
    </row>
    <row r="63981" spans="1:1">
      <c r="A63981" s="26"/>
    </row>
    <row r="63982" spans="1:1">
      <c r="A63982" s="26"/>
    </row>
    <row r="63983" spans="1:1">
      <c r="A63983" s="26"/>
    </row>
    <row r="63984" spans="1:1">
      <c r="A63984" s="26"/>
    </row>
    <row r="63985" spans="1:1" ht="13.5" thickBot="1">
      <c r="A63985" s="31"/>
    </row>
    <row r="63986" spans="1:1">
      <c r="A63986" s="44"/>
    </row>
    <row r="63987" spans="1:1" ht="13.5" thickBot="1">
      <c r="A63987" s="47"/>
    </row>
    <row r="63988" spans="1:1">
      <c r="A63988" s="48"/>
    </row>
    <row r="63989" spans="1:1">
      <c r="A63989" s="50"/>
    </row>
    <row r="63990" spans="1:1">
      <c r="A63990" s="50"/>
    </row>
    <row r="63991" spans="1:1">
      <c r="A63991" s="50"/>
    </row>
    <row r="63992" spans="1:1">
      <c r="A63992" s="50"/>
    </row>
    <row r="63993" spans="1:1">
      <c r="A63993" s="50"/>
    </row>
    <row r="63994" spans="1:1">
      <c r="A63994" s="50"/>
    </row>
    <row r="63995" spans="1:1">
      <c r="A63995" s="50"/>
    </row>
    <row r="63996" spans="1:1">
      <c r="A63996" s="50"/>
    </row>
    <row r="63997" spans="1:1">
      <c r="A63997" s="50"/>
    </row>
    <row r="63998" spans="1:1">
      <c r="A63998" s="50"/>
    </row>
    <row r="63999" spans="1:1">
      <c r="A63999" s="50"/>
    </row>
    <row r="64000" spans="1:1">
      <c r="A64000" s="50"/>
    </row>
    <row r="64001" spans="1:1">
      <c r="A64001" s="50"/>
    </row>
    <row r="64002" spans="1:1">
      <c r="A64002" s="50"/>
    </row>
    <row r="64003" spans="1:1">
      <c r="A64003" s="50"/>
    </row>
    <row r="64004" spans="1:1" ht="13.5" thickBot="1">
      <c r="A64004" s="47"/>
    </row>
    <row r="64005" spans="1:1">
      <c r="A64005" s="1"/>
    </row>
    <row r="64006" spans="1:1">
      <c r="A64006" s="24"/>
    </row>
    <row r="64007" spans="1:1">
      <c r="A64007" s="26"/>
    </row>
    <row r="64008" spans="1:1">
      <c r="A64008" s="26"/>
    </row>
    <row r="64009" spans="1:1">
      <c r="A64009" s="26"/>
    </row>
    <row r="64010" spans="1:1">
      <c r="A64010" s="26"/>
    </row>
    <row r="64011" spans="1:1">
      <c r="A64011" s="26"/>
    </row>
    <row r="64012" spans="1:1">
      <c r="A64012" s="26"/>
    </row>
    <row r="64013" spans="1:1">
      <c r="A64013" s="26"/>
    </row>
    <row r="64014" spans="1:1">
      <c r="A64014" s="26"/>
    </row>
    <row r="64015" spans="1:1">
      <c r="A64015" s="26"/>
    </row>
    <row r="64016" spans="1:1">
      <c r="A64016" s="26"/>
    </row>
    <row r="64017" spans="1:1">
      <c r="A64017" s="26"/>
    </row>
    <row r="64018" spans="1:1">
      <c r="A64018" s="26"/>
    </row>
    <row r="64019" spans="1:1">
      <c r="A64019" s="26"/>
    </row>
    <row r="64020" spans="1:1">
      <c r="A64020" s="26"/>
    </row>
    <row r="64021" spans="1:1">
      <c r="A64021" s="31"/>
    </row>
    <row r="64022" spans="1:1">
      <c r="A64022" s="24"/>
    </row>
    <row r="64023" spans="1:1">
      <c r="A64023" s="24"/>
    </row>
    <row r="64024" spans="1:1">
      <c r="A64024" s="26"/>
    </row>
    <row r="64025" spans="1:1">
      <c r="A64025" s="26"/>
    </row>
    <row r="64026" spans="1:1">
      <c r="A64026" s="26"/>
    </row>
    <row r="64027" spans="1:1">
      <c r="A64027" s="26"/>
    </row>
    <row r="64028" spans="1:1">
      <c r="A64028" s="26"/>
    </row>
    <row r="64029" spans="1:1">
      <c r="A64029" s="26"/>
    </row>
    <row r="64030" spans="1:1">
      <c r="A64030" s="26"/>
    </row>
    <row r="64031" spans="1:1">
      <c r="A64031" s="26"/>
    </row>
    <row r="64032" spans="1:1">
      <c r="A64032" s="26"/>
    </row>
    <row r="64033" spans="1:1">
      <c r="A64033" s="26"/>
    </row>
    <row r="64034" spans="1:1">
      <c r="A64034" s="26"/>
    </row>
    <row r="64035" spans="1:1">
      <c r="A64035" s="26"/>
    </row>
    <row r="64036" spans="1:1">
      <c r="A64036" s="26"/>
    </row>
    <row r="64037" spans="1:1" ht="13.5" thickBot="1">
      <c r="A64037" s="31"/>
    </row>
    <row r="64038" spans="1:1">
      <c r="A64038" s="44"/>
    </row>
    <row r="64039" spans="1:1" ht="13.5" thickBot="1">
      <c r="A64039" s="47"/>
    </row>
    <row r="64040" spans="1:1">
      <c r="A64040" s="48"/>
    </row>
    <row r="64041" spans="1:1">
      <c r="A64041" s="50"/>
    </row>
    <row r="64042" spans="1:1">
      <c r="A64042" s="50"/>
    </row>
    <row r="64043" spans="1:1">
      <c r="A64043" s="50"/>
    </row>
    <row r="64044" spans="1:1">
      <c r="A64044" s="50"/>
    </row>
    <row r="64045" spans="1:1">
      <c r="A64045" s="50"/>
    </row>
    <row r="64046" spans="1:1">
      <c r="A64046" s="50"/>
    </row>
    <row r="64047" spans="1:1">
      <c r="A64047" s="50"/>
    </row>
    <row r="64048" spans="1:1">
      <c r="A64048" s="50"/>
    </row>
    <row r="64049" spans="1:1">
      <c r="A64049" s="50"/>
    </row>
    <row r="64050" spans="1:1">
      <c r="A64050" s="50"/>
    </row>
    <row r="64051" spans="1:1">
      <c r="A64051" s="50"/>
    </row>
    <row r="64052" spans="1:1">
      <c r="A64052" s="50"/>
    </row>
    <row r="64053" spans="1:1">
      <c r="A64053" s="50"/>
    </row>
    <row r="64054" spans="1:1">
      <c r="A64054" s="50"/>
    </row>
    <row r="64055" spans="1:1">
      <c r="A64055" s="50"/>
    </row>
    <row r="64056" spans="1:1" ht="13.5" thickBot="1">
      <c r="A64056" s="47"/>
    </row>
    <row r="64057" spans="1:1">
      <c r="A64057" s="1"/>
    </row>
    <row r="64058" spans="1:1">
      <c r="A64058" s="24"/>
    </row>
    <row r="64059" spans="1:1">
      <c r="A64059" s="26"/>
    </row>
    <row r="64060" spans="1:1">
      <c r="A64060" s="26"/>
    </row>
    <row r="64061" spans="1:1">
      <c r="A64061" s="26"/>
    </row>
    <row r="64062" spans="1:1">
      <c r="A64062" s="26"/>
    </row>
    <row r="64063" spans="1:1">
      <c r="A64063" s="26"/>
    </row>
    <row r="64064" spans="1:1">
      <c r="A64064" s="26"/>
    </row>
    <row r="64065" spans="1:1">
      <c r="A64065" s="26"/>
    </row>
    <row r="64066" spans="1:1">
      <c r="A64066" s="26"/>
    </row>
    <row r="64067" spans="1:1">
      <c r="A64067" s="26"/>
    </row>
    <row r="64068" spans="1:1">
      <c r="A64068" s="26"/>
    </row>
    <row r="64069" spans="1:1">
      <c r="A64069" s="26"/>
    </row>
    <row r="64070" spans="1:1">
      <c r="A64070" s="26"/>
    </row>
    <row r="64071" spans="1:1">
      <c r="A64071" s="26"/>
    </row>
    <row r="64072" spans="1:1">
      <c r="A64072" s="26"/>
    </row>
    <row r="64073" spans="1:1">
      <c r="A64073" s="31"/>
    </row>
    <row r="64074" spans="1:1">
      <c r="A64074" s="24"/>
    </row>
    <row r="64075" spans="1:1">
      <c r="A64075" s="24"/>
    </row>
    <row r="64076" spans="1:1">
      <c r="A64076" s="26"/>
    </row>
    <row r="64077" spans="1:1">
      <c r="A64077" s="26"/>
    </row>
    <row r="64078" spans="1:1">
      <c r="A64078" s="26"/>
    </row>
    <row r="64079" spans="1:1">
      <c r="A64079" s="26"/>
    </row>
    <row r="64080" spans="1:1">
      <c r="A64080" s="26"/>
    </row>
    <row r="64081" spans="1:1">
      <c r="A64081" s="26"/>
    </row>
    <row r="64082" spans="1:1">
      <c r="A64082" s="26"/>
    </row>
    <row r="64083" spans="1:1">
      <c r="A64083" s="26"/>
    </row>
    <row r="64084" spans="1:1">
      <c r="A64084" s="26"/>
    </row>
    <row r="64085" spans="1:1">
      <c r="A64085" s="26"/>
    </row>
    <row r="64086" spans="1:1">
      <c r="A64086" s="26"/>
    </row>
    <row r="64087" spans="1:1">
      <c r="A64087" s="26"/>
    </row>
    <row r="64088" spans="1:1">
      <c r="A64088" s="26"/>
    </row>
    <row r="64089" spans="1:1" ht="13.5" thickBot="1">
      <c r="A64089" s="31"/>
    </row>
    <row r="64090" spans="1:1">
      <c r="A64090" s="44"/>
    </row>
    <row r="64091" spans="1:1" ht="13.5" thickBot="1">
      <c r="A64091" s="47"/>
    </row>
    <row r="64092" spans="1:1">
      <c r="A64092" s="48"/>
    </row>
    <row r="64093" spans="1:1">
      <c r="A64093" s="50"/>
    </row>
    <row r="64094" spans="1:1">
      <c r="A64094" s="50"/>
    </row>
    <row r="64095" spans="1:1">
      <c r="A64095" s="50"/>
    </row>
    <row r="64096" spans="1:1">
      <c r="A64096" s="50"/>
    </row>
    <row r="64097" spans="1:1">
      <c r="A64097" s="50"/>
    </row>
    <row r="64098" spans="1:1">
      <c r="A64098" s="50"/>
    </row>
    <row r="64099" spans="1:1">
      <c r="A64099" s="50"/>
    </row>
    <row r="64100" spans="1:1">
      <c r="A64100" s="50"/>
    </row>
    <row r="64101" spans="1:1">
      <c r="A64101" s="50"/>
    </row>
    <row r="64102" spans="1:1">
      <c r="A64102" s="50"/>
    </row>
    <row r="64103" spans="1:1">
      <c r="A64103" s="50"/>
    </row>
    <row r="64104" spans="1:1">
      <c r="A64104" s="50"/>
    </row>
    <row r="64105" spans="1:1">
      <c r="A64105" s="50"/>
    </row>
    <row r="64106" spans="1:1">
      <c r="A64106" s="50"/>
    </row>
    <row r="64107" spans="1:1">
      <c r="A64107" s="50"/>
    </row>
    <row r="64108" spans="1:1" ht="13.5" thickBot="1">
      <c r="A64108" s="47"/>
    </row>
    <row r="64109" spans="1:1">
      <c r="A64109" s="1"/>
    </row>
    <row r="64110" spans="1:1">
      <c r="A64110" s="24"/>
    </row>
    <row r="64111" spans="1:1">
      <c r="A64111" s="26"/>
    </row>
    <row r="64112" spans="1:1">
      <c r="A64112" s="26"/>
    </row>
    <row r="64113" spans="1:1">
      <c r="A64113" s="26"/>
    </row>
    <row r="64114" spans="1:1">
      <c r="A64114" s="26"/>
    </row>
    <row r="64115" spans="1:1">
      <c r="A64115" s="26"/>
    </row>
    <row r="64116" spans="1:1">
      <c r="A64116" s="26"/>
    </row>
    <row r="64117" spans="1:1">
      <c r="A64117" s="26"/>
    </row>
    <row r="64118" spans="1:1">
      <c r="A64118" s="26"/>
    </row>
    <row r="64119" spans="1:1">
      <c r="A64119" s="26"/>
    </row>
    <row r="64120" spans="1:1">
      <c r="A64120" s="26"/>
    </row>
    <row r="64121" spans="1:1">
      <c r="A64121" s="26"/>
    </row>
    <row r="64122" spans="1:1">
      <c r="A64122" s="26"/>
    </row>
    <row r="64123" spans="1:1">
      <c r="A64123" s="26"/>
    </row>
    <row r="64124" spans="1:1">
      <c r="A64124" s="26"/>
    </row>
    <row r="64125" spans="1:1">
      <c r="A64125" s="31"/>
    </row>
    <row r="64126" spans="1:1">
      <c r="A64126" s="24"/>
    </row>
    <row r="64127" spans="1:1">
      <c r="A64127" s="24"/>
    </row>
    <row r="64128" spans="1:1">
      <c r="A64128" s="26"/>
    </row>
    <row r="64129" spans="1:1">
      <c r="A64129" s="26"/>
    </row>
    <row r="64130" spans="1:1">
      <c r="A64130" s="26"/>
    </row>
    <row r="64131" spans="1:1">
      <c r="A64131" s="26"/>
    </row>
    <row r="64132" spans="1:1">
      <c r="A64132" s="26"/>
    </row>
    <row r="64133" spans="1:1">
      <c r="A64133" s="26"/>
    </row>
    <row r="64134" spans="1:1">
      <c r="A64134" s="26"/>
    </row>
    <row r="64135" spans="1:1">
      <c r="A64135" s="26"/>
    </row>
    <row r="64136" spans="1:1">
      <c r="A64136" s="26"/>
    </row>
    <row r="64137" spans="1:1">
      <c r="A64137" s="26"/>
    </row>
    <row r="64138" spans="1:1">
      <c r="A64138" s="26"/>
    </row>
    <row r="64139" spans="1:1">
      <c r="A64139" s="26"/>
    </row>
    <row r="64140" spans="1:1">
      <c r="A64140" s="26"/>
    </row>
    <row r="64141" spans="1:1" ht="13.5" thickBot="1">
      <c r="A64141" s="31"/>
    </row>
    <row r="64142" spans="1:1">
      <c r="A64142" s="44"/>
    </row>
    <row r="64143" spans="1:1" ht="13.5" thickBot="1">
      <c r="A64143" s="47"/>
    </row>
    <row r="64144" spans="1:1">
      <c r="A64144" s="48"/>
    </row>
    <row r="64145" spans="1:1">
      <c r="A64145" s="50"/>
    </row>
    <row r="64146" spans="1:1">
      <c r="A64146" s="50"/>
    </row>
    <row r="64147" spans="1:1">
      <c r="A64147" s="50"/>
    </row>
    <row r="64148" spans="1:1">
      <c r="A64148" s="50"/>
    </row>
    <row r="64149" spans="1:1">
      <c r="A64149" s="50"/>
    </row>
    <row r="64150" spans="1:1">
      <c r="A64150" s="50"/>
    </row>
    <row r="64151" spans="1:1">
      <c r="A64151" s="50"/>
    </row>
    <row r="64152" spans="1:1">
      <c r="A64152" s="50"/>
    </row>
    <row r="64153" spans="1:1">
      <c r="A64153" s="50"/>
    </row>
    <row r="64154" spans="1:1">
      <c r="A64154" s="50"/>
    </row>
    <row r="64155" spans="1:1">
      <c r="A64155" s="50"/>
    </row>
    <row r="64156" spans="1:1">
      <c r="A64156" s="50"/>
    </row>
    <row r="64157" spans="1:1">
      <c r="A64157" s="50"/>
    </row>
    <row r="64158" spans="1:1">
      <c r="A64158" s="50"/>
    </row>
    <row r="64159" spans="1:1">
      <c r="A64159" s="50"/>
    </row>
    <row r="64160" spans="1:1" ht="13.5" thickBot="1">
      <c r="A64160" s="47"/>
    </row>
    <row r="64161" spans="1:1">
      <c r="A64161" s="1"/>
    </row>
    <row r="64162" spans="1:1">
      <c r="A64162" s="24"/>
    </row>
    <row r="64163" spans="1:1">
      <c r="A64163" s="26"/>
    </row>
    <row r="64164" spans="1:1">
      <c r="A64164" s="26"/>
    </row>
    <row r="64165" spans="1:1">
      <c r="A64165" s="26"/>
    </row>
    <row r="64166" spans="1:1">
      <c r="A64166" s="26"/>
    </row>
    <row r="64167" spans="1:1">
      <c r="A64167" s="26"/>
    </row>
    <row r="64168" spans="1:1">
      <c r="A64168" s="26"/>
    </row>
    <row r="64169" spans="1:1">
      <c r="A64169" s="26"/>
    </row>
    <row r="64170" spans="1:1">
      <c r="A64170" s="26"/>
    </row>
    <row r="64171" spans="1:1">
      <c r="A64171" s="26"/>
    </row>
    <row r="64172" spans="1:1">
      <c r="A64172" s="26"/>
    </row>
    <row r="64173" spans="1:1">
      <c r="A64173" s="26"/>
    </row>
    <row r="64174" spans="1:1">
      <c r="A64174" s="26"/>
    </row>
    <row r="64175" spans="1:1">
      <c r="A64175" s="26"/>
    </row>
    <row r="64176" spans="1:1">
      <c r="A64176" s="26"/>
    </row>
    <row r="64177" spans="1:1">
      <c r="A64177" s="31"/>
    </row>
    <row r="64178" spans="1:1">
      <c r="A64178" s="24"/>
    </row>
    <row r="64179" spans="1:1">
      <c r="A64179" s="24"/>
    </row>
    <row r="64180" spans="1:1">
      <c r="A64180" s="26"/>
    </row>
    <row r="64181" spans="1:1">
      <c r="A64181" s="26"/>
    </row>
    <row r="64182" spans="1:1">
      <c r="A64182" s="26"/>
    </row>
    <row r="64183" spans="1:1">
      <c r="A64183" s="26"/>
    </row>
    <row r="64184" spans="1:1">
      <c r="A64184" s="26"/>
    </row>
    <row r="64185" spans="1:1">
      <c r="A64185" s="26"/>
    </row>
    <row r="64186" spans="1:1">
      <c r="A64186" s="26"/>
    </row>
    <row r="64187" spans="1:1">
      <c r="A64187" s="26"/>
    </row>
    <row r="64188" spans="1:1">
      <c r="A64188" s="26"/>
    </row>
    <row r="64189" spans="1:1">
      <c r="A64189" s="26"/>
    </row>
    <row r="64190" spans="1:1">
      <c r="A64190" s="26"/>
    </row>
    <row r="64191" spans="1:1">
      <c r="A64191" s="26"/>
    </row>
    <row r="64192" spans="1:1">
      <c r="A64192" s="26"/>
    </row>
    <row r="64193" spans="1:1" ht="13.5" thickBot="1">
      <c r="A64193" s="31"/>
    </row>
    <row r="64194" spans="1:1">
      <c r="A64194" s="44"/>
    </row>
    <row r="64195" spans="1:1" ht="13.5" thickBot="1">
      <c r="A64195" s="47"/>
    </row>
    <row r="64196" spans="1:1">
      <c r="A64196" s="48"/>
    </row>
    <row r="64197" spans="1:1">
      <c r="A64197" s="50"/>
    </row>
    <row r="64198" spans="1:1">
      <c r="A64198" s="50"/>
    </row>
    <row r="64199" spans="1:1">
      <c r="A64199" s="50"/>
    </row>
    <row r="64200" spans="1:1">
      <c r="A64200" s="50"/>
    </row>
    <row r="64201" spans="1:1">
      <c r="A64201" s="50"/>
    </row>
    <row r="64202" spans="1:1">
      <c r="A64202" s="50"/>
    </row>
    <row r="64203" spans="1:1">
      <c r="A64203" s="50"/>
    </row>
    <row r="64204" spans="1:1">
      <c r="A64204" s="50"/>
    </row>
    <row r="64205" spans="1:1">
      <c r="A64205" s="50"/>
    </row>
    <row r="64206" spans="1:1">
      <c r="A64206" s="50"/>
    </row>
    <row r="64207" spans="1:1">
      <c r="A64207" s="50"/>
    </row>
    <row r="64208" spans="1:1">
      <c r="A64208" s="50"/>
    </row>
    <row r="64209" spans="1:1">
      <c r="A64209" s="50"/>
    </row>
    <row r="64210" spans="1:1">
      <c r="A64210" s="50"/>
    </row>
    <row r="64211" spans="1:1">
      <c r="A64211" s="50"/>
    </row>
    <row r="64212" spans="1:1" ht="13.5" thickBot="1">
      <c r="A64212" s="47"/>
    </row>
    <row r="64213" spans="1:1">
      <c r="A64213" s="1"/>
    </row>
    <row r="64214" spans="1:1">
      <c r="A64214" s="24"/>
    </row>
    <row r="64215" spans="1:1">
      <c r="A64215" s="26"/>
    </row>
    <row r="64216" spans="1:1">
      <c r="A64216" s="26"/>
    </row>
    <row r="64217" spans="1:1">
      <c r="A64217" s="26"/>
    </row>
    <row r="64218" spans="1:1">
      <c r="A64218" s="26"/>
    </row>
    <row r="64219" spans="1:1">
      <c r="A64219" s="26"/>
    </row>
    <row r="64220" spans="1:1">
      <c r="A64220" s="26"/>
    </row>
    <row r="64221" spans="1:1">
      <c r="A64221" s="26"/>
    </row>
    <row r="64222" spans="1:1">
      <c r="A64222" s="26"/>
    </row>
    <row r="64223" spans="1:1">
      <c r="A64223" s="26"/>
    </row>
    <row r="64224" spans="1:1">
      <c r="A64224" s="26"/>
    </row>
    <row r="64225" spans="1:1">
      <c r="A64225" s="26"/>
    </row>
    <row r="64226" spans="1:1">
      <c r="A64226" s="26"/>
    </row>
    <row r="64227" spans="1:1">
      <c r="A64227" s="26"/>
    </row>
    <row r="64228" spans="1:1">
      <c r="A64228" s="26"/>
    </row>
    <row r="64229" spans="1:1">
      <c r="A64229" s="31"/>
    </row>
    <row r="64230" spans="1:1">
      <c r="A64230" s="24"/>
    </row>
    <row r="64231" spans="1:1">
      <c r="A64231" s="24"/>
    </row>
    <row r="64232" spans="1:1">
      <c r="A64232" s="26"/>
    </row>
    <row r="64233" spans="1:1">
      <c r="A64233" s="26"/>
    </row>
    <row r="64234" spans="1:1">
      <c r="A64234" s="26"/>
    </row>
    <row r="64235" spans="1:1">
      <c r="A64235" s="26"/>
    </row>
    <row r="64236" spans="1:1">
      <c r="A64236" s="26"/>
    </row>
    <row r="64237" spans="1:1">
      <c r="A64237" s="26"/>
    </row>
    <row r="64238" spans="1:1">
      <c r="A64238" s="26"/>
    </row>
    <row r="64239" spans="1:1">
      <c r="A64239" s="26"/>
    </row>
    <row r="64240" spans="1:1">
      <c r="A64240" s="26"/>
    </row>
    <row r="64241" spans="1:1">
      <c r="A64241" s="26"/>
    </row>
    <row r="64242" spans="1:1">
      <c r="A64242" s="26"/>
    </row>
    <row r="64243" spans="1:1">
      <c r="A64243" s="26"/>
    </row>
    <row r="64244" spans="1:1">
      <c r="A64244" s="26"/>
    </row>
    <row r="64245" spans="1:1" ht="13.5" thickBot="1">
      <c r="A64245" s="31"/>
    </row>
    <row r="64246" spans="1:1">
      <c r="A64246" s="44"/>
    </row>
    <row r="64247" spans="1:1" ht="13.5" thickBot="1">
      <c r="A64247" s="47"/>
    </row>
    <row r="64248" spans="1:1">
      <c r="A64248" s="48"/>
    </row>
    <row r="64249" spans="1:1">
      <c r="A64249" s="50"/>
    </row>
    <row r="64250" spans="1:1">
      <c r="A64250" s="50"/>
    </row>
    <row r="64251" spans="1:1">
      <c r="A64251" s="50"/>
    </row>
    <row r="64252" spans="1:1">
      <c r="A64252" s="50"/>
    </row>
    <row r="64253" spans="1:1">
      <c r="A64253" s="50"/>
    </row>
    <row r="64254" spans="1:1">
      <c r="A64254" s="50"/>
    </row>
    <row r="64255" spans="1:1">
      <c r="A64255" s="50"/>
    </row>
    <row r="64256" spans="1:1">
      <c r="A64256" s="50"/>
    </row>
    <row r="64257" spans="1:1">
      <c r="A64257" s="50"/>
    </row>
    <row r="64258" spans="1:1">
      <c r="A64258" s="50"/>
    </row>
    <row r="64259" spans="1:1">
      <c r="A64259" s="50"/>
    </row>
    <row r="64260" spans="1:1">
      <c r="A64260" s="50"/>
    </row>
    <row r="64261" spans="1:1">
      <c r="A64261" s="50"/>
    </row>
    <row r="64262" spans="1:1">
      <c r="A64262" s="50"/>
    </row>
    <row r="64263" spans="1:1">
      <c r="A64263" s="50"/>
    </row>
    <row r="64264" spans="1:1" ht="13.5" thickBot="1">
      <c r="A64264" s="47"/>
    </row>
    <row r="64265" spans="1:1">
      <c r="A64265" s="1"/>
    </row>
    <row r="64266" spans="1:1">
      <c r="A64266" s="24"/>
    </row>
    <row r="64267" spans="1:1">
      <c r="A64267" s="26"/>
    </row>
    <row r="64268" spans="1:1">
      <c r="A64268" s="26"/>
    </row>
    <row r="64269" spans="1:1">
      <c r="A64269" s="26"/>
    </row>
    <row r="64270" spans="1:1">
      <c r="A64270" s="26"/>
    </row>
    <row r="64271" spans="1:1">
      <c r="A64271" s="26"/>
    </row>
    <row r="64272" spans="1:1">
      <c r="A64272" s="26"/>
    </row>
    <row r="64273" spans="1:1">
      <c r="A64273" s="26"/>
    </row>
    <row r="64274" spans="1:1">
      <c r="A64274" s="26"/>
    </row>
    <row r="64275" spans="1:1">
      <c r="A64275" s="26"/>
    </row>
    <row r="64276" spans="1:1">
      <c r="A64276" s="26"/>
    </row>
    <row r="64277" spans="1:1">
      <c r="A64277" s="26"/>
    </row>
    <row r="64278" spans="1:1">
      <c r="A64278" s="26"/>
    </row>
    <row r="64279" spans="1:1">
      <c r="A64279" s="26"/>
    </row>
    <row r="64280" spans="1:1">
      <c r="A64280" s="26"/>
    </row>
    <row r="64281" spans="1:1">
      <c r="A64281" s="31"/>
    </row>
    <row r="64282" spans="1:1">
      <c r="A64282" s="24"/>
    </row>
    <row r="64283" spans="1:1">
      <c r="A64283" s="24"/>
    </row>
    <row r="64284" spans="1:1">
      <c r="A64284" s="26"/>
    </row>
    <row r="64285" spans="1:1">
      <c r="A64285" s="26"/>
    </row>
    <row r="64286" spans="1:1">
      <c r="A64286" s="26"/>
    </row>
    <row r="64287" spans="1:1">
      <c r="A64287" s="26"/>
    </row>
    <row r="64288" spans="1:1">
      <c r="A64288" s="26"/>
    </row>
    <row r="64289" spans="1:1">
      <c r="A64289" s="26"/>
    </row>
    <row r="64290" spans="1:1">
      <c r="A64290" s="26"/>
    </row>
    <row r="64291" spans="1:1">
      <c r="A64291" s="26"/>
    </row>
    <row r="64292" spans="1:1">
      <c r="A64292" s="26"/>
    </row>
    <row r="64293" spans="1:1">
      <c r="A64293" s="26"/>
    </row>
    <row r="64294" spans="1:1">
      <c r="A64294" s="26"/>
    </row>
    <row r="64295" spans="1:1">
      <c r="A64295" s="26"/>
    </row>
    <row r="64296" spans="1:1">
      <c r="A64296" s="26"/>
    </row>
    <row r="64297" spans="1:1" ht="13.5" thickBot="1">
      <c r="A64297" s="31"/>
    </row>
    <row r="64298" spans="1:1">
      <c r="A64298" s="44"/>
    </row>
    <row r="64299" spans="1:1" ht="13.5" thickBot="1">
      <c r="A64299" s="47"/>
    </row>
    <row r="64300" spans="1:1">
      <c r="A64300" s="48"/>
    </row>
    <row r="64301" spans="1:1">
      <c r="A64301" s="50"/>
    </row>
    <row r="64302" spans="1:1">
      <c r="A64302" s="50"/>
    </row>
    <row r="64303" spans="1:1">
      <c r="A64303" s="50"/>
    </row>
    <row r="64304" spans="1:1">
      <c r="A64304" s="50"/>
    </row>
    <row r="64305" spans="1:1">
      <c r="A64305" s="50"/>
    </row>
    <row r="64306" spans="1:1">
      <c r="A64306" s="50"/>
    </row>
    <row r="64307" spans="1:1">
      <c r="A64307" s="50"/>
    </row>
    <row r="64308" spans="1:1">
      <c r="A64308" s="50"/>
    </row>
    <row r="64309" spans="1:1">
      <c r="A64309" s="50"/>
    </row>
    <row r="64310" spans="1:1">
      <c r="A64310" s="50"/>
    </row>
    <row r="64311" spans="1:1">
      <c r="A64311" s="50"/>
    </row>
    <row r="64312" spans="1:1">
      <c r="A64312" s="50"/>
    </row>
    <row r="64313" spans="1:1">
      <c r="A64313" s="50"/>
    </row>
    <row r="64314" spans="1:1">
      <c r="A64314" s="50"/>
    </row>
    <row r="64315" spans="1:1">
      <c r="A64315" s="50"/>
    </row>
    <row r="64316" spans="1:1" ht="13.5" thickBot="1">
      <c r="A64316" s="47"/>
    </row>
    <row r="64317" spans="1:1">
      <c r="A64317" s="1"/>
    </row>
    <row r="64318" spans="1:1">
      <c r="A64318" s="24"/>
    </row>
    <row r="64319" spans="1:1">
      <c r="A64319" s="26"/>
    </row>
    <row r="64320" spans="1:1">
      <c r="A64320" s="26"/>
    </row>
    <row r="64321" spans="1:1">
      <c r="A64321" s="26"/>
    </row>
    <row r="64322" spans="1:1">
      <c r="A64322" s="26"/>
    </row>
    <row r="64323" spans="1:1">
      <c r="A64323" s="26"/>
    </row>
    <row r="64324" spans="1:1">
      <c r="A64324" s="26"/>
    </row>
    <row r="64325" spans="1:1">
      <c r="A64325" s="26"/>
    </row>
    <row r="64326" spans="1:1">
      <c r="A64326" s="26"/>
    </row>
    <row r="64327" spans="1:1">
      <c r="A64327" s="26"/>
    </row>
    <row r="64328" spans="1:1">
      <c r="A64328" s="26"/>
    </row>
    <row r="64329" spans="1:1">
      <c r="A64329" s="26"/>
    </row>
    <row r="64330" spans="1:1">
      <c r="A64330" s="26"/>
    </row>
    <row r="64331" spans="1:1">
      <c r="A64331" s="26"/>
    </row>
    <row r="64332" spans="1:1">
      <c r="A64332" s="26"/>
    </row>
    <row r="64333" spans="1:1">
      <c r="A64333" s="31"/>
    </row>
    <row r="64334" spans="1:1">
      <c r="A64334" s="24"/>
    </row>
    <row r="64335" spans="1:1">
      <c r="A64335" s="24"/>
    </row>
    <row r="64336" spans="1:1">
      <c r="A64336" s="26"/>
    </row>
    <row r="64337" spans="1:1">
      <c r="A64337" s="26"/>
    </row>
    <row r="64338" spans="1:1">
      <c r="A64338" s="26"/>
    </row>
    <row r="64339" spans="1:1">
      <c r="A64339" s="26"/>
    </row>
    <row r="64340" spans="1:1">
      <c r="A64340" s="26"/>
    </row>
    <row r="64341" spans="1:1">
      <c r="A64341" s="26"/>
    </row>
    <row r="64342" spans="1:1">
      <c r="A64342" s="26"/>
    </row>
    <row r="64343" spans="1:1">
      <c r="A64343" s="26"/>
    </row>
    <row r="64344" spans="1:1">
      <c r="A64344" s="26"/>
    </row>
    <row r="64345" spans="1:1">
      <c r="A64345" s="26"/>
    </row>
    <row r="64346" spans="1:1">
      <c r="A64346" s="26"/>
    </row>
    <row r="64347" spans="1:1">
      <c r="A64347" s="26"/>
    </row>
    <row r="64348" spans="1:1">
      <c r="A64348" s="26"/>
    </row>
    <row r="64349" spans="1:1" ht="13.5" thickBot="1">
      <c r="A64349" s="31"/>
    </row>
    <row r="64350" spans="1:1">
      <c r="A64350" s="44"/>
    </row>
    <row r="64351" spans="1:1" ht="13.5" thickBot="1">
      <c r="A64351" s="47"/>
    </row>
    <row r="64352" spans="1:1">
      <c r="A64352" s="48"/>
    </row>
    <row r="64353" spans="1:1">
      <c r="A64353" s="50"/>
    </row>
    <row r="64354" spans="1:1">
      <c r="A64354" s="50"/>
    </row>
    <row r="64355" spans="1:1">
      <c r="A64355" s="50"/>
    </row>
    <row r="64356" spans="1:1">
      <c r="A64356" s="50"/>
    </row>
    <row r="64357" spans="1:1">
      <c r="A64357" s="50"/>
    </row>
    <row r="64358" spans="1:1">
      <c r="A64358" s="50"/>
    </row>
    <row r="64359" spans="1:1">
      <c r="A64359" s="50"/>
    </row>
    <row r="64360" spans="1:1">
      <c r="A64360" s="50"/>
    </row>
    <row r="64361" spans="1:1">
      <c r="A64361" s="50"/>
    </row>
    <row r="64362" spans="1:1">
      <c r="A64362" s="50"/>
    </row>
    <row r="64363" spans="1:1">
      <c r="A64363" s="50"/>
    </row>
    <row r="64364" spans="1:1">
      <c r="A64364" s="50"/>
    </row>
    <row r="64365" spans="1:1">
      <c r="A64365" s="50"/>
    </row>
    <row r="64366" spans="1:1">
      <c r="A64366" s="50"/>
    </row>
    <row r="64367" spans="1:1">
      <c r="A64367" s="50"/>
    </row>
    <row r="64368" spans="1:1" ht="13.5" thickBot="1">
      <c r="A64368" s="47"/>
    </row>
    <row r="64369" spans="1:1">
      <c r="A64369" s="1"/>
    </row>
    <row r="64370" spans="1:1">
      <c r="A64370" s="24"/>
    </row>
    <row r="64371" spans="1:1">
      <c r="A64371" s="26"/>
    </row>
    <row r="64372" spans="1:1">
      <c r="A64372" s="26"/>
    </row>
    <row r="64373" spans="1:1">
      <c r="A64373" s="26"/>
    </row>
    <row r="64374" spans="1:1">
      <c r="A64374" s="26"/>
    </row>
    <row r="64375" spans="1:1">
      <c r="A64375" s="26"/>
    </row>
    <row r="64376" spans="1:1">
      <c r="A64376" s="26"/>
    </row>
    <row r="64377" spans="1:1">
      <c r="A64377" s="26"/>
    </row>
    <row r="64378" spans="1:1">
      <c r="A64378" s="26"/>
    </row>
    <row r="64379" spans="1:1">
      <c r="A64379" s="26"/>
    </row>
    <row r="64380" spans="1:1">
      <c r="A64380" s="26"/>
    </row>
    <row r="64381" spans="1:1">
      <c r="A64381" s="26"/>
    </row>
    <row r="64382" spans="1:1">
      <c r="A64382" s="26"/>
    </row>
    <row r="64383" spans="1:1">
      <c r="A64383" s="26"/>
    </row>
    <row r="64384" spans="1:1">
      <c r="A64384" s="26"/>
    </row>
    <row r="64385" spans="1:1">
      <c r="A64385" s="31"/>
    </row>
    <row r="64386" spans="1:1">
      <c r="A64386" s="24"/>
    </row>
    <row r="64387" spans="1:1">
      <c r="A64387" s="24"/>
    </row>
    <row r="64388" spans="1:1">
      <c r="A64388" s="26"/>
    </row>
    <row r="64389" spans="1:1">
      <c r="A64389" s="26"/>
    </row>
    <row r="64390" spans="1:1">
      <c r="A64390" s="26"/>
    </row>
    <row r="64391" spans="1:1">
      <c r="A64391" s="26"/>
    </row>
    <row r="64392" spans="1:1">
      <c r="A64392" s="26"/>
    </row>
    <row r="64393" spans="1:1">
      <c r="A64393" s="26"/>
    </row>
    <row r="64394" spans="1:1">
      <c r="A64394" s="26"/>
    </row>
    <row r="64395" spans="1:1">
      <c r="A64395" s="26"/>
    </row>
    <row r="64396" spans="1:1">
      <c r="A64396" s="26"/>
    </row>
    <row r="64397" spans="1:1">
      <c r="A64397" s="26"/>
    </row>
    <row r="64398" spans="1:1">
      <c r="A64398" s="26"/>
    </row>
    <row r="64399" spans="1:1">
      <c r="A64399" s="26"/>
    </row>
    <row r="64400" spans="1:1">
      <c r="A64400" s="26"/>
    </row>
    <row r="64401" spans="1:1" ht="13.5" thickBot="1">
      <c r="A64401" s="31"/>
    </row>
    <row r="64402" spans="1:1">
      <c r="A64402" s="44"/>
    </row>
    <row r="64403" spans="1:1" ht="13.5" thickBot="1">
      <c r="A64403" s="47"/>
    </row>
    <row r="64404" spans="1:1">
      <c r="A64404" s="48"/>
    </row>
    <row r="64405" spans="1:1">
      <c r="A64405" s="50"/>
    </row>
    <row r="64406" spans="1:1">
      <c r="A64406" s="50"/>
    </row>
    <row r="64407" spans="1:1">
      <c r="A64407" s="50"/>
    </row>
    <row r="64408" spans="1:1">
      <c r="A64408" s="50"/>
    </row>
    <row r="64409" spans="1:1">
      <c r="A64409" s="50"/>
    </row>
    <row r="64410" spans="1:1">
      <c r="A64410" s="50"/>
    </row>
    <row r="64411" spans="1:1">
      <c r="A64411" s="50"/>
    </row>
    <row r="64412" spans="1:1">
      <c r="A64412" s="50"/>
    </row>
    <row r="64413" spans="1:1">
      <c r="A64413" s="50"/>
    </row>
    <row r="64414" spans="1:1">
      <c r="A64414" s="50"/>
    </row>
    <row r="64415" spans="1:1">
      <c r="A64415" s="50"/>
    </row>
    <row r="64416" spans="1:1">
      <c r="A64416" s="50"/>
    </row>
    <row r="64417" spans="1:1">
      <c r="A64417" s="50"/>
    </row>
    <row r="64418" spans="1:1">
      <c r="A64418" s="50"/>
    </row>
    <row r="64419" spans="1:1">
      <c r="A64419" s="50"/>
    </row>
    <row r="64420" spans="1:1" ht="13.5" thickBot="1">
      <c r="A64420" s="47"/>
    </row>
    <row r="64421" spans="1:1">
      <c r="A64421" s="1"/>
    </row>
    <row r="64422" spans="1:1">
      <c r="A64422" s="24"/>
    </row>
    <row r="64423" spans="1:1">
      <c r="A64423" s="26"/>
    </row>
    <row r="64424" spans="1:1">
      <c r="A64424" s="26"/>
    </row>
    <row r="64425" spans="1:1">
      <c r="A64425" s="26"/>
    </row>
    <row r="64426" spans="1:1">
      <c r="A64426" s="26"/>
    </row>
    <row r="64427" spans="1:1">
      <c r="A64427" s="26"/>
    </row>
    <row r="64428" spans="1:1">
      <c r="A64428" s="26"/>
    </row>
    <row r="64429" spans="1:1">
      <c r="A64429" s="26"/>
    </row>
    <row r="64430" spans="1:1">
      <c r="A64430" s="26"/>
    </row>
    <row r="64431" spans="1:1">
      <c r="A64431" s="26"/>
    </row>
    <row r="64432" spans="1:1">
      <c r="A64432" s="26"/>
    </row>
    <row r="64433" spans="1:1">
      <c r="A64433" s="26"/>
    </row>
    <row r="64434" spans="1:1">
      <c r="A64434" s="26"/>
    </row>
    <row r="64435" spans="1:1">
      <c r="A64435" s="26"/>
    </row>
    <row r="64436" spans="1:1">
      <c r="A64436" s="26"/>
    </row>
    <row r="64437" spans="1:1">
      <c r="A64437" s="31"/>
    </row>
    <row r="64438" spans="1:1">
      <c r="A64438" s="24"/>
    </row>
    <row r="64439" spans="1:1">
      <c r="A64439" s="24"/>
    </row>
    <row r="64440" spans="1:1">
      <c r="A64440" s="26"/>
    </row>
    <row r="64441" spans="1:1">
      <c r="A64441" s="26"/>
    </row>
    <row r="64442" spans="1:1">
      <c r="A64442" s="26"/>
    </row>
    <row r="64443" spans="1:1">
      <c r="A64443" s="26"/>
    </row>
    <row r="64444" spans="1:1">
      <c r="A64444" s="26"/>
    </row>
    <row r="64445" spans="1:1">
      <c r="A64445" s="26"/>
    </row>
    <row r="64446" spans="1:1">
      <c r="A64446" s="26"/>
    </row>
    <row r="64447" spans="1:1">
      <c r="A64447" s="26"/>
    </row>
    <row r="64448" spans="1:1">
      <c r="A64448" s="26"/>
    </row>
    <row r="64449" spans="1:1">
      <c r="A64449" s="26"/>
    </row>
    <row r="64450" spans="1:1">
      <c r="A64450" s="26"/>
    </row>
    <row r="64451" spans="1:1">
      <c r="A64451" s="26"/>
    </row>
    <row r="64452" spans="1:1">
      <c r="A64452" s="26"/>
    </row>
    <row r="64453" spans="1:1" ht="13.5" thickBot="1">
      <c r="A64453" s="31"/>
    </row>
    <row r="64454" spans="1:1">
      <c r="A64454" s="44"/>
    </row>
    <row r="64455" spans="1:1" ht="13.5" thickBot="1">
      <c r="A64455" s="47"/>
    </row>
    <row r="64456" spans="1:1">
      <c r="A64456" s="48"/>
    </row>
    <row r="64457" spans="1:1">
      <c r="A64457" s="50"/>
    </row>
    <row r="64458" spans="1:1">
      <c r="A64458" s="50"/>
    </row>
    <row r="64459" spans="1:1">
      <c r="A64459" s="50"/>
    </row>
    <row r="64460" spans="1:1">
      <c r="A64460" s="50"/>
    </row>
    <row r="64461" spans="1:1">
      <c r="A64461" s="50"/>
    </row>
    <row r="64462" spans="1:1">
      <c r="A64462" s="50"/>
    </row>
    <row r="64463" spans="1:1">
      <c r="A64463" s="50"/>
    </row>
    <row r="64464" spans="1:1">
      <c r="A64464" s="50"/>
    </row>
    <row r="64465" spans="1:1">
      <c r="A64465" s="50"/>
    </row>
    <row r="64466" spans="1:1">
      <c r="A64466" s="50"/>
    </row>
    <row r="64467" spans="1:1">
      <c r="A64467" s="50"/>
    </row>
    <row r="64468" spans="1:1">
      <c r="A64468" s="50"/>
    </row>
    <row r="64469" spans="1:1">
      <c r="A64469" s="50"/>
    </row>
    <row r="64470" spans="1:1">
      <c r="A64470" s="50"/>
    </row>
    <row r="64471" spans="1:1">
      <c r="A64471" s="50"/>
    </row>
    <row r="64472" spans="1:1" ht="13.5" thickBot="1">
      <c r="A64472" s="47"/>
    </row>
    <row r="64473" spans="1:1">
      <c r="A64473" s="1"/>
    </row>
    <row r="64474" spans="1:1">
      <c r="A64474" s="24"/>
    </row>
    <row r="64475" spans="1:1">
      <c r="A64475" s="26"/>
    </row>
    <row r="64476" spans="1:1">
      <c r="A64476" s="26"/>
    </row>
    <row r="64477" spans="1:1">
      <c r="A64477" s="26"/>
    </row>
    <row r="64478" spans="1:1">
      <c r="A64478" s="26"/>
    </row>
    <row r="64479" spans="1:1">
      <c r="A64479" s="26"/>
    </row>
    <row r="64480" spans="1:1">
      <c r="A64480" s="26"/>
    </row>
    <row r="64481" spans="1:1">
      <c r="A64481" s="26"/>
    </row>
    <row r="64482" spans="1:1">
      <c r="A64482" s="26"/>
    </row>
    <row r="64483" spans="1:1">
      <c r="A64483" s="26"/>
    </row>
    <row r="64484" spans="1:1">
      <c r="A64484" s="26"/>
    </row>
    <row r="64485" spans="1:1">
      <c r="A64485" s="26"/>
    </row>
    <row r="64486" spans="1:1">
      <c r="A64486" s="26"/>
    </row>
    <row r="64487" spans="1:1">
      <c r="A64487" s="26"/>
    </row>
    <row r="64488" spans="1:1">
      <c r="A64488" s="26"/>
    </row>
    <row r="64489" spans="1:1">
      <c r="A64489" s="31"/>
    </row>
    <row r="64490" spans="1:1">
      <c r="A64490" s="24"/>
    </row>
    <row r="64491" spans="1:1">
      <c r="A64491" s="24"/>
    </row>
    <row r="64492" spans="1:1">
      <c r="A64492" s="26"/>
    </row>
    <row r="64493" spans="1:1">
      <c r="A64493" s="26"/>
    </row>
    <row r="64494" spans="1:1">
      <c r="A64494" s="26"/>
    </row>
    <row r="64495" spans="1:1">
      <c r="A64495" s="26"/>
    </row>
    <row r="64496" spans="1:1">
      <c r="A64496" s="26"/>
    </row>
    <row r="64497" spans="1:1">
      <c r="A64497" s="26"/>
    </row>
    <row r="64498" spans="1:1">
      <c r="A64498" s="26"/>
    </row>
    <row r="64499" spans="1:1">
      <c r="A64499" s="26"/>
    </row>
    <row r="64500" spans="1:1">
      <c r="A64500" s="26"/>
    </row>
    <row r="64501" spans="1:1">
      <c r="A64501" s="26"/>
    </row>
    <row r="64502" spans="1:1">
      <c r="A64502" s="26"/>
    </row>
    <row r="64503" spans="1:1">
      <c r="A64503" s="26"/>
    </row>
    <row r="64504" spans="1:1">
      <c r="A64504" s="26"/>
    </row>
    <row r="64505" spans="1:1" ht="13.5" thickBot="1">
      <c r="A64505" s="31"/>
    </row>
    <row r="64506" spans="1:1">
      <c r="A64506" s="44"/>
    </row>
    <row r="64507" spans="1:1" ht="13.5" thickBot="1">
      <c r="A64507" s="47"/>
    </row>
    <row r="64508" spans="1:1">
      <c r="A64508" s="48"/>
    </row>
    <row r="64509" spans="1:1">
      <c r="A64509" s="50"/>
    </row>
    <row r="64510" spans="1:1">
      <c r="A64510" s="50"/>
    </row>
    <row r="64511" spans="1:1">
      <c r="A64511" s="50"/>
    </row>
    <row r="64512" spans="1:1">
      <c r="A64512" s="50"/>
    </row>
    <row r="64513" spans="1:1">
      <c r="A64513" s="50"/>
    </row>
    <row r="64514" spans="1:1">
      <c r="A64514" s="50"/>
    </row>
    <row r="64515" spans="1:1">
      <c r="A64515" s="50"/>
    </row>
    <row r="64516" spans="1:1">
      <c r="A64516" s="50"/>
    </row>
    <row r="64517" spans="1:1">
      <c r="A64517" s="50"/>
    </row>
    <row r="64518" spans="1:1">
      <c r="A64518" s="50"/>
    </row>
    <row r="64519" spans="1:1">
      <c r="A64519" s="50"/>
    </row>
    <row r="64520" spans="1:1">
      <c r="A64520" s="50"/>
    </row>
    <row r="64521" spans="1:1">
      <c r="A64521" s="50"/>
    </row>
    <row r="64522" spans="1:1">
      <c r="A64522" s="50"/>
    </row>
    <row r="64523" spans="1:1">
      <c r="A64523" s="50"/>
    </row>
    <row r="64524" spans="1:1" ht="13.5" thickBot="1">
      <c r="A64524" s="47"/>
    </row>
    <row r="64525" spans="1:1">
      <c r="A64525" s="1"/>
    </row>
    <row r="64526" spans="1:1">
      <c r="A64526" s="24"/>
    </row>
    <row r="64527" spans="1:1">
      <c r="A64527" s="26"/>
    </row>
    <row r="64528" spans="1:1">
      <c r="A64528" s="26"/>
    </row>
    <row r="64529" spans="1:1">
      <c r="A64529" s="26"/>
    </row>
    <row r="64530" spans="1:1">
      <c r="A64530" s="26"/>
    </row>
    <row r="64531" spans="1:1">
      <c r="A64531" s="26"/>
    </row>
    <row r="64532" spans="1:1">
      <c r="A64532" s="26"/>
    </row>
    <row r="64533" spans="1:1">
      <c r="A64533" s="26"/>
    </row>
    <row r="64534" spans="1:1">
      <c r="A64534" s="26"/>
    </row>
    <row r="64535" spans="1:1">
      <c r="A64535" s="26"/>
    </row>
    <row r="64536" spans="1:1">
      <c r="A64536" s="26"/>
    </row>
    <row r="64537" spans="1:1">
      <c r="A64537" s="26"/>
    </row>
    <row r="64538" spans="1:1">
      <c r="A64538" s="26"/>
    </row>
    <row r="64539" spans="1:1">
      <c r="A64539" s="26"/>
    </row>
    <row r="64540" spans="1:1">
      <c r="A64540" s="26"/>
    </row>
    <row r="64541" spans="1:1">
      <c r="A64541" s="31"/>
    </row>
    <row r="64542" spans="1:1">
      <c r="A64542" s="24"/>
    </row>
    <row r="64543" spans="1:1">
      <c r="A64543" s="24"/>
    </row>
    <row r="64544" spans="1:1">
      <c r="A64544" s="26"/>
    </row>
    <row r="64545" spans="1:1">
      <c r="A64545" s="26"/>
    </row>
    <row r="64546" spans="1:1">
      <c r="A64546" s="26"/>
    </row>
    <row r="64547" spans="1:1">
      <c r="A64547" s="26"/>
    </row>
    <row r="64548" spans="1:1">
      <c r="A64548" s="26"/>
    </row>
    <row r="64549" spans="1:1">
      <c r="A64549" s="26"/>
    </row>
    <row r="64550" spans="1:1">
      <c r="A64550" s="26"/>
    </row>
    <row r="64551" spans="1:1">
      <c r="A64551" s="26"/>
    </row>
    <row r="64552" spans="1:1">
      <c r="A64552" s="26"/>
    </row>
    <row r="64553" spans="1:1">
      <c r="A64553" s="26"/>
    </row>
    <row r="64554" spans="1:1">
      <c r="A64554" s="26"/>
    </row>
    <row r="64555" spans="1:1">
      <c r="A64555" s="26"/>
    </row>
    <row r="64556" spans="1:1">
      <c r="A64556" s="26"/>
    </row>
    <row r="64557" spans="1:1" ht="13.5" thickBot="1">
      <c r="A64557" s="31"/>
    </row>
    <row r="64558" spans="1:1">
      <c r="A64558" s="44"/>
    </row>
    <row r="64559" spans="1:1" ht="13.5" thickBot="1">
      <c r="A64559" s="47"/>
    </row>
    <row r="64560" spans="1:1">
      <c r="A64560" s="48"/>
    </row>
    <row r="64561" spans="1:1">
      <c r="A64561" s="50"/>
    </row>
    <row r="64562" spans="1:1">
      <c r="A64562" s="50"/>
    </row>
    <row r="64563" spans="1:1">
      <c r="A64563" s="50"/>
    </row>
    <row r="64564" spans="1:1">
      <c r="A64564" s="50"/>
    </row>
    <row r="64565" spans="1:1">
      <c r="A64565" s="50"/>
    </row>
    <row r="64566" spans="1:1">
      <c r="A64566" s="50"/>
    </row>
    <row r="64567" spans="1:1">
      <c r="A64567" s="50"/>
    </row>
    <row r="64568" spans="1:1">
      <c r="A64568" s="50"/>
    </row>
    <row r="64569" spans="1:1">
      <c r="A64569" s="50"/>
    </row>
    <row r="64570" spans="1:1">
      <c r="A64570" s="50"/>
    </row>
    <row r="64571" spans="1:1">
      <c r="A64571" s="50"/>
    </row>
    <row r="64572" spans="1:1">
      <c r="A64572" s="50"/>
    </row>
    <row r="64573" spans="1:1">
      <c r="A64573" s="50"/>
    </row>
    <row r="64574" spans="1:1">
      <c r="A64574" s="50"/>
    </row>
    <row r="64575" spans="1:1">
      <c r="A64575" s="50"/>
    </row>
    <row r="64576" spans="1:1" ht="13.5" thickBot="1">
      <c r="A64576" s="47"/>
    </row>
    <row r="64577" spans="1:1">
      <c r="A64577" s="1"/>
    </row>
    <row r="64578" spans="1:1">
      <c r="A64578" s="24"/>
    </row>
    <row r="64579" spans="1:1">
      <c r="A64579" s="26"/>
    </row>
    <row r="64580" spans="1:1">
      <c r="A64580" s="26"/>
    </row>
    <row r="64581" spans="1:1">
      <c r="A64581" s="26"/>
    </row>
    <row r="64582" spans="1:1">
      <c r="A64582" s="26"/>
    </row>
    <row r="64583" spans="1:1">
      <c r="A64583" s="26"/>
    </row>
    <row r="64584" spans="1:1">
      <c r="A64584" s="26"/>
    </row>
    <row r="64585" spans="1:1">
      <c r="A64585" s="26"/>
    </row>
    <row r="64586" spans="1:1">
      <c r="A64586" s="26"/>
    </row>
    <row r="64587" spans="1:1">
      <c r="A64587" s="26"/>
    </row>
    <row r="64588" spans="1:1">
      <c r="A64588" s="26"/>
    </row>
    <row r="64589" spans="1:1">
      <c r="A64589" s="26"/>
    </row>
    <row r="64590" spans="1:1">
      <c r="A64590" s="26"/>
    </row>
    <row r="64591" spans="1:1">
      <c r="A64591" s="26"/>
    </row>
    <row r="64592" spans="1:1">
      <c r="A64592" s="26"/>
    </row>
    <row r="64593" spans="1:1">
      <c r="A64593" s="31"/>
    </row>
    <row r="64594" spans="1:1">
      <c r="A64594" s="24"/>
    </row>
    <row r="64595" spans="1:1">
      <c r="A64595" s="24"/>
    </row>
    <row r="64596" spans="1:1">
      <c r="A64596" s="26"/>
    </row>
    <row r="64597" spans="1:1">
      <c r="A64597" s="26"/>
    </row>
    <row r="64598" spans="1:1">
      <c r="A64598" s="26"/>
    </row>
    <row r="64599" spans="1:1">
      <c r="A64599" s="26"/>
    </row>
    <row r="64600" spans="1:1">
      <c r="A64600" s="26"/>
    </row>
    <row r="64601" spans="1:1">
      <c r="A64601" s="26"/>
    </row>
    <row r="64602" spans="1:1">
      <c r="A64602" s="26"/>
    </row>
    <row r="64603" spans="1:1">
      <c r="A64603" s="26"/>
    </row>
    <row r="64604" spans="1:1">
      <c r="A64604" s="26"/>
    </row>
    <row r="64605" spans="1:1">
      <c r="A64605" s="26"/>
    </row>
    <row r="64606" spans="1:1">
      <c r="A64606" s="26"/>
    </row>
    <row r="64607" spans="1:1">
      <c r="A64607" s="26"/>
    </row>
    <row r="64608" spans="1:1">
      <c r="A64608" s="26"/>
    </row>
    <row r="64609" spans="1:1" ht="13.5" thickBot="1">
      <c r="A64609" s="31"/>
    </row>
    <row r="64610" spans="1:1">
      <c r="A64610" s="44"/>
    </row>
    <row r="64611" spans="1:1" ht="13.5" thickBot="1">
      <c r="A64611" s="47"/>
    </row>
    <row r="64612" spans="1:1">
      <c r="A64612" s="48"/>
    </row>
    <row r="64613" spans="1:1">
      <c r="A64613" s="50"/>
    </row>
    <row r="64614" spans="1:1">
      <c r="A64614" s="50"/>
    </row>
    <row r="64615" spans="1:1">
      <c r="A64615" s="50"/>
    </row>
    <row r="64616" spans="1:1">
      <c r="A64616" s="50"/>
    </row>
    <row r="64617" spans="1:1">
      <c r="A64617" s="50"/>
    </row>
    <row r="64618" spans="1:1">
      <c r="A64618" s="50"/>
    </row>
    <row r="64619" spans="1:1">
      <c r="A64619" s="50"/>
    </row>
    <row r="64620" spans="1:1">
      <c r="A64620" s="50"/>
    </row>
    <row r="64621" spans="1:1">
      <c r="A64621" s="50"/>
    </row>
    <row r="64622" spans="1:1">
      <c r="A64622" s="50"/>
    </row>
    <row r="64623" spans="1:1">
      <c r="A64623" s="50"/>
    </row>
    <row r="64624" spans="1:1">
      <c r="A64624" s="50"/>
    </row>
    <row r="64625" spans="1:1">
      <c r="A64625" s="50"/>
    </row>
    <row r="64626" spans="1:1">
      <c r="A64626" s="50"/>
    </row>
    <row r="64627" spans="1:1">
      <c r="A64627" s="50"/>
    </row>
    <row r="64628" spans="1:1" ht="13.5" thickBot="1">
      <c r="A64628" s="47"/>
    </row>
    <row r="64629" spans="1:1">
      <c r="A64629" s="1"/>
    </row>
    <row r="64630" spans="1:1">
      <c r="A64630" s="24"/>
    </row>
    <row r="64631" spans="1:1">
      <c r="A64631" s="26"/>
    </row>
    <row r="64632" spans="1:1">
      <c r="A64632" s="26"/>
    </row>
    <row r="64633" spans="1:1">
      <c r="A64633" s="26"/>
    </row>
    <row r="64634" spans="1:1">
      <c r="A64634" s="26"/>
    </row>
    <row r="64635" spans="1:1">
      <c r="A64635" s="26"/>
    </row>
    <row r="64636" spans="1:1">
      <c r="A64636" s="26"/>
    </row>
    <row r="64637" spans="1:1">
      <c r="A64637" s="26"/>
    </row>
    <row r="64638" spans="1:1">
      <c r="A64638" s="26"/>
    </row>
    <row r="64639" spans="1:1">
      <c r="A64639" s="26"/>
    </row>
    <row r="64640" spans="1:1">
      <c r="A64640" s="26"/>
    </row>
    <row r="64641" spans="1:1">
      <c r="A64641" s="26"/>
    </row>
    <row r="64642" spans="1:1">
      <c r="A64642" s="26"/>
    </row>
    <row r="64643" spans="1:1">
      <c r="A64643" s="26"/>
    </row>
    <row r="64644" spans="1:1">
      <c r="A64644" s="26"/>
    </row>
    <row r="64645" spans="1:1">
      <c r="A64645" s="31"/>
    </row>
    <row r="64646" spans="1:1">
      <c r="A64646" s="24"/>
    </row>
    <row r="64647" spans="1:1">
      <c r="A64647" s="24"/>
    </row>
    <row r="64648" spans="1:1">
      <c r="A64648" s="26"/>
    </row>
    <row r="64649" spans="1:1">
      <c r="A64649" s="26"/>
    </row>
    <row r="64650" spans="1:1">
      <c r="A64650" s="26"/>
    </row>
    <row r="64651" spans="1:1">
      <c r="A64651" s="26"/>
    </row>
    <row r="64652" spans="1:1">
      <c r="A64652" s="26"/>
    </row>
    <row r="64653" spans="1:1">
      <c r="A64653" s="26"/>
    </row>
    <row r="64654" spans="1:1">
      <c r="A64654" s="26"/>
    </row>
    <row r="64655" spans="1:1">
      <c r="A64655" s="26"/>
    </row>
    <row r="64656" spans="1:1">
      <c r="A64656" s="26"/>
    </row>
    <row r="64657" spans="1:1">
      <c r="A64657" s="26"/>
    </row>
    <row r="64658" spans="1:1">
      <c r="A64658" s="26"/>
    </row>
    <row r="64659" spans="1:1">
      <c r="A64659" s="26"/>
    </row>
    <row r="64660" spans="1:1">
      <c r="A64660" s="26"/>
    </row>
    <row r="64661" spans="1:1" ht="13.5" thickBot="1">
      <c r="A64661" s="31"/>
    </row>
    <row r="64662" spans="1:1">
      <c r="A64662" s="44"/>
    </row>
    <row r="64663" spans="1:1" ht="13.5" thickBot="1">
      <c r="A64663" s="47"/>
    </row>
    <row r="64664" spans="1:1">
      <c r="A64664" s="48"/>
    </row>
    <row r="64665" spans="1:1">
      <c r="A64665" s="50"/>
    </row>
    <row r="64666" spans="1:1">
      <c r="A64666" s="50"/>
    </row>
    <row r="64667" spans="1:1">
      <c r="A64667" s="50"/>
    </row>
    <row r="64668" spans="1:1">
      <c r="A64668" s="50"/>
    </row>
    <row r="64669" spans="1:1">
      <c r="A64669" s="50"/>
    </row>
    <row r="64670" spans="1:1">
      <c r="A64670" s="50"/>
    </row>
    <row r="64671" spans="1:1">
      <c r="A64671" s="50"/>
    </row>
    <row r="64672" spans="1:1">
      <c r="A64672" s="50"/>
    </row>
    <row r="64673" spans="1:1">
      <c r="A64673" s="50"/>
    </row>
    <row r="64674" spans="1:1">
      <c r="A64674" s="50"/>
    </row>
    <row r="64675" spans="1:1">
      <c r="A64675" s="50"/>
    </row>
    <row r="64676" spans="1:1">
      <c r="A64676" s="50"/>
    </row>
    <row r="64677" spans="1:1">
      <c r="A64677" s="50"/>
    </row>
    <row r="64678" spans="1:1">
      <c r="A64678" s="50"/>
    </row>
    <row r="64679" spans="1:1">
      <c r="A64679" s="50"/>
    </row>
    <row r="64680" spans="1:1" ht="13.5" thickBot="1">
      <c r="A64680" s="47"/>
    </row>
    <row r="64681" spans="1:1">
      <c r="A64681" s="1"/>
    </row>
    <row r="64682" spans="1:1">
      <c r="A64682" s="24"/>
    </row>
    <row r="64683" spans="1:1">
      <c r="A64683" s="26"/>
    </row>
    <row r="64684" spans="1:1">
      <c r="A64684" s="26"/>
    </row>
    <row r="64685" spans="1:1">
      <c r="A64685" s="26"/>
    </row>
    <row r="64686" spans="1:1">
      <c r="A64686" s="26"/>
    </row>
    <row r="64687" spans="1:1">
      <c r="A64687" s="26"/>
    </row>
    <row r="64688" spans="1:1">
      <c r="A64688" s="26"/>
    </row>
    <row r="64689" spans="1:1">
      <c r="A64689" s="26"/>
    </row>
    <row r="64690" spans="1:1">
      <c r="A64690" s="26"/>
    </row>
    <row r="64691" spans="1:1">
      <c r="A64691" s="26"/>
    </row>
    <row r="64692" spans="1:1">
      <c r="A64692" s="26"/>
    </row>
    <row r="64693" spans="1:1">
      <c r="A64693" s="26"/>
    </row>
    <row r="64694" spans="1:1">
      <c r="A64694" s="26"/>
    </row>
    <row r="64695" spans="1:1">
      <c r="A64695" s="26"/>
    </row>
    <row r="64696" spans="1:1">
      <c r="A64696" s="26"/>
    </row>
    <row r="64697" spans="1:1">
      <c r="A64697" s="31"/>
    </row>
    <row r="64698" spans="1:1">
      <c r="A64698" s="24"/>
    </row>
    <row r="64699" spans="1:1">
      <c r="A64699" s="24"/>
    </row>
    <row r="64700" spans="1:1">
      <c r="A64700" s="26"/>
    </row>
    <row r="64701" spans="1:1">
      <c r="A64701" s="26"/>
    </row>
    <row r="64702" spans="1:1">
      <c r="A64702" s="26"/>
    </row>
    <row r="64703" spans="1:1">
      <c r="A64703" s="26"/>
    </row>
    <row r="64704" spans="1:1">
      <c r="A64704" s="26"/>
    </row>
    <row r="64705" spans="1:1">
      <c r="A64705" s="26"/>
    </row>
    <row r="64706" spans="1:1">
      <c r="A64706" s="26"/>
    </row>
    <row r="64707" spans="1:1">
      <c r="A64707" s="26"/>
    </row>
    <row r="64708" spans="1:1">
      <c r="A64708" s="26"/>
    </row>
    <row r="64709" spans="1:1">
      <c r="A64709" s="26"/>
    </row>
    <row r="64710" spans="1:1">
      <c r="A64710" s="26"/>
    </row>
    <row r="64711" spans="1:1">
      <c r="A64711" s="26"/>
    </row>
    <row r="64712" spans="1:1">
      <c r="A64712" s="26"/>
    </row>
    <row r="64713" spans="1:1" ht="13.5" thickBot="1">
      <c r="A64713" s="31"/>
    </row>
    <row r="64714" spans="1:1">
      <c r="A64714" s="44"/>
    </row>
    <row r="64715" spans="1:1" ht="13.5" thickBot="1">
      <c r="A64715" s="47"/>
    </row>
    <row r="64716" spans="1:1">
      <c r="A64716" s="48"/>
    </row>
    <row r="64717" spans="1:1">
      <c r="A64717" s="50"/>
    </row>
    <row r="64718" spans="1:1">
      <c r="A64718" s="50"/>
    </row>
    <row r="64719" spans="1:1">
      <c r="A64719" s="50"/>
    </row>
    <row r="64720" spans="1:1">
      <c r="A64720" s="50"/>
    </row>
    <row r="64721" spans="1:1">
      <c r="A64721" s="50"/>
    </row>
    <row r="64722" spans="1:1">
      <c r="A64722" s="50"/>
    </row>
    <row r="64723" spans="1:1">
      <c r="A64723" s="50"/>
    </row>
    <row r="64724" spans="1:1">
      <c r="A64724" s="50"/>
    </row>
    <row r="64725" spans="1:1">
      <c r="A64725" s="50"/>
    </row>
    <row r="64726" spans="1:1">
      <c r="A64726" s="50"/>
    </row>
    <row r="64727" spans="1:1">
      <c r="A64727" s="50"/>
    </row>
    <row r="64728" spans="1:1">
      <c r="A64728" s="50"/>
    </row>
    <row r="64729" spans="1:1">
      <c r="A64729" s="50"/>
    </row>
    <row r="64730" spans="1:1">
      <c r="A64730" s="50"/>
    </row>
    <row r="64731" spans="1:1">
      <c r="A64731" s="50"/>
    </row>
    <row r="64732" spans="1:1" ht="13.5" thickBot="1">
      <c r="A64732" s="47"/>
    </row>
    <row r="64733" spans="1:1">
      <c r="A64733" s="1"/>
    </row>
    <row r="64734" spans="1:1">
      <c r="A64734" s="24"/>
    </row>
    <row r="64735" spans="1:1">
      <c r="A64735" s="26"/>
    </row>
    <row r="64736" spans="1:1">
      <c r="A64736" s="26"/>
    </row>
    <row r="64737" spans="1:1">
      <c r="A64737" s="26"/>
    </row>
    <row r="64738" spans="1:1">
      <c r="A64738" s="26"/>
    </row>
    <row r="64739" spans="1:1">
      <c r="A64739" s="26"/>
    </row>
    <row r="64740" spans="1:1">
      <c r="A64740" s="26"/>
    </row>
    <row r="64741" spans="1:1">
      <c r="A64741" s="26"/>
    </row>
    <row r="64742" spans="1:1">
      <c r="A64742" s="26"/>
    </row>
    <row r="64743" spans="1:1">
      <c r="A64743" s="26"/>
    </row>
    <row r="64744" spans="1:1">
      <c r="A64744" s="26"/>
    </row>
    <row r="64745" spans="1:1">
      <c r="A64745" s="26"/>
    </row>
    <row r="64746" spans="1:1">
      <c r="A64746" s="26"/>
    </row>
    <row r="64747" spans="1:1">
      <c r="A64747" s="26"/>
    </row>
    <row r="64748" spans="1:1">
      <c r="A64748" s="26"/>
    </row>
    <row r="64749" spans="1:1">
      <c r="A64749" s="31"/>
    </row>
    <row r="64750" spans="1:1">
      <c r="A64750" s="24"/>
    </row>
    <row r="64751" spans="1:1">
      <c r="A64751" s="24"/>
    </row>
    <row r="64752" spans="1:1">
      <c r="A64752" s="26"/>
    </row>
    <row r="64753" spans="1:1">
      <c r="A64753" s="26"/>
    </row>
    <row r="64754" spans="1:1">
      <c r="A64754" s="26"/>
    </row>
    <row r="64755" spans="1:1">
      <c r="A64755" s="26"/>
    </row>
    <row r="64756" spans="1:1">
      <c r="A64756" s="26"/>
    </row>
    <row r="64757" spans="1:1">
      <c r="A64757" s="26"/>
    </row>
    <row r="64758" spans="1:1">
      <c r="A64758" s="26"/>
    </row>
    <row r="64759" spans="1:1">
      <c r="A64759" s="26"/>
    </row>
    <row r="64760" spans="1:1">
      <c r="A64760" s="26"/>
    </row>
    <row r="64761" spans="1:1">
      <c r="A64761" s="26"/>
    </row>
    <row r="64762" spans="1:1">
      <c r="A64762" s="26"/>
    </row>
    <row r="64763" spans="1:1">
      <c r="A64763" s="26"/>
    </row>
    <row r="64764" spans="1:1">
      <c r="A64764" s="26"/>
    </row>
    <row r="64765" spans="1:1" ht="13.5" thickBot="1">
      <c r="A64765" s="31"/>
    </row>
    <row r="64766" spans="1:1">
      <c r="A64766" s="44"/>
    </row>
    <row r="64767" spans="1:1" ht="13.5" thickBot="1">
      <c r="A64767" s="47"/>
    </row>
    <row r="64768" spans="1:1">
      <c r="A64768" s="48"/>
    </row>
    <row r="64769" spans="1:1">
      <c r="A64769" s="50"/>
    </row>
    <row r="64770" spans="1:1">
      <c r="A64770" s="50"/>
    </row>
    <row r="64771" spans="1:1">
      <c r="A64771" s="50"/>
    </row>
    <row r="64772" spans="1:1">
      <c r="A64772" s="50"/>
    </row>
    <row r="64773" spans="1:1">
      <c r="A64773" s="50"/>
    </row>
    <row r="64774" spans="1:1">
      <c r="A64774" s="50"/>
    </row>
    <row r="64775" spans="1:1">
      <c r="A64775" s="50"/>
    </row>
    <row r="64776" spans="1:1">
      <c r="A64776" s="50"/>
    </row>
    <row r="64777" spans="1:1">
      <c r="A64777" s="50"/>
    </row>
    <row r="64778" spans="1:1">
      <c r="A64778" s="50"/>
    </row>
    <row r="64779" spans="1:1">
      <c r="A64779" s="50"/>
    </row>
    <row r="64780" spans="1:1">
      <c r="A64780" s="50"/>
    </row>
    <row r="64781" spans="1:1">
      <c r="A64781" s="50"/>
    </row>
    <row r="64782" spans="1:1">
      <c r="A64782" s="50"/>
    </row>
    <row r="64783" spans="1:1">
      <c r="A64783" s="50"/>
    </row>
    <row r="64784" spans="1:1" ht="13.5" thickBot="1">
      <c r="A64784" s="47"/>
    </row>
    <row r="64785" spans="1:1">
      <c r="A64785" s="1"/>
    </row>
    <row r="64786" spans="1:1">
      <c r="A64786" s="24"/>
    </row>
    <row r="64787" spans="1:1">
      <c r="A64787" s="26"/>
    </row>
    <row r="64788" spans="1:1">
      <c r="A64788" s="26"/>
    </row>
    <row r="64789" spans="1:1">
      <c r="A64789" s="26"/>
    </row>
    <row r="64790" spans="1:1">
      <c r="A64790" s="26"/>
    </row>
    <row r="64791" spans="1:1">
      <c r="A64791" s="26"/>
    </row>
    <row r="64792" spans="1:1">
      <c r="A64792" s="26"/>
    </row>
    <row r="64793" spans="1:1">
      <c r="A64793" s="26"/>
    </row>
    <row r="64794" spans="1:1">
      <c r="A64794" s="26"/>
    </row>
    <row r="64795" spans="1:1">
      <c r="A64795" s="26"/>
    </row>
    <row r="64796" spans="1:1">
      <c r="A64796" s="26"/>
    </row>
    <row r="64797" spans="1:1">
      <c r="A64797" s="26"/>
    </row>
    <row r="64798" spans="1:1">
      <c r="A64798" s="26"/>
    </row>
    <row r="64799" spans="1:1">
      <c r="A64799" s="26"/>
    </row>
    <row r="64800" spans="1:1">
      <c r="A64800" s="26"/>
    </row>
    <row r="64801" spans="1:1">
      <c r="A64801" s="31"/>
    </row>
    <row r="64802" spans="1:1">
      <c r="A64802" s="24"/>
    </row>
    <row r="64803" spans="1:1">
      <c r="A64803" s="24"/>
    </row>
    <row r="64804" spans="1:1">
      <c r="A64804" s="26"/>
    </row>
    <row r="64805" spans="1:1">
      <c r="A64805" s="26"/>
    </row>
    <row r="64806" spans="1:1">
      <c r="A64806" s="26"/>
    </row>
    <row r="64807" spans="1:1">
      <c r="A64807" s="26"/>
    </row>
    <row r="64808" spans="1:1">
      <c r="A64808" s="26"/>
    </row>
    <row r="64809" spans="1:1">
      <c r="A64809" s="26"/>
    </row>
    <row r="64810" spans="1:1">
      <c r="A64810" s="26"/>
    </row>
    <row r="64811" spans="1:1">
      <c r="A64811" s="26"/>
    </row>
    <row r="64812" spans="1:1">
      <c r="A64812" s="26"/>
    </row>
    <row r="64813" spans="1:1">
      <c r="A64813" s="26"/>
    </row>
    <row r="64814" spans="1:1">
      <c r="A64814" s="26"/>
    </row>
    <row r="64815" spans="1:1">
      <c r="A64815" s="26"/>
    </row>
    <row r="64816" spans="1:1">
      <c r="A64816" s="26"/>
    </row>
    <row r="64817" spans="1:1" ht="13.5" thickBot="1">
      <c r="A64817" s="31"/>
    </row>
    <row r="64818" spans="1:1">
      <c r="A64818" s="44"/>
    </row>
    <row r="64819" spans="1:1" ht="13.5" thickBot="1">
      <c r="A64819" s="47"/>
    </row>
    <row r="64820" spans="1:1">
      <c r="A64820" s="48"/>
    </row>
    <row r="64821" spans="1:1">
      <c r="A64821" s="50"/>
    </row>
    <row r="64822" spans="1:1">
      <c r="A64822" s="50"/>
    </row>
    <row r="64823" spans="1:1">
      <c r="A64823" s="50"/>
    </row>
    <row r="64824" spans="1:1">
      <c r="A64824" s="50"/>
    </row>
    <row r="64825" spans="1:1">
      <c r="A64825" s="50"/>
    </row>
    <row r="64826" spans="1:1">
      <c r="A64826" s="50"/>
    </row>
    <row r="64827" spans="1:1">
      <c r="A64827" s="50"/>
    </row>
    <row r="64828" spans="1:1">
      <c r="A64828" s="50"/>
    </row>
    <row r="64829" spans="1:1">
      <c r="A64829" s="50"/>
    </row>
    <row r="64830" spans="1:1">
      <c r="A64830" s="50"/>
    </row>
    <row r="64831" spans="1:1">
      <c r="A64831" s="50"/>
    </row>
    <row r="64832" spans="1:1">
      <c r="A64832" s="50"/>
    </row>
    <row r="64833" spans="1:1">
      <c r="A64833" s="50"/>
    </row>
    <row r="64834" spans="1:1">
      <c r="A64834" s="50"/>
    </row>
    <row r="64835" spans="1:1">
      <c r="A64835" s="50"/>
    </row>
    <row r="64836" spans="1:1" ht="13.5" thickBot="1">
      <c r="A64836" s="47"/>
    </row>
    <row r="64837" spans="1:1">
      <c r="A64837" s="1"/>
    </row>
    <row r="64838" spans="1:1">
      <c r="A64838" s="24"/>
    </row>
    <row r="64839" spans="1:1">
      <c r="A64839" s="26"/>
    </row>
    <row r="64840" spans="1:1">
      <c r="A64840" s="26"/>
    </row>
    <row r="64841" spans="1:1">
      <c r="A64841" s="26"/>
    </row>
    <row r="64842" spans="1:1">
      <c r="A64842" s="26"/>
    </row>
    <row r="64843" spans="1:1">
      <c r="A64843" s="26"/>
    </row>
    <row r="64844" spans="1:1">
      <c r="A64844" s="26"/>
    </row>
    <row r="64845" spans="1:1">
      <c r="A64845" s="26"/>
    </row>
    <row r="64846" spans="1:1">
      <c r="A64846" s="26"/>
    </row>
    <row r="64847" spans="1:1">
      <c r="A64847" s="26"/>
    </row>
    <row r="64848" spans="1:1">
      <c r="A64848" s="26"/>
    </row>
    <row r="64849" spans="1:1">
      <c r="A64849" s="26"/>
    </row>
    <row r="64850" spans="1:1">
      <c r="A64850" s="26"/>
    </row>
    <row r="64851" spans="1:1">
      <c r="A64851" s="26"/>
    </row>
    <row r="64852" spans="1:1">
      <c r="A64852" s="26"/>
    </row>
    <row r="64853" spans="1:1">
      <c r="A64853" s="31"/>
    </row>
    <row r="64854" spans="1:1">
      <c r="A64854" s="24"/>
    </row>
    <row r="64855" spans="1:1">
      <c r="A64855" s="24"/>
    </row>
    <row r="64856" spans="1:1">
      <c r="A64856" s="26"/>
    </row>
    <row r="64857" spans="1:1">
      <c r="A64857" s="26"/>
    </row>
    <row r="64858" spans="1:1">
      <c r="A64858" s="26"/>
    </row>
    <row r="64859" spans="1:1">
      <c r="A64859" s="26"/>
    </row>
    <row r="64860" spans="1:1">
      <c r="A64860" s="26"/>
    </row>
    <row r="64861" spans="1:1">
      <c r="A64861" s="26"/>
    </row>
    <row r="64862" spans="1:1">
      <c r="A64862" s="26"/>
    </row>
    <row r="64863" spans="1:1">
      <c r="A64863" s="26"/>
    </row>
    <row r="64864" spans="1:1">
      <c r="A64864" s="26"/>
    </row>
    <row r="64865" spans="1:1">
      <c r="A64865" s="26"/>
    </row>
    <row r="64866" spans="1:1">
      <c r="A64866" s="26"/>
    </row>
    <row r="64867" spans="1:1">
      <c r="A64867" s="26"/>
    </row>
    <row r="64868" spans="1:1">
      <c r="A64868" s="26"/>
    </row>
    <row r="64869" spans="1:1" ht="13.5" thickBot="1">
      <c r="A64869" s="31"/>
    </row>
    <row r="64870" spans="1:1">
      <c r="A64870" s="44"/>
    </row>
    <row r="64871" spans="1:1" ht="13.5" thickBot="1">
      <c r="A64871" s="47"/>
    </row>
    <row r="64872" spans="1:1">
      <c r="A64872" s="48"/>
    </row>
    <row r="64873" spans="1:1">
      <c r="A64873" s="50"/>
    </row>
    <row r="64874" spans="1:1">
      <c r="A64874" s="50"/>
    </row>
    <row r="64875" spans="1:1">
      <c r="A64875" s="50"/>
    </row>
    <row r="64876" spans="1:1">
      <c r="A64876" s="50"/>
    </row>
    <row r="64877" spans="1:1">
      <c r="A64877" s="50"/>
    </row>
    <row r="64878" spans="1:1">
      <c r="A64878" s="50"/>
    </row>
    <row r="64879" spans="1:1">
      <c r="A64879" s="50"/>
    </row>
    <row r="64880" spans="1:1">
      <c r="A64880" s="50"/>
    </row>
    <row r="64881" spans="1:1">
      <c r="A64881" s="50"/>
    </row>
    <row r="64882" spans="1:1">
      <c r="A64882" s="50"/>
    </row>
    <row r="64883" spans="1:1">
      <c r="A64883" s="50"/>
    </row>
    <row r="64884" spans="1:1">
      <c r="A64884" s="50"/>
    </row>
    <row r="64885" spans="1:1">
      <c r="A64885" s="50"/>
    </row>
    <row r="64886" spans="1:1">
      <c r="A64886" s="50"/>
    </row>
    <row r="64887" spans="1:1">
      <c r="A64887" s="50"/>
    </row>
    <row r="64888" spans="1:1" ht="13.5" thickBot="1">
      <c r="A64888" s="47"/>
    </row>
    <row r="64889" spans="1:1">
      <c r="A64889" s="1"/>
    </row>
    <row r="64890" spans="1:1">
      <c r="A64890" s="24"/>
    </row>
    <row r="64891" spans="1:1">
      <c r="A64891" s="26"/>
    </row>
    <row r="64892" spans="1:1">
      <c r="A64892" s="26"/>
    </row>
    <row r="64893" spans="1:1">
      <c r="A64893" s="26"/>
    </row>
    <row r="64894" spans="1:1">
      <c r="A64894" s="26"/>
    </row>
    <row r="64895" spans="1:1">
      <c r="A64895" s="26"/>
    </row>
    <row r="64896" spans="1:1">
      <c r="A64896" s="26"/>
    </row>
    <row r="64897" spans="1:1">
      <c r="A64897" s="26"/>
    </row>
    <row r="64898" spans="1:1">
      <c r="A64898" s="26"/>
    </row>
    <row r="64899" spans="1:1">
      <c r="A64899" s="26"/>
    </row>
    <row r="64900" spans="1:1">
      <c r="A64900" s="26"/>
    </row>
    <row r="64901" spans="1:1">
      <c r="A64901" s="26"/>
    </row>
    <row r="64902" spans="1:1">
      <c r="A64902" s="26"/>
    </row>
    <row r="64903" spans="1:1">
      <c r="A64903" s="26"/>
    </row>
    <row r="64904" spans="1:1">
      <c r="A64904" s="26"/>
    </row>
    <row r="64905" spans="1:1">
      <c r="A64905" s="31"/>
    </row>
    <row r="64906" spans="1:1">
      <c r="A64906" s="24"/>
    </row>
    <row r="64907" spans="1:1">
      <c r="A64907" s="24"/>
    </row>
    <row r="64908" spans="1:1">
      <c r="A64908" s="26"/>
    </row>
    <row r="64909" spans="1:1">
      <c r="A64909" s="26"/>
    </row>
    <row r="64910" spans="1:1">
      <c r="A64910" s="26"/>
    </row>
    <row r="64911" spans="1:1">
      <c r="A64911" s="26"/>
    </row>
    <row r="64912" spans="1:1">
      <c r="A64912" s="26"/>
    </row>
    <row r="64913" spans="1:1">
      <c r="A64913" s="26"/>
    </row>
    <row r="64914" spans="1:1">
      <c r="A64914" s="26"/>
    </row>
    <row r="64915" spans="1:1">
      <c r="A64915" s="26"/>
    </row>
    <row r="64916" spans="1:1">
      <c r="A64916" s="26"/>
    </row>
    <row r="64917" spans="1:1">
      <c r="A64917" s="26"/>
    </row>
    <row r="64918" spans="1:1">
      <c r="A64918" s="26"/>
    </row>
    <row r="64919" spans="1:1">
      <c r="A64919" s="26"/>
    </row>
    <row r="64920" spans="1:1">
      <c r="A64920" s="26"/>
    </row>
    <row r="64921" spans="1:1" ht="13.5" thickBot="1">
      <c r="A64921" s="31"/>
    </row>
    <row r="64922" spans="1:1">
      <c r="A64922" s="44"/>
    </row>
    <row r="64923" spans="1:1" ht="13.5" thickBot="1">
      <c r="A64923" s="47"/>
    </row>
    <row r="64924" spans="1:1">
      <c r="A64924" s="48"/>
    </row>
    <row r="64925" spans="1:1">
      <c r="A64925" s="50"/>
    </row>
    <row r="64926" spans="1:1">
      <c r="A64926" s="50"/>
    </row>
    <row r="64927" spans="1:1">
      <c r="A64927" s="50"/>
    </row>
    <row r="64928" spans="1:1">
      <c r="A64928" s="50"/>
    </row>
    <row r="64929" spans="1:1">
      <c r="A64929" s="50"/>
    </row>
    <row r="64930" spans="1:1">
      <c r="A64930" s="50"/>
    </row>
    <row r="64931" spans="1:1">
      <c r="A64931" s="50"/>
    </row>
    <row r="64932" spans="1:1">
      <c r="A64932" s="50"/>
    </row>
    <row r="64933" spans="1:1">
      <c r="A64933" s="50"/>
    </row>
    <row r="64934" spans="1:1">
      <c r="A64934" s="50"/>
    </row>
    <row r="64935" spans="1:1">
      <c r="A64935" s="50"/>
    </row>
    <row r="64936" spans="1:1">
      <c r="A64936" s="50"/>
    </row>
    <row r="64937" spans="1:1">
      <c r="A64937" s="50"/>
    </row>
    <row r="64938" spans="1:1">
      <c r="A64938" s="50"/>
    </row>
    <row r="64939" spans="1:1">
      <c r="A64939" s="50"/>
    </row>
    <row r="64940" spans="1:1" ht="13.5" thickBot="1">
      <c r="A64940" s="47"/>
    </row>
    <row r="64941" spans="1:1">
      <c r="A64941" s="1"/>
    </row>
    <row r="64942" spans="1:1">
      <c r="A64942" s="24"/>
    </row>
    <row r="64943" spans="1:1">
      <c r="A64943" s="26"/>
    </row>
    <row r="64944" spans="1:1">
      <c r="A64944" s="26"/>
    </row>
    <row r="64945" spans="1:1">
      <c r="A64945" s="26"/>
    </row>
    <row r="64946" spans="1:1">
      <c r="A64946" s="26"/>
    </row>
    <row r="64947" spans="1:1">
      <c r="A64947" s="26"/>
    </row>
    <row r="64948" spans="1:1">
      <c r="A64948" s="26"/>
    </row>
    <row r="64949" spans="1:1">
      <c r="A64949" s="26"/>
    </row>
    <row r="64950" spans="1:1">
      <c r="A64950" s="26"/>
    </row>
    <row r="64951" spans="1:1">
      <c r="A64951" s="26"/>
    </row>
    <row r="64952" spans="1:1">
      <c r="A64952" s="26"/>
    </row>
    <row r="64953" spans="1:1">
      <c r="A64953" s="26"/>
    </row>
    <row r="64954" spans="1:1">
      <c r="A64954" s="26"/>
    </row>
    <row r="64955" spans="1:1">
      <c r="A64955" s="26"/>
    </row>
    <row r="64956" spans="1:1">
      <c r="A64956" s="26"/>
    </row>
    <row r="64957" spans="1:1">
      <c r="A64957" s="31"/>
    </row>
    <row r="64958" spans="1:1">
      <c r="A64958" s="24"/>
    </row>
    <row r="64959" spans="1:1">
      <c r="A64959" s="24"/>
    </row>
    <row r="64960" spans="1:1">
      <c r="A64960" s="26"/>
    </row>
    <row r="64961" spans="1:1">
      <c r="A64961" s="26"/>
    </row>
    <row r="64962" spans="1:1">
      <c r="A64962" s="26"/>
    </row>
    <row r="64963" spans="1:1">
      <c r="A64963" s="26"/>
    </row>
    <row r="64964" spans="1:1">
      <c r="A64964" s="26"/>
    </row>
    <row r="64965" spans="1:1">
      <c r="A64965" s="26"/>
    </row>
    <row r="64966" spans="1:1">
      <c r="A64966" s="26"/>
    </row>
    <row r="64967" spans="1:1">
      <c r="A64967" s="26"/>
    </row>
    <row r="64968" spans="1:1">
      <c r="A64968" s="26"/>
    </row>
    <row r="64969" spans="1:1">
      <c r="A64969" s="26"/>
    </row>
    <row r="64970" spans="1:1">
      <c r="A64970" s="26"/>
    </row>
    <row r="64971" spans="1:1">
      <c r="A64971" s="26"/>
    </row>
    <row r="64972" spans="1:1">
      <c r="A64972" s="26"/>
    </row>
    <row r="64973" spans="1:1" ht="13.5" thickBot="1">
      <c r="A64973" s="31"/>
    </row>
    <row r="64974" spans="1:1">
      <c r="A64974" s="44"/>
    </row>
    <row r="64975" spans="1:1" ht="13.5" thickBot="1">
      <c r="A64975" s="47"/>
    </row>
    <row r="64976" spans="1:1">
      <c r="A64976" s="48"/>
    </row>
    <row r="64977" spans="1:1">
      <c r="A64977" s="50"/>
    </row>
    <row r="64978" spans="1:1">
      <c r="A64978" s="50"/>
    </row>
    <row r="64979" spans="1:1">
      <c r="A64979" s="50"/>
    </row>
    <row r="64980" spans="1:1">
      <c r="A64980" s="50"/>
    </row>
    <row r="64981" spans="1:1">
      <c r="A64981" s="50"/>
    </row>
    <row r="64982" spans="1:1">
      <c r="A64982" s="50"/>
    </row>
    <row r="64983" spans="1:1">
      <c r="A64983" s="50"/>
    </row>
    <row r="64984" spans="1:1">
      <c r="A64984" s="50"/>
    </row>
    <row r="64985" spans="1:1">
      <c r="A64985" s="50"/>
    </row>
    <row r="64986" spans="1:1">
      <c r="A64986" s="50"/>
    </row>
    <row r="64987" spans="1:1">
      <c r="A64987" s="50"/>
    </row>
    <row r="64988" spans="1:1">
      <c r="A64988" s="50"/>
    </row>
    <row r="64989" spans="1:1">
      <c r="A64989" s="50"/>
    </row>
    <row r="64990" spans="1:1">
      <c r="A64990" s="50"/>
    </row>
    <row r="64991" spans="1:1">
      <c r="A64991" s="50"/>
    </row>
    <row r="64992" spans="1:1" ht="13.5" thickBot="1">
      <c r="A64992" s="47"/>
    </row>
    <row r="64993" spans="1:1">
      <c r="A64993" s="1"/>
    </row>
    <row r="64994" spans="1:1">
      <c r="A64994" s="24"/>
    </row>
    <row r="64995" spans="1:1">
      <c r="A64995" s="26"/>
    </row>
    <row r="64996" spans="1:1">
      <c r="A64996" s="26"/>
    </row>
    <row r="64997" spans="1:1">
      <c r="A64997" s="26"/>
    </row>
    <row r="64998" spans="1:1">
      <c r="A64998" s="26"/>
    </row>
    <row r="64999" spans="1:1">
      <c r="A64999" s="26"/>
    </row>
    <row r="65000" spans="1:1">
      <c r="A65000" s="26"/>
    </row>
    <row r="65001" spans="1:1">
      <c r="A65001" s="26"/>
    </row>
    <row r="65002" spans="1:1">
      <c r="A65002" s="26"/>
    </row>
    <row r="65003" spans="1:1">
      <c r="A65003" s="26"/>
    </row>
    <row r="65004" spans="1:1">
      <c r="A65004" s="26"/>
    </row>
    <row r="65005" spans="1:1">
      <c r="A65005" s="26"/>
    </row>
    <row r="65006" spans="1:1">
      <c r="A65006" s="26"/>
    </row>
    <row r="65007" spans="1:1">
      <c r="A65007" s="26"/>
    </row>
    <row r="65008" spans="1:1">
      <c r="A65008" s="26"/>
    </row>
    <row r="65009" spans="1:1">
      <c r="A65009" s="31"/>
    </row>
    <row r="65010" spans="1:1">
      <c r="A65010" s="24"/>
    </row>
    <row r="65011" spans="1:1">
      <c r="A65011" s="24"/>
    </row>
    <row r="65012" spans="1:1">
      <c r="A65012" s="26"/>
    </row>
    <row r="65013" spans="1:1">
      <c r="A65013" s="26"/>
    </row>
    <row r="65014" spans="1:1">
      <c r="A65014" s="26"/>
    </row>
    <row r="65015" spans="1:1">
      <c r="A65015" s="26"/>
    </row>
    <row r="65016" spans="1:1">
      <c r="A65016" s="26"/>
    </row>
    <row r="65017" spans="1:1">
      <c r="A65017" s="26"/>
    </row>
    <row r="65018" spans="1:1">
      <c r="A65018" s="26"/>
    </row>
    <row r="65019" spans="1:1">
      <c r="A65019" s="26"/>
    </row>
    <row r="65020" spans="1:1">
      <c r="A65020" s="26"/>
    </row>
    <row r="65021" spans="1:1">
      <c r="A65021" s="26"/>
    </row>
    <row r="65022" spans="1:1">
      <c r="A65022" s="26"/>
    </row>
    <row r="65023" spans="1:1">
      <c r="A65023" s="26"/>
    </row>
    <row r="65024" spans="1:1">
      <c r="A65024" s="26"/>
    </row>
    <row r="65025" spans="1:1" ht="13.5" thickBot="1">
      <c r="A65025" s="31"/>
    </row>
    <row r="65026" spans="1:1">
      <c r="A65026" s="44"/>
    </row>
    <row r="65027" spans="1:1" ht="13.5" thickBot="1">
      <c r="A65027" s="47"/>
    </row>
    <row r="65028" spans="1:1">
      <c r="A65028" s="48"/>
    </row>
    <row r="65029" spans="1:1">
      <c r="A65029" s="50"/>
    </row>
    <row r="65030" spans="1:1">
      <c r="A65030" s="50"/>
    </row>
    <row r="65031" spans="1:1">
      <c r="A65031" s="50"/>
    </row>
    <row r="65032" spans="1:1">
      <c r="A65032" s="50"/>
    </row>
    <row r="65033" spans="1:1">
      <c r="A65033" s="50"/>
    </row>
    <row r="65034" spans="1:1">
      <c r="A65034" s="50"/>
    </row>
    <row r="65035" spans="1:1">
      <c r="A65035" s="50"/>
    </row>
    <row r="65036" spans="1:1">
      <c r="A65036" s="50"/>
    </row>
    <row r="65037" spans="1:1">
      <c r="A65037" s="50"/>
    </row>
    <row r="65038" spans="1:1">
      <c r="A65038" s="50"/>
    </row>
    <row r="65039" spans="1:1">
      <c r="A65039" s="50"/>
    </row>
    <row r="65040" spans="1:1">
      <c r="A65040" s="50"/>
    </row>
    <row r="65041" spans="1:1">
      <c r="A65041" s="50"/>
    </row>
    <row r="65042" spans="1:1">
      <c r="A65042" s="50"/>
    </row>
    <row r="65043" spans="1:1">
      <c r="A65043" s="50"/>
    </row>
    <row r="65044" spans="1:1" ht="13.5" thickBot="1">
      <c r="A65044" s="47"/>
    </row>
    <row r="65045" spans="1:1">
      <c r="A65045" s="1"/>
    </row>
    <row r="65046" spans="1:1">
      <c r="A65046" s="24"/>
    </row>
    <row r="65047" spans="1:1">
      <c r="A65047" s="26"/>
    </row>
    <row r="65048" spans="1:1">
      <c r="A65048" s="26"/>
    </row>
    <row r="65049" spans="1:1">
      <c r="A65049" s="26"/>
    </row>
    <row r="65050" spans="1:1">
      <c r="A65050" s="26"/>
    </row>
    <row r="65051" spans="1:1">
      <c r="A65051" s="26"/>
    </row>
    <row r="65052" spans="1:1">
      <c r="A65052" s="26"/>
    </row>
    <row r="65053" spans="1:1">
      <c r="A65053" s="26"/>
    </row>
    <row r="65054" spans="1:1">
      <c r="A65054" s="26"/>
    </row>
    <row r="65055" spans="1:1">
      <c r="A65055" s="26"/>
    </row>
    <row r="65056" spans="1:1">
      <c r="A65056" s="26"/>
    </row>
    <row r="65057" spans="1:1">
      <c r="A65057" s="26"/>
    </row>
    <row r="65058" spans="1:1">
      <c r="A65058" s="26"/>
    </row>
    <row r="65059" spans="1:1">
      <c r="A65059" s="26"/>
    </row>
    <row r="65060" spans="1:1">
      <c r="A65060" s="26"/>
    </row>
    <row r="65061" spans="1:1">
      <c r="A65061" s="31"/>
    </row>
    <row r="65062" spans="1:1">
      <c r="A65062" s="24"/>
    </row>
    <row r="65063" spans="1:1">
      <c r="A65063" s="24"/>
    </row>
    <row r="65064" spans="1:1">
      <c r="A65064" s="26"/>
    </row>
    <row r="65065" spans="1:1">
      <c r="A65065" s="26"/>
    </row>
    <row r="65066" spans="1:1">
      <c r="A65066" s="26"/>
    </row>
    <row r="65067" spans="1:1">
      <c r="A65067" s="26"/>
    </row>
    <row r="65068" spans="1:1">
      <c r="A65068" s="26"/>
    </row>
    <row r="65069" spans="1:1">
      <c r="A65069" s="26"/>
    </row>
    <row r="65070" spans="1:1">
      <c r="A65070" s="26"/>
    </row>
    <row r="65071" spans="1:1">
      <c r="A65071" s="26"/>
    </row>
    <row r="65072" spans="1:1">
      <c r="A65072" s="26"/>
    </row>
    <row r="65073" spans="1:1">
      <c r="A65073" s="26"/>
    </row>
    <row r="65074" spans="1:1">
      <c r="A65074" s="26"/>
    </row>
    <row r="65075" spans="1:1">
      <c r="A65075" s="26"/>
    </row>
    <row r="65076" spans="1:1">
      <c r="A65076" s="26"/>
    </row>
    <row r="65077" spans="1:1" ht="13.5" thickBot="1">
      <c r="A65077" s="31"/>
    </row>
    <row r="65078" spans="1:1">
      <c r="A65078" s="44"/>
    </row>
    <row r="65079" spans="1:1" ht="13.5" thickBot="1">
      <c r="A65079" s="47"/>
    </row>
    <row r="65080" spans="1:1">
      <c r="A65080" s="48"/>
    </row>
    <row r="65081" spans="1:1">
      <c r="A65081" s="50"/>
    </row>
    <row r="65082" spans="1:1">
      <c r="A65082" s="50"/>
    </row>
    <row r="65083" spans="1:1">
      <c r="A65083" s="50"/>
    </row>
    <row r="65084" spans="1:1">
      <c r="A65084" s="50"/>
    </row>
    <row r="65085" spans="1:1">
      <c r="A65085" s="50"/>
    </row>
    <row r="65086" spans="1:1">
      <c r="A65086" s="50"/>
    </row>
    <row r="65087" spans="1:1">
      <c r="A65087" s="50"/>
    </row>
    <row r="65088" spans="1:1">
      <c r="A65088" s="50"/>
    </row>
    <row r="65089" spans="1:1">
      <c r="A65089" s="50"/>
    </row>
    <row r="65090" spans="1:1">
      <c r="A65090" s="50"/>
    </row>
    <row r="65091" spans="1:1">
      <c r="A65091" s="50"/>
    </row>
    <row r="65092" spans="1:1">
      <c r="A65092" s="50"/>
    </row>
    <row r="65093" spans="1:1">
      <c r="A65093" s="50"/>
    </row>
    <row r="65094" spans="1:1">
      <c r="A65094" s="50"/>
    </row>
    <row r="65095" spans="1:1">
      <c r="A65095" s="50"/>
    </row>
    <row r="65096" spans="1:1" ht="13.5" thickBot="1">
      <c r="A65096" s="47"/>
    </row>
    <row r="65097" spans="1:1">
      <c r="A65097" s="1"/>
    </row>
    <row r="65098" spans="1:1">
      <c r="A65098" s="24"/>
    </row>
    <row r="65099" spans="1:1">
      <c r="A65099" s="26"/>
    </row>
    <row r="65100" spans="1:1">
      <c r="A65100" s="26"/>
    </row>
    <row r="65101" spans="1:1">
      <c r="A65101" s="26"/>
    </row>
    <row r="65102" spans="1:1">
      <c r="A65102" s="26"/>
    </row>
    <row r="65103" spans="1:1">
      <c r="A65103" s="26"/>
    </row>
    <row r="65104" spans="1:1">
      <c r="A65104" s="26"/>
    </row>
    <row r="65105" spans="1:1">
      <c r="A65105" s="26"/>
    </row>
    <row r="65106" spans="1:1">
      <c r="A65106" s="26"/>
    </row>
    <row r="65107" spans="1:1">
      <c r="A65107" s="26"/>
    </row>
    <row r="65108" spans="1:1">
      <c r="A65108" s="26"/>
    </row>
    <row r="65109" spans="1:1">
      <c r="A65109" s="26"/>
    </row>
    <row r="65110" spans="1:1">
      <c r="A65110" s="26"/>
    </row>
    <row r="65111" spans="1:1">
      <c r="A65111" s="26"/>
    </row>
    <row r="65112" spans="1:1">
      <c r="A65112" s="26"/>
    </row>
    <row r="65113" spans="1:1">
      <c r="A65113" s="31"/>
    </row>
    <row r="65114" spans="1:1">
      <c r="A65114" s="24"/>
    </row>
    <row r="65115" spans="1:1">
      <c r="A65115" s="24"/>
    </row>
    <row r="65116" spans="1:1">
      <c r="A65116" s="26"/>
    </row>
    <row r="65117" spans="1:1">
      <c r="A65117" s="26"/>
    </row>
    <row r="65118" spans="1:1">
      <c r="A65118" s="26"/>
    </row>
    <row r="65119" spans="1:1">
      <c r="A65119" s="26"/>
    </row>
    <row r="65120" spans="1:1">
      <c r="A65120" s="26"/>
    </row>
    <row r="65121" spans="1:1">
      <c r="A65121" s="26"/>
    </row>
    <row r="65122" spans="1:1">
      <c r="A65122" s="26"/>
    </row>
    <row r="65123" spans="1:1">
      <c r="A65123" s="26"/>
    </row>
    <row r="65124" spans="1:1">
      <c r="A65124" s="26"/>
    </row>
    <row r="65125" spans="1:1">
      <c r="A65125" s="26"/>
    </row>
    <row r="65126" spans="1:1">
      <c r="A65126" s="26"/>
    </row>
    <row r="65127" spans="1:1">
      <c r="A65127" s="26"/>
    </row>
    <row r="65128" spans="1:1">
      <c r="A65128" s="26"/>
    </row>
    <row r="65129" spans="1:1" ht="13.5" thickBot="1">
      <c r="A65129" s="31"/>
    </row>
    <row r="65130" spans="1:1">
      <c r="A65130" s="44"/>
    </row>
    <row r="65131" spans="1:1" ht="13.5" thickBot="1">
      <c r="A65131" s="47"/>
    </row>
    <row r="65132" spans="1:1">
      <c r="A65132" s="48"/>
    </row>
    <row r="65133" spans="1:1">
      <c r="A65133" s="50"/>
    </row>
    <row r="65134" spans="1:1">
      <c r="A65134" s="50"/>
    </row>
    <row r="65135" spans="1:1">
      <c r="A65135" s="50"/>
    </row>
    <row r="65136" spans="1:1">
      <c r="A65136" s="50"/>
    </row>
    <row r="65137" spans="1:1">
      <c r="A65137" s="50"/>
    </row>
    <row r="65138" spans="1:1">
      <c r="A65138" s="50"/>
    </row>
    <row r="65139" spans="1:1">
      <c r="A65139" s="50"/>
    </row>
    <row r="65140" spans="1:1">
      <c r="A65140" s="50"/>
    </row>
    <row r="65141" spans="1:1">
      <c r="A65141" s="50"/>
    </row>
    <row r="65142" spans="1:1">
      <c r="A65142" s="50"/>
    </row>
    <row r="65143" spans="1:1">
      <c r="A65143" s="50"/>
    </row>
    <row r="65144" spans="1:1">
      <c r="A65144" s="50"/>
    </row>
    <row r="65145" spans="1:1">
      <c r="A65145" s="50"/>
    </row>
    <row r="65146" spans="1:1">
      <c r="A65146" s="50"/>
    </row>
    <row r="65147" spans="1:1">
      <c r="A65147" s="50"/>
    </row>
    <row r="65148" spans="1:1" ht="13.5" thickBot="1">
      <c r="A65148" s="47"/>
    </row>
    <row r="65149" spans="1:1">
      <c r="A65149" s="1"/>
    </row>
    <row r="65150" spans="1:1">
      <c r="A65150" s="24"/>
    </row>
    <row r="65151" spans="1:1">
      <c r="A65151" s="26"/>
    </row>
    <row r="65152" spans="1:1">
      <c r="A65152" s="26"/>
    </row>
    <row r="65153" spans="1:1">
      <c r="A65153" s="26"/>
    </row>
    <row r="65154" spans="1:1">
      <c r="A65154" s="26"/>
    </row>
    <row r="65155" spans="1:1">
      <c r="A65155" s="26"/>
    </row>
    <row r="65156" spans="1:1">
      <c r="A65156" s="26"/>
    </row>
    <row r="65157" spans="1:1">
      <c r="A65157" s="26"/>
    </row>
    <row r="65158" spans="1:1">
      <c r="A65158" s="26"/>
    </row>
    <row r="65159" spans="1:1">
      <c r="A65159" s="26"/>
    </row>
    <row r="65160" spans="1:1">
      <c r="A65160" s="26"/>
    </row>
    <row r="65161" spans="1:1">
      <c r="A65161" s="26"/>
    </row>
    <row r="65162" spans="1:1">
      <c r="A65162" s="26"/>
    </row>
    <row r="65163" spans="1:1">
      <c r="A65163" s="26"/>
    </row>
    <row r="65164" spans="1:1">
      <c r="A65164" s="26"/>
    </row>
    <row r="65165" spans="1:1">
      <c r="A65165" s="31"/>
    </row>
    <row r="65166" spans="1:1">
      <c r="A65166" s="24"/>
    </row>
    <row r="65167" spans="1:1">
      <c r="A65167" s="24"/>
    </row>
    <row r="65168" spans="1:1">
      <c r="A65168" s="26"/>
    </row>
    <row r="65169" spans="1:1">
      <c r="A65169" s="26"/>
    </row>
    <row r="65170" spans="1:1">
      <c r="A65170" s="26"/>
    </row>
    <row r="65171" spans="1:1">
      <c r="A65171" s="26"/>
    </row>
    <row r="65172" spans="1:1">
      <c r="A65172" s="26"/>
    </row>
    <row r="65173" spans="1:1">
      <c r="A65173" s="26"/>
    </row>
    <row r="65174" spans="1:1">
      <c r="A65174" s="26"/>
    </row>
    <row r="65175" spans="1:1">
      <c r="A65175" s="26"/>
    </row>
    <row r="65176" spans="1:1">
      <c r="A65176" s="26"/>
    </row>
    <row r="65177" spans="1:1">
      <c r="A65177" s="26"/>
    </row>
    <row r="65178" spans="1:1">
      <c r="A65178" s="26"/>
    </row>
    <row r="65179" spans="1:1">
      <c r="A65179" s="26"/>
    </row>
    <row r="65180" spans="1:1">
      <c r="A65180" s="26"/>
    </row>
    <row r="65181" spans="1:1" ht="13.5" thickBot="1">
      <c r="A65181" s="31"/>
    </row>
    <row r="65182" spans="1:1">
      <c r="A65182" s="44"/>
    </row>
    <row r="65183" spans="1:1" ht="13.5" thickBot="1">
      <c r="A65183" s="47"/>
    </row>
    <row r="65184" spans="1:1">
      <c r="A65184" s="48"/>
    </row>
    <row r="65185" spans="1:1">
      <c r="A65185" s="50"/>
    </row>
    <row r="65186" spans="1:1">
      <c r="A65186" s="50"/>
    </row>
    <row r="65187" spans="1:1">
      <c r="A65187" s="50"/>
    </row>
    <row r="65188" spans="1:1">
      <c r="A65188" s="50"/>
    </row>
    <row r="65189" spans="1:1">
      <c r="A65189" s="50"/>
    </row>
    <row r="65190" spans="1:1">
      <c r="A65190" s="50"/>
    </row>
    <row r="65191" spans="1:1">
      <c r="A65191" s="50"/>
    </row>
    <row r="65192" spans="1:1">
      <c r="A65192" s="50"/>
    </row>
    <row r="65193" spans="1:1">
      <c r="A65193" s="50"/>
    </row>
    <row r="65194" spans="1:1">
      <c r="A65194" s="50"/>
    </row>
    <row r="65195" spans="1:1">
      <c r="A65195" s="50"/>
    </row>
    <row r="65196" spans="1:1">
      <c r="A65196" s="50"/>
    </row>
    <row r="65197" spans="1:1">
      <c r="A65197" s="50"/>
    </row>
    <row r="65198" spans="1:1">
      <c r="A65198" s="50"/>
    </row>
    <row r="65199" spans="1:1">
      <c r="A65199" s="50"/>
    </row>
    <row r="65200" spans="1:1" ht="13.5" thickBot="1">
      <c r="A65200" s="47"/>
    </row>
    <row r="65201" spans="1:1">
      <c r="A65201" s="1"/>
    </row>
    <row r="65202" spans="1:1">
      <c r="A65202" s="24"/>
    </row>
    <row r="65203" spans="1:1">
      <c r="A65203" s="26"/>
    </row>
    <row r="65204" spans="1:1">
      <c r="A65204" s="26"/>
    </row>
    <row r="65205" spans="1:1">
      <c r="A65205" s="26"/>
    </row>
    <row r="65206" spans="1:1">
      <c r="A65206" s="26"/>
    </row>
    <row r="65207" spans="1:1">
      <c r="A65207" s="26"/>
    </row>
    <row r="65208" spans="1:1">
      <c r="A65208" s="26"/>
    </row>
    <row r="65209" spans="1:1">
      <c r="A65209" s="26"/>
    </row>
    <row r="65210" spans="1:1">
      <c r="A65210" s="26"/>
    </row>
    <row r="65211" spans="1:1">
      <c r="A65211" s="26"/>
    </row>
    <row r="65212" spans="1:1">
      <c r="A65212" s="26"/>
    </row>
    <row r="65213" spans="1:1">
      <c r="A65213" s="26"/>
    </row>
    <row r="65214" spans="1:1">
      <c r="A65214" s="26"/>
    </row>
    <row r="65215" spans="1:1">
      <c r="A65215" s="26"/>
    </row>
    <row r="65216" spans="1:1">
      <c r="A65216" s="26"/>
    </row>
    <row r="65217" spans="1:1">
      <c r="A65217" s="31"/>
    </row>
    <row r="65218" spans="1:1">
      <c r="A65218" s="24"/>
    </row>
    <row r="65219" spans="1:1">
      <c r="A65219" s="24"/>
    </row>
    <row r="65220" spans="1:1">
      <c r="A65220" s="26"/>
    </row>
    <row r="65221" spans="1:1">
      <c r="A65221" s="26"/>
    </row>
    <row r="65222" spans="1:1">
      <c r="A65222" s="26"/>
    </row>
    <row r="65223" spans="1:1">
      <c r="A65223" s="26"/>
    </row>
    <row r="65224" spans="1:1">
      <c r="A65224" s="26"/>
    </row>
    <row r="65225" spans="1:1">
      <c r="A65225" s="26"/>
    </row>
    <row r="65226" spans="1:1">
      <c r="A65226" s="26"/>
    </row>
    <row r="65227" spans="1:1">
      <c r="A65227" s="26"/>
    </row>
    <row r="65228" spans="1:1">
      <c r="A65228" s="26"/>
    </row>
    <row r="65229" spans="1:1">
      <c r="A65229" s="26"/>
    </row>
    <row r="65230" spans="1:1">
      <c r="A65230" s="26"/>
    </row>
    <row r="65231" spans="1:1">
      <c r="A65231" s="26"/>
    </row>
    <row r="65232" spans="1:1">
      <c r="A65232" s="26"/>
    </row>
    <row r="65233" spans="1:1" ht="13.5" thickBot="1">
      <c r="A65233" s="31"/>
    </row>
    <row r="65234" spans="1:1">
      <c r="A65234" s="44"/>
    </row>
    <row r="65235" spans="1:1" ht="13.5" thickBot="1">
      <c r="A65235" s="47"/>
    </row>
    <row r="65236" spans="1:1">
      <c r="A65236" s="48"/>
    </row>
    <row r="65237" spans="1:1">
      <c r="A65237" s="50"/>
    </row>
    <row r="65238" spans="1:1">
      <c r="A65238" s="50"/>
    </row>
    <row r="65239" spans="1:1">
      <c r="A65239" s="50"/>
    </row>
    <row r="65240" spans="1:1">
      <c r="A65240" s="50"/>
    </row>
    <row r="65241" spans="1:1">
      <c r="A65241" s="50"/>
    </row>
    <row r="65242" spans="1:1">
      <c r="A65242" s="50"/>
    </row>
    <row r="65243" spans="1:1">
      <c r="A65243" s="50"/>
    </row>
    <row r="65244" spans="1:1">
      <c r="A65244" s="50"/>
    </row>
    <row r="65245" spans="1:1">
      <c r="A65245" s="50"/>
    </row>
    <row r="65246" spans="1:1">
      <c r="A65246" s="50"/>
    </row>
    <row r="65247" spans="1:1">
      <c r="A65247" s="50"/>
    </row>
    <row r="65248" spans="1:1">
      <c r="A65248" s="50"/>
    </row>
    <row r="65249" spans="1:1">
      <c r="A65249" s="50"/>
    </row>
    <row r="65250" spans="1:1">
      <c r="A65250" s="50"/>
    </row>
    <row r="65251" spans="1:1">
      <c r="A65251" s="50"/>
    </row>
    <row r="65252" spans="1:1" ht="13.5" thickBot="1">
      <c r="A65252" s="47"/>
    </row>
    <row r="65253" spans="1:1">
      <c r="A65253" s="1"/>
    </row>
    <row r="65254" spans="1:1">
      <c r="A65254" s="24"/>
    </row>
    <row r="65255" spans="1:1">
      <c r="A65255" s="26"/>
    </row>
    <row r="65256" spans="1:1">
      <c r="A65256" s="26"/>
    </row>
    <row r="65257" spans="1:1">
      <c r="A65257" s="26"/>
    </row>
    <row r="65258" spans="1:1">
      <c r="A65258" s="26"/>
    </row>
    <row r="65259" spans="1:1">
      <c r="A65259" s="26"/>
    </row>
    <row r="65260" spans="1:1">
      <c r="A65260" s="26"/>
    </row>
    <row r="65261" spans="1:1">
      <c r="A65261" s="26"/>
    </row>
    <row r="65262" spans="1:1">
      <c r="A65262" s="26"/>
    </row>
    <row r="65263" spans="1:1">
      <c r="A65263" s="26"/>
    </row>
    <row r="65264" spans="1:1">
      <c r="A65264" s="26"/>
    </row>
    <row r="65265" spans="1:1">
      <c r="A65265" s="26"/>
    </row>
    <row r="65266" spans="1:1">
      <c r="A65266" s="26"/>
    </row>
    <row r="65267" spans="1:1">
      <c r="A65267" s="26"/>
    </row>
    <row r="65268" spans="1:1">
      <c r="A65268" s="26"/>
    </row>
    <row r="65269" spans="1:1">
      <c r="A65269" s="31"/>
    </row>
    <row r="65270" spans="1:1">
      <c r="A65270" s="24"/>
    </row>
    <row r="65271" spans="1:1">
      <c r="A65271" s="24"/>
    </row>
    <row r="65272" spans="1:1">
      <c r="A65272" s="26"/>
    </row>
    <row r="65273" spans="1:1">
      <c r="A65273" s="26"/>
    </row>
    <row r="65274" spans="1:1">
      <c r="A65274" s="26"/>
    </row>
    <row r="65275" spans="1:1">
      <c r="A65275" s="26"/>
    </row>
    <row r="65276" spans="1:1">
      <c r="A65276" s="26"/>
    </row>
    <row r="65277" spans="1:1">
      <c r="A65277" s="26"/>
    </row>
    <row r="65278" spans="1:1">
      <c r="A65278" s="26"/>
    </row>
    <row r="65279" spans="1:1">
      <c r="A65279" s="26"/>
    </row>
    <row r="65280" spans="1:1">
      <c r="A65280" s="26"/>
    </row>
    <row r="65281" spans="1:1">
      <c r="A65281" s="26"/>
    </row>
    <row r="65282" spans="1:1">
      <c r="A65282" s="26"/>
    </row>
    <row r="65283" spans="1:1">
      <c r="A65283" s="26"/>
    </row>
    <row r="65284" spans="1:1">
      <c r="A65284" s="26"/>
    </row>
    <row r="65285" spans="1:1" ht="13.5" thickBot="1">
      <c r="A65285" s="31"/>
    </row>
    <row r="65286" spans="1:1">
      <c r="A65286" s="44"/>
    </row>
    <row r="65287" spans="1:1" ht="13.5" thickBot="1">
      <c r="A65287" s="47"/>
    </row>
    <row r="65288" spans="1:1">
      <c r="A65288" s="48"/>
    </row>
    <row r="65289" spans="1:1">
      <c r="A65289" s="50"/>
    </row>
    <row r="65290" spans="1:1">
      <c r="A65290" s="50"/>
    </row>
    <row r="65291" spans="1:1">
      <c r="A65291" s="50"/>
    </row>
    <row r="65292" spans="1:1">
      <c r="A65292" s="50"/>
    </row>
    <row r="65293" spans="1:1">
      <c r="A65293" s="50"/>
    </row>
    <row r="65294" spans="1:1">
      <c r="A65294" s="50"/>
    </row>
    <row r="65295" spans="1:1">
      <c r="A65295" s="50"/>
    </row>
    <row r="65296" spans="1:1">
      <c r="A65296" s="50"/>
    </row>
    <row r="65297" spans="1:1">
      <c r="A65297" s="50"/>
    </row>
    <row r="65298" spans="1:1">
      <c r="A65298" s="50"/>
    </row>
    <row r="65299" spans="1:1">
      <c r="A65299" s="50"/>
    </row>
    <row r="65300" spans="1:1">
      <c r="A65300" s="50"/>
    </row>
    <row r="65301" spans="1:1">
      <c r="A65301" s="50"/>
    </row>
    <row r="65302" spans="1:1">
      <c r="A65302" s="50"/>
    </row>
    <row r="65303" spans="1:1">
      <c r="A65303" s="50"/>
    </row>
    <row r="65304" spans="1:1" ht="13.5" thickBot="1">
      <c r="A65304" s="47"/>
    </row>
    <row r="65305" spans="1:1">
      <c r="A65305" s="1"/>
    </row>
    <row r="65306" spans="1:1">
      <c r="A65306" s="24"/>
    </row>
    <row r="65307" spans="1:1">
      <c r="A65307" s="26"/>
    </row>
    <row r="65308" spans="1:1">
      <c r="A65308" s="26"/>
    </row>
    <row r="65309" spans="1:1">
      <c r="A65309" s="26"/>
    </row>
    <row r="65310" spans="1:1">
      <c r="A65310" s="26"/>
    </row>
    <row r="65311" spans="1:1">
      <c r="A65311" s="26"/>
    </row>
    <row r="65312" spans="1:1">
      <c r="A65312" s="26"/>
    </row>
    <row r="65313" spans="1:1">
      <c r="A65313" s="26"/>
    </row>
    <row r="65314" spans="1:1">
      <c r="A65314" s="26"/>
    </row>
    <row r="65315" spans="1:1">
      <c r="A65315" s="26"/>
    </row>
    <row r="65316" spans="1:1">
      <c r="A65316" s="26"/>
    </row>
    <row r="65317" spans="1:1">
      <c r="A65317" s="26"/>
    </row>
    <row r="65318" spans="1:1">
      <c r="A65318" s="26"/>
    </row>
    <row r="65319" spans="1:1">
      <c r="A65319" s="26"/>
    </row>
    <row r="65320" spans="1:1">
      <c r="A65320" s="26"/>
    </row>
    <row r="65321" spans="1:1">
      <c r="A65321" s="31"/>
    </row>
    <row r="65322" spans="1:1">
      <c r="A65322" s="24"/>
    </row>
    <row r="65323" spans="1:1">
      <c r="A65323" s="24"/>
    </row>
    <row r="65324" spans="1:1">
      <c r="A65324" s="26"/>
    </row>
    <row r="65325" spans="1:1">
      <c r="A65325" s="26"/>
    </row>
    <row r="65326" spans="1:1">
      <c r="A65326" s="26"/>
    </row>
    <row r="65327" spans="1:1">
      <c r="A65327" s="26"/>
    </row>
    <row r="65328" spans="1:1">
      <c r="A65328" s="26"/>
    </row>
    <row r="65329" spans="1:1">
      <c r="A65329" s="26"/>
    </row>
    <row r="65330" spans="1:1">
      <c r="A65330" s="26"/>
    </row>
    <row r="65331" spans="1:1">
      <c r="A65331" s="26"/>
    </row>
    <row r="65332" spans="1:1">
      <c r="A65332" s="26"/>
    </row>
    <row r="65333" spans="1:1">
      <c r="A65333" s="26"/>
    </row>
    <row r="65334" spans="1:1">
      <c r="A65334" s="26"/>
    </row>
    <row r="65335" spans="1:1">
      <c r="A65335" s="26"/>
    </row>
    <row r="65336" spans="1:1">
      <c r="A65336" s="26"/>
    </row>
    <row r="65337" spans="1:1" ht="13.5" thickBot="1">
      <c r="A65337" s="31"/>
    </row>
    <row r="65338" spans="1:1">
      <c r="A65338" s="44"/>
    </row>
    <row r="65339" spans="1:1" ht="13.5" thickBot="1">
      <c r="A65339" s="47"/>
    </row>
    <row r="65340" spans="1:1">
      <c r="A65340" s="48"/>
    </row>
    <row r="65341" spans="1:1">
      <c r="A65341" s="50"/>
    </row>
    <row r="65342" spans="1:1">
      <c r="A65342" s="50"/>
    </row>
    <row r="65343" spans="1:1">
      <c r="A65343" s="50"/>
    </row>
    <row r="65344" spans="1:1">
      <c r="A65344" s="50"/>
    </row>
    <row r="65345" spans="1:1">
      <c r="A65345" s="50"/>
    </row>
    <row r="65346" spans="1:1">
      <c r="A65346" s="50"/>
    </row>
    <row r="65347" spans="1:1">
      <c r="A65347" s="50"/>
    </row>
    <row r="65348" spans="1:1">
      <c r="A65348" s="50"/>
    </row>
    <row r="65349" spans="1:1">
      <c r="A65349" s="50"/>
    </row>
    <row r="65350" spans="1:1">
      <c r="A65350" s="50"/>
    </row>
    <row r="65351" spans="1:1">
      <c r="A65351" s="50"/>
    </row>
    <row r="65352" spans="1:1">
      <c r="A65352" s="50"/>
    </row>
    <row r="65353" spans="1:1">
      <c r="A65353" s="50"/>
    </row>
    <row r="65354" spans="1:1">
      <c r="A65354" s="50"/>
    </row>
    <row r="65355" spans="1:1">
      <c r="A65355" s="50"/>
    </row>
    <row r="65356" spans="1:1" ht="13.5" thickBot="1">
      <c r="A65356" s="47"/>
    </row>
    <row r="65357" spans="1:1">
      <c r="A65357" s="1"/>
    </row>
    <row r="65358" spans="1:1">
      <c r="A65358" s="24"/>
    </row>
    <row r="65359" spans="1:1">
      <c r="A65359" s="26"/>
    </row>
    <row r="65360" spans="1:1">
      <c r="A65360" s="26"/>
    </row>
    <row r="65361" spans="1:1">
      <c r="A65361" s="26"/>
    </row>
    <row r="65362" spans="1:1">
      <c r="A65362" s="26"/>
    </row>
    <row r="65363" spans="1:1">
      <c r="A65363" s="26"/>
    </row>
    <row r="65364" spans="1:1">
      <c r="A65364" s="26"/>
    </row>
    <row r="65365" spans="1:1">
      <c r="A65365" s="26"/>
    </row>
    <row r="65366" spans="1:1">
      <c r="A65366" s="26"/>
    </row>
    <row r="65367" spans="1:1">
      <c r="A65367" s="26"/>
    </row>
    <row r="65368" spans="1:1">
      <c r="A65368" s="26"/>
    </row>
    <row r="65369" spans="1:1">
      <c r="A65369" s="26"/>
    </row>
    <row r="65370" spans="1:1">
      <c r="A65370" s="26"/>
    </row>
    <row r="65371" spans="1:1">
      <c r="A65371" s="26"/>
    </row>
    <row r="65372" spans="1:1">
      <c r="A65372" s="26"/>
    </row>
    <row r="65373" spans="1:1">
      <c r="A65373" s="31"/>
    </row>
    <row r="65374" spans="1:1">
      <c r="A65374" s="24"/>
    </row>
    <row r="65375" spans="1:1">
      <c r="A65375" s="24"/>
    </row>
    <row r="65376" spans="1:1">
      <c r="A65376" s="26"/>
    </row>
    <row r="65377" spans="1:1">
      <c r="A65377" s="26"/>
    </row>
    <row r="65378" spans="1:1">
      <c r="A65378" s="26"/>
    </row>
    <row r="65379" spans="1:1">
      <c r="A65379" s="26"/>
    </row>
    <row r="65380" spans="1:1">
      <c r="A65380" s="26"/>
    </row>
    <row r="65381" spans="1:1">
      <c r="A65381" s="26"/>
    </row>
    <row r="65382" spans="1:1">
      <c r="A65382" s="26"/>
    </row>
    <row r="65383" spans="1:1">
      <c r="A65383" s="26"/>
    </row>
    <row r="65384" spans="1:1">
      <c r="A65384" s="26"/>
    </row>
    <row r="65385" spans="1:1">
      <c r="A65385" s="26"/>
    </row>
    <row r="65386" spans="1:1">
      <c r="A65386" s="26"/>
    </row>
    <row r="65387" spans="1:1">
      <c r="A65387" s="26"/>
    </row>
    <row r="65388" spans="1:1">
      <c r="A65388" s="26"/>
    </row>
    <row r="65389" spans="1:1" ht="13.5" thickBot="1">
      <c r="A65389" s="31"/>
    </row>
    <row r="65390" spans="1:1">
      <c r="A65390" s="44"/>
    </row>
    <row r="65391" spans="1:1" ht="13.5" thickBot="1">
      <c r="A65391" s="47"/>
    </row>
    <row r="65392" spans="1:1">
      <c r="A65392" s="48"/>
    </row>
    <row r="65393" spans="1:1">
      <c r="A65393" s="50"/>
    </row>
    <row r="65394" spans="1:1">
      <c r="A65394" s="50"/>
    </row>
    <row r="65395" spans="1:1">
      <c r="A65395" s="50"/>
    </row>
    <row r="65396" spans="1:1">
      <c r="A65396" s="50"/>
    </row>
    <row r="65397" spans="1:1">
      <c r="A65397" s="50"/>
    </row>
    <row r="65398" spans="1:1">
      <c r="A65398" s="50"/>
    </row>
    <row r="65399" spans="1:1">
      <c r="A65399" s="50"/>
    </row>
    <row r="65400" spans="1:1">
      <c r="A65400" s="50"/>
    </row>
    <row r="65401" spans="1:1">
      <c r="A65401" s="50"/>
    </row>
    <row r="65402" spans="1:1">
      <c r="A65402" s="50"/>
    </row>
    <row r="65403" spans="1:1">
      <c r="A65403" s="50"/>
    </row>
    <row r="65404" spans="1:1">
      <c r="A65404" s="50"/>
    </row>
    <row r="65405" spans="1:1">
      <c r="A65405" s="50"/>
    </row>
    <row r="65406" spans="1:1">
      <c r="A65406" s="50"/>
    </row>
    <row r="65407" spans="1:1">
      <c r="A65407" s="50"/>
    </row>
    <row r="65408" spans="1:1" ht="13.5" thickBot="1">
      <c r="A65408" s="47"/>
    </row>
    <row r="65409" spans="1:1">
      <c r="A65409" s="1"/>
    </row>
    <row r="65410" spans="1:1">
      <c r="A65410" s="24"/>
    </row>
    <row r="65411" spans="1:1">
      <c r="A65411" s="26"/>
    </row>
    <row r="65412" spans="1:1">
      <c r="A65412" s="26"/>
    </row>
    <row r="65413" spans="1:1">
      <c r="A65413" s="26"/>
    </row>
    <row r="65414" spans="1:1">
      <c r="A65414" s="26"/>
    </row>
    <row r="65415" spans="1:1">
      <c r="A65415" s="26"/>
    </row>
    <row r="65416" spans="1:1">
      <c r="A65416" s="26"/>
    </row>
    <row r="65417" spans="1:1">
      <c r="A65417" s="26"/>
    </row>
    <row r="65418" spans="1:1">
      <c r="A65418" s="26"/>
    </row>
    <row r="65419" spans="1:1">
      <c r="A65419" s="26"/>
    </row>
    <row r="65420" spans="1:1">
      <c r="A65420" s="26"/>
    </row>
    <row r="65421" spans="1:1">
      <c r="A65421" s="26"/>
    </row>
    <row r="65422" spans="1:1">
      <c r="A65422" s="26"/>
    </row>
    <row r="65423" spans="1:1">
      <c r="A65423" s="26"/>
    </row>
    <row r="65424" spans="1:1">
      <c r="A65424" s="26"/>
    </row>
    <row r="65425" spans="1:1">
      <c r="A65425" s="31"/>
    </row>
    <row r="65426" spans="1:1">
      <c r="A65426" s="24"/>
    </row>
    <row r="65427" spans="1:1">
      <c r="A65427" s="24"/>
    </row>
    <row r="65428" spans="1:1">
      <c r="A65428" s="26"/>
    </row>
    <row r="65429" spans="1:1">
      <c r="A65429" s="26"/>
    </row>
    <row r="65430" spans="1:1">
      <c r="A65430" s="26"/>
    </row>
    <row r="65431" spans="1:1">
      <c r="A65431" s="26"/>
    </row>
    <row r="65432" spans="1:1">
      <c r="A65432" s="26"/>
    </row>
    <row r="65433" spans="1:1">
      <c r="A65433" s="26"/>
    </row>
    <row r="65434" spans="1:1">
      <c r="A65434" s="26"/>
    </row>
    <row r="65435" spans="1:1">
      <c r="A65435" s="26"/>
    </row>
    <row r="65436" spans="1:1">
      <c r="A65436" s="26"/>
    </row>
    <row r="65437" spans="1:1">
      <c r="A65437" s="26"/>
    </row>
    <row r="65438" spans="1:1">
      <c r="A65438" s="26"/>
    </row>
    <row r="65439" spans="1:1">
      <c r="A65439" s="26"/>
    </row>
    <row r="65440" spans="1:1">
      <c r="A65440" s="26"/>
    </row>
    <row r="65441" spans="1:1" ht="13.5" thickBot="1">
      <c r="A65441" s="31"/>
    </row>
    <row r="65442" spans="1:1">
      <c r="A65442" s="44"/>
    </row>
    <row r="65443" spans="1:1" ht="13.5" thickBot="1">
      <c r="A65443" s="47"/>
    </row>
    <row r="65444" spans="1:1">
      <c r="A65444" s="48"/>
    </row>
    <row r="65445" spans="1:1">
      <c r="A65445" s="50"/>
    </row>
    <row r="65446" spans="1:1">
      <c r="A65446" s="50"/>
    </row>
    <row r="65447" spans="1:1">
      <c r="A65447" s="50"/>
    </row>
    <row r="65448" spans="1:1">
      <c r="A65448" s="50"/>
    </row>
    <row r="65449" spans="1:1">
      <c r="A65449" s="50"/>
    </row>
    <row r="65450" spans="1:1">
      <c r="A65450" s="50"/>
    </row>
    <row r="65451" spans="1:1">
      <c r="A65451" s="50"/>
    </row>
    <row r="65452" spans="1:1">
      <c r="A65452" s="50"/>
    </row>
    <row r="65453" spans="1:1">
      <c r="A65453" s="50"/>
    </row>
    <row r="65454" spans="1:1">
      <c r="A65454" s="50"/>
    </row>
    <row r="65455" spans="1:1">
      <c r="A65455" s="50"/>
    </row>
    <row r="65456" spans="1:1">
      <c r="A65456" s="50"/>
    </row>
    <row r="65457" spans="1:1">
      <c r="A65457" s="50"/>
    </row>
    <row r="65458" spans="1:1">
      <c r="A65458" s="50"/>
    </row>
    <row r="65459" spans="1:1">
      <c r="A65459" s="50"/>
    </row>
    <row r="65460" spans="1:1" ht="13.5" thickBot="1">
      <c r="A65460" s="47"/>
    </row>
    <row r="65461" spans="1:1">
      <c r="A65461" s="1"/>
    </row>
    <row r="65462" spans="1:1">
      <c r="A65462" s="24"/>
    </row>
    <row r="65463" spans="1:1">
      <c r="A65463" s="26"/>
    </row>
    <row r="65464" spans="1:1">
      <c r="A65464" s="26"/>
    </row>
    <row r="65465" spans="1:1">
      <c r="A65465" s="26"/>
    </row>
    <row r="65466" spans="1:1">
      <c r="A65466" s="26"/>
    </row>
    <row r="65467" spans="1:1">
      <c r="A65467" s="26"/>
    </row>
    <row r="65468" spans="1:1">
      <c r="A65468" s="26"/>
    </row>
    <row r="65469" spans="1:1">
      <c r="A65469" s="26"/>
    </row>
    <row r="65470" spans="1:1">
      <c r="A65470" s="26"/>
    </row>
    <row r="65471" spans="1:1">
      <c r="A65471" s="26"/>
    </row>
    <row r="65472" spans="1:1">
      <c r="A65472" s="26"/>
    </row>
    <row r="65473" spans="1:1">
      <c r="A65473" s="26"/>
    </row>
    <row r="65474" spans="1:1">
      <c r="A65474" s="26"/>
    </row>
    <row r="65475" spans="1:1">
      <c r="A65475" s="26"/>
    </row>
    <row r="65476" spans="1:1">
      <c r="A65476" s="26"/>
    </row>
    <row r="65477" spans="1:1">
      <c r="A65477" s="31"/>
    </row>
    <row r="65478" spans="1:1">
      <c r="A65478" s="24"/>
    </row>
    <row r="65479" spans="1:1">
      <c r="A65479" s="24"/>
    </row>
    <row r="65480" spans="1:1">
      <c r="A65480" s="26"/>
    </row>
    <row r="65481" spans="1:1">
      <c r="A65481" s="26"/>
    </row>
    <row r="65482" spans="1:1">
      <c r="A65482" s="26"/>
    </row>
    <row r="65483" spans="1:1">
      <c r="A65483" s="26"/>
    </row>
    <row r="65484" spans="1:1">
      <c r="A65484" s="26"/>
    </row>
    <row r="65485" spans="1:1">
      <c r="A65485" s="26"/>
    </row>
    <row r="65486" spans="1:1">
      <c r="A65486" s="26"/>
    </row>
    <row r="65487" spans="1:1">
      <c r="A65487" s="26"/>
    </row>
    <row r="65488" spans="1:1">
      <c r="A65488" s="26"/>
    </row>
    <row r="65489" spans="1:1">
      <c r="A65489" s="26"/>
    </row>
    <row r="65490" spans="1:1">
      <c r="A65490" s="26"/>
    </row>
    <row r="65491" spans="1:1">
      <c r="A65491" s="26"/>
    </row>
    <row r="65492" spans="1:1">
      <c r="A65492" s="26"/>
    </row>
    <row r="65493" spans="1:1" ht="13.5" thickBot="1">
      <c r="A65493" s="31"/>
    </row>
    <row r="65494" spans="1:1">
      <c r="A65494" s="44"/>
    </row>
    <row r="65495" spans="1:1" ht="13.5" thickBot="1">
      <c r="A65495" s="47"/>
    </row>
    <row r="65496" spans="1:1">
      <c r="A65496" s="48"/>
    </row>
    <row r="65497" spans="1:1">
      <c r="A65497" s="50"/>
    </row>
    <row r="65498" spans="1:1">
      <c r="A65498" s="50"/>
    </row>
    <row r="65499" spans="1:1">
      <c r="A65499" s="50"/>
    </row>
    <row r="65500" spans="1:1">
      <c r="A65500" s="50"/>
    </row>
    <row r="65501" spans="1:1">
      <c r="A65501" s="50"/>
    </row>
    <row r="65502" spans="1:1">
      <c r="A65502" s="50"/>
    </row>
    <row r="65503" spans="1:1">
      <c r="A65503" s="50"/>
    </row>
    <row r="65504" spans="1:1">
      <c r="A65504" s="50"/>
    </row>
    <row r="65505" spans="1:1">
      <c r="A65505" s="50"/>
    </row>
    <row r="65506" spans="1:1">
      <c r="A65506" s="50"/>
    </row>
    <row r="65507" spans="1:1">
      <c r="A65507" s="50"/>
    </row>
    <row r="65508" spans="1:1">
      <c r="A65508" s="50"/>
    </row>
    <row r="65509" spans="1:1">
      <c r="A65509" s="50"/>
    </row>
    <row r="65510" spans="1:1">
      <c r="A65510" s="50"/>
    </row>
    <row r="65511" spans="1:1">
      <c r="A65511" s="50"/>
    </row>
    <row r="65512" spans="1:1" ht="13.5" thickBot="1">
      <c r="A65512" s="47"/>
    </row>
    <row r="65513" spans="1:1">
      <c r="A65513" s="1"/>
    </row>
    <row r="65514" spans="1:1">
      <c r="A65514" s="24"/>
    </row>
    <row r="65515" spans="1:1">
      <c r="A65515" s="26"/>
    </row>
    <row r="65516" spans="1:1">
      <c r="A65516" s="26"/>
    </row>
    <row r="65517" spans="1:1">
      <c r="A65517" s="26"/>
    </row>
    <row r="65518" spans="1:1">
      <c r="A65518" s="26"/>
    </row>
    <row r="65519" spans="1:1">
      <c r="A65519" s="26"/>
    </row>
    <row r="65520" spans="1:1">
      <c r="A65520" s="26"/>
    </row>
    <row r="65521" spans="1:1">
      <c r="A65521" s="26"/>
    </row>
    <row r="65522" spans="1:1">
      <c r="A65522" s="26"/>
    </row>
    <row r="65523" spans="1:1">
      <c r="A65523" s="26"/>
    </row>
    <row r="65524" spans="1:1">
      <c r="A65524" s="26"/>
    </row>
    <row r="65525" spans="1:1">
      <c r="A65525" s="26"/>
    </row>
    <row r="65526" spans="1:1">
      <c r="A65526" s="26"/>
    </row>
    <row r="65527" spans="1:1">
      <c r="A65527" s="26"/>
    </row>
    <row r="65528" spans="1:1">
      <c r="A65528" s="26"/>
    </row>
  </sheetData>
  <mergeCells count="51">
    <mergeCell ref="L37:N37"/>
    <mergeCell ref="L38:N38"/>
    <mergeCell ref="L39:N39"/>
    <mergeCell ref="L40:N40"/>
    <mergeCell ref="L36:N36"/>
    <mergeCell ref="L35:N35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58:N58"/>
    <mergeCell ref="L41:N41"/>
    <mergeCell ref="L42:N42"/>
    <mergeCell ref="L43:N43"/>
    <mergeCell ref="L44:N44"/>
    <mergeCell ref="L45:N45"/>
    <mergeCell ref="L46:N46"/>
    <mergeCell ref="L49:N49"/>
    <mergeCell ref="L50:N50"/>
    <mergeCell ref="L51:N51"/>
    <mergeCell ref="L52:N52"/>
    <mergeCell ref="L47:N47"/>
    <mergeCell ref="L48:N48"/>
    <mergeCell ref="L53:N53"/>
    <mergeCell ref="L54:N54"/>
    <mergeCell ref="L67:N67"/>
    <mergeCell ref="L68:N68"/>
    <mergeCell ref="L69:N69"/>
    <mergeCell ref="L55:N55"/>
    <mergeCell ref="L56:N56"/>
    <mergeCell ref="L57:N57"/>
    <mergeCell ref="L65:N65"/>
    <mergeCell ref="L66:N66"/>
    <mergeCell ref="L61:N61"/>
    <mergeCell ref="L62:N62"/>
    <mergeCell ref="L63:N63"/>
    <mergeCell ref="L64:N64"/>
    <mergeCell ref="L59:N59"/>
    <mergeCell ref="L60:N60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&amp;L&amp;F</oddHeader>
    <oddFooter>&amp;LGemeente Nederweert - CSG&amp;R&amp;A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098B-0DDD-45E3-B10D-AE690E631093}">
  <dimension ref="A1:U19"/>
  <sheetViews>
    <sheetView showZeros="0" topLeftCell="D1" workbookViewId="0">
      <selection activeCell="N14" sqref="N14"/>
    </sheetView>
  </sheetViews>
  <sheetFormatPr defaultColWidth="8.85546875" defaultRowHeight="12.75"/>
  <cols>
    <col min="1" max="1" width="11" style="58" customWidth="1"/>
    <col min="2" max="2" width="27.85546875" style="58" customWidth="1"/>
    <col min="3" max="3" width="11" style="63" bestFit="1" customWidth="1"/>
    <col min="4" max="4" width="11" style="63" customWidth="1"/>
    <col min="5" max="5" width="15.140625" style="64" bestFit="1" customWidth="1"/>
    <col min="6" max="6" width="16.28515625" style="63" bestFit="1" customWidth="1"/>
    <col min="7" max="7" width="16.42578125" style="63" customWidth="1"/>
    <col min="8" max="8" width="16.28515625" style="63" bestFit="1" customWidth="1"/>
    <col min="9" max="9" width="16" style="58" bestFit="1" customWidth="1"/>
    <col min="10" max="10" width="21.7109375" style="58" bestFit="1" customWidth="1"/>
    <col min="11" max="11" width="18.7109375" style="58" bestFit="1" customWidth="1"/>
    <col min="12" max="12" width="15.140625" style="63" bestFit="1" customWidth="1"/>
    <col min="13" max="13" width="19.28515625" style="63" customWidth="1"/>
    <col min="14" max="14" width="15.7109375" style="58" bestFit="1" customWidth="1"/>
    <col min="15" max="15" width="16" style="58" bestFit="1" customWidth="1"/>
    <col min="16" max="16" width="13.85546875" style="58" bestFit="1" customWidth="1"/>
    <col min="17" max="17" width="15.140625" style="58" bestFit="1" customWidth="1"/>
    <col min="18" max="18" width="4.85546875" style="58" customWidth="1"/>
    <col min="19" max="20" width="13.85546875" style="58" bestFit="1" customWidth="1"/>
    <col min="21" max="21" width="2.42578125" style="58" customWidth="1"/>
    <col min="22" max="256" width="9.140625" style="58"/>
    <col min="257" max="257" width="11" style="58" customWidth="1"/>
    <col min="258" max="258" width="27.85546875" style="58" customWidth="1"/>
    <col min="259" max="259" width="11" style="58" bestFit="1" customWidth="1"/>
    <col min="260" max="260" width="11" style="58" customWidth="1"/>
    <col min="261" max="261" width="15.140625" style="58" bestFit="1" customWidth="1"/>
    <col min="262" max="262" width="16.28515625" style="58" bestFit="1" customWidth="1"/>
    <col min="263" max="263" width="16.42578125" style="58" customWidth="1"/>
    <col min="264" max="264" width="16.28515625" style="58" bestFit="1" customWidth="1"/>
    <col min="265" max="265" width="16" style="58" bestFit="1" customWidth="1"/>
    <col min="266" max="266" width="21.7109375" style="58" bestFit="1" customWidth="1"/>
    <col min="267" max="267" width="18.7109375" style="58" bestFit="1" customWidth="1"/>
    <col min="268" max="268" width="15.140625" style="58" bestFit="1" customWidth="1"/>
    <col min="269" max="269" width="19.28515625" style="58" customWidth="1"/>
    <col min="270" max="270" width="15.7109375" style="58" bestFit="1" customWidth="1"/>
    <col min="271" max="271" width="16" style="58" bestFit="1" customWidth="1"/>
    <col min="272" max="272" width="13.85546875" style="58" bestFit="1" customWidth="1"/>
    <col min="273" max="273" width="15.140625" style="58" bestFit="1" customWidth="1"/>
    <col min="274" max="274" width="4.85546875" style="58" customWidth="1"/>
    <col min="275" max="276" width="13.85546875" style="58" bestFit="1" customWidth="1"/>
    <col min="277" max="277" width="2.42578125" style="58" customWidth="1"/>
    <col min="278" max="512" width="9.140625" style="58"/>
    <col min="513" max="513" width="11" style="58" customWidth="1"/>
    <col min="514" max="514" width="27.85546875" style="58" customWidth="1"/>
    <col min="515" max="515" width="11" style="58" bestFit="1" customWidth="1"/>
    <col min="516" max="516" width="11" style="58" customWidth="1"/>
    <col min="517" max="517" width="15.140625" style="58" bestFit="1" customWidth="1"/>
    <col min="518" max="518" width="16.28515625" style="58" bestFit="1" customWidth="1"/>
    <col min="519" max="519" width="16.42578125" style="58" customWidth="1"/>
    <col min="520" max="520" width="16.28515625" style="58" bestFit="1" customWidth="1"/>
    <col min="521" max="521" width="16" style="58" bestFit="1" customWidth="1"/>
    <col min="522" max="522" width="21.7109375" style="58" bestFit="1" customWidth="1"/>
    <col min="523" max="523" width="18.7109375" style="58" bestFit="1" customWidth="1"/>
    <col min="524" max="524" width="15.140625" style="58" bestFit="1" customWidth="1"/>
    <col min="525" max="525" width="19.28515625" style="58" customWidth="1"/>
    <col min="526" max="526" width="15.7109375" style="58" bestFit="1" customWidth="1"/>
    <col min="527" max="527" width="16" style="58" bestFit="1" customWidth="1"/>
    <col min="528" max="528" width="13.85546875" style="58" bestFit="1" customWidth="1"/>
    <col min="529" max="529" width="15.140625" style="58" bestFit="1" customWidth="1"/>
    <col min="530" max="530" width="4.85546875" style="58" customWidth="1"/>
    <col min="531" max="532" width="13.85546875" style="58" bestFit="1" customWidth="1"/>
    <col min="533" max="533" width="2.42578125" style="58" customWidth="1"/>
    <col min="534" max="768" width="9.140625" style="58"/>
    <col min="769" max="769" width="11" style="58" customWidth="1"/>
    <col min="770" max="770" width="27.85546875" style="58" customWidth="1"/>
    <col min="771" max="771" width="11" style="58" bestFit="1" customWidth="1"/>
    <col min="772" max="772" width="11" style="58" customWidth="1"/>
    <col min="773" max="773" width="15.140625" style="58" bestFit="1" customWidth="1"/>
    <col min="774" max="774" width="16.28515625" style="58" bestFit="1" customWidth="1"/>
    <col min="775" max="775" width="16.42578125" style="58" customWidth="1"/>
    <col min="776" max="776" width="16.28515625" style="58" bestFit="1" customWidth="1"/>
    <col min="777" max="777" width="16" style="58" bestFit="1" customWidth="1"/>
    <col min="778" max="778" width="21.7109375" style="58" bestFit="1" customWidth="1"/>
    <col min="779" max="779" width="18.7109375" style="58" bestFit="1" customWidth="1"/>
    <col min="780" max="780" width="15.140625" style="58" bestFit="1" customWidth="1"/>
    <col min="781" max="781" width="19.28515625" style="58" customWidth="1"/>
    <col min="782" max="782" width="15.7109375" style="58" bestFit="1" customWidth="1"/>
    <col min="783" max="783" width="16" style="58" bestFit="1" customWidth="1"/>
    <col min="784" max="784" width="13.85546875" style="58" bestFit="1" customWidth="1"/>
    <col min="785" max="785" width="15.140625" style="58" bestFit="1" customWidth="1"/>
    <col min="786" max="786" width="4.85546875" style="58" customWidth="1"/>
    <col min="787" max="788" width="13.85546875" style="58" bestFit="1" customWidth="1"/>
    <col min="789" max="789" width="2.42578125" style="58" customWidth="1"/>
    <col min="790" max="1024" width="9.140625" style="58"/>
    <col min="1025" max="1025" width="11" style="58" customWidth="1"/>
    <col min="1026" max="1026" width="27.85546875" style="58" customWidth="1"/>
    <col min="1027" max="1027" width="11" style="58" bestFit="1" customWidth="1"/>
    <col min="1028" max="1028" width="11" style="58" customWidth="1"/>
    <col min="1029" max="1029" width="15.140625" style="58" bestFit="1" customWidth="1"/>
    <col min="1030" max="1030" width="16.28515625" style="58" bestFit="1" customWidth="1"/>
    <col min="1031" max="1031" width="16.42578125" style="58" customWidth="1"/>
    <col min="1032" max="1032" width="16.28515625" style="58" bestFit="1" customWidth="1"/>
    <col min="1033" max="1033" width="16" style="58" bestFit="1" customWidth="1"/>
    <col min="1034" max="1034" width="21.7109375" style="58" bestFit="1" customWidth="1"/>
    <col min="1035" max="1035" width="18.7109375" style="58" bestFit="1" customWidth="1"/>
    <col min="1036" max="1036" width="15.140625" style="58" bestFit="1" customWidth="1"/>
    <col min="1037" max="1037" width="19.28515625" style="58" customWidth="1"/>
    <col min="1038" max="1038" width="15.7109375" style="58" bestFit="1" customWidth="1"/>
    <col min="1039" max="1039" width="16" style="58" bestFit="1" customWidth="1"/>
    <col min="1040" max="1040" width="13.85546875" style="58" bestFit="1" customWidth="1"/>
    <col min="1041" max="1041" width="15.140625" style="58" bestFit="1" customWidth="1"/>
    <col min="1042" max="1042" width="4.85546875" style="58" customWidth="1"/>
    <col min="1043" max="1044" width="13.85546875" style="58" bestFit="1" customWidth="1"/>
    <col min="1045" max="1045" width="2.42578125" style="58" customWidth="1"/>
    <col min="1046" max="1280" width="9.140625" style="58"/>
    <col min="1281" max="1281" width="11" style="58" customWidth="1"/>
    <col min="1282" max="1282" width="27.85546875" style="58" customWidth="1"/>
    <col min="1283" max="1283" width="11" style="58" bestFit="1" customWidth="1"/>
    <col min="1284" max="1284" width="11" style="58" customWidth="1"/>
    <col min="1285" max="1285" width="15.140625" style="58" bestFit="1" customWidth="1"/>
    <col min="1286" max="1286" width="16.28515625" style="58" bestFit="1" customWidth="1"/>
    <col min="1287" max="1287" width="16.42578125" style="58" customWidth="1"/>
    <col min="1288" max="1288" width="16.28515625" style="58" bestFit="1" customWidth="1"/>
    <col min="1289" max="1289" width="16" style="58" bestFit="1" customWidth="1"/>
    <col min="1290" max="1290" width="21.7109375" style="58" bestFit="1" customWidth="1"/>
    <col min="1291" max="1291" width="18.7109375" style="58" bestFit="1" customWidth="1"/>
    <col min="1292" max="1292" width="15.140625" style="58" bestFit="1" customWidth="1"/>
    <col min="1293" max="1293" width="19.28515625" style="58" customWidth="1"/>
    <col min="1294" max="1294" width="15.7109375" style="58" bestFit="1" customWidth="1"/>
    <col min="1295" max="1295" width="16" style="58" bestFit="1" customWidth="1"/>
    <col min="1296" max="1296" width="13.85546875" style="58" bestFit="1" customWidth="1"/>
    <col min="1297" max="1297" width="15.140625" style="58" bestFit="1" customWidth="1"/>
    <col min="1298" max="1298" width="4.85546875" style="58" customWidth="1"/>
    <col min="1299" max="1300" width="13.85546875" style="58" bestFit="1" customWidth="1"/>
    <col min="1301" max="1301" width="2.42578125" style="58" customWidth="1"/>
    <col min="1302" max="1536" width="9.140625" style="58"/>
    <col min="1537" max="1537" width="11" style="58" customWidth="1"/>
    <col min="1538" max="1538" width="27.85546875" style="58" customWidth="1"/>
    <col min="1539" max="1539" width="11" style="58" bestFit="1" customWidth="1"/>
    <col min="1540" max="1540" width="11" style="58" customWidth="1"/>
    <col min="1541" max="1541" width="15.140625" style="58" bestFit="1" customWidth="1"/>
    <col min="1542" max="1542" width="16.28515625" style="58" bestFit="1" customWidth="1"/>
    <col min="1543" max="1543" width="16.42578125" style="58" customWidth="1"/>
    <col min="1544" max="1544" width="16.28515625" style="58" bestFit="1" customWidth="1"/>
    <col min="1545" max="1545" width="16" style="58" bestFit="1" customWidth="1"/>
    <col min="1546" max="1546" width="21.7109375" style="58" bestFit="1" customWidth="1"/>
    <col min="1547" max="1547" width="18.7109375" style="58" bestFit="1" customWidth="1"/>
    <col min="1548" max="1548" width="15.140625" style="58" bestFit="1" customWidth="1"/>
    <col min="1549" max="1549" width="19.28515625" style="58" customWidth="1"/>
    <col min="1550" max="1550" width="15.7109375" style="58" bestFit="1" customWidth="1"/>
    <col min="1551" max="1551" width="16" style="58" bestFit="1" customWidth="1"/>
    <col min="1552" max="1552" width="13.85546875" style="58" bestFit="1" customWidth="1"/>
    <col min="1553" max="1553" width="15.140625" style="58" bestFit="1" customWidth="1"/>
    <col min="1554" max="1554" width="4.85546875" style="58" customWidth="1"/>
    <col min="1555" max="1556" width="13.85546875" style="58" bestFit="1" customWidth="1"/>
    <col min="1557" max="1557" width="2.42578125" style="58" customWidth="1"/>
    <col min="1558" max="1792" width="9.140625" style="58"/>
    <col min="1793" max="1793" width="11" style="58" customWidth="1"/>
    <col min="1794" max="1794" width="27.85546875" style="58" customWidth="1"/>
    <col min="1795" max="1795" width="11" style="58" bestFit="1" customWidth="1"/>
    <col min="1796" max="1796" width="11" style="58" customWidth="1"/>
    <col min="1797" max="1797" width="15.140625" style="58" bestFit="1" customWidth="1"/>
    <col min="1798" max="1798" width="16.28515625" style="58" bestFit="1" customWidth="1"/>
    <col min="1799" max="1799" width="16.42578125" style="58" customWidth="1"/>
    <col min="1800" max="1800" width="16.28515625" style="58" bestFit="1" customWidth="1"/>
    <col min="1801" max="1801" width="16" style="58" bestFit="1" customWidth="1"/>
    <col min="1802" max="1802" width="21.7109375" style="58" bestFit="1" customWidth="1"/>
    <col min="1803" max="1803" width="18.7109375" style="58" bestFit="1" customWidth="1"/>
    <col min="1804" max="1804" width="15.140625" style="58" bestFit="1" customWidth="1"/>
    <col min="1805" max="1805" width="19.28515625" style="58" customWidth="1"/>
    <col min="1806" max="1806" width="15.7109375" style="58" bestFit="1" customWidth="1"/>
    <col min="1807" max="1807" width="16" style="58" bestFit="1" customWidth="1"/>
    <col min="1808" max="1808" width="13.85546875" style="58" bestFit="1" customWidth="1"/>
    <col min="1809" max="1809" width="15.140625" style="58" bestFit="1" customWidth="1"/>
    <col min="1810" max="1810" width="4.85546875" style="58" customWidth="1"/>
    <col min="1811" max="1812" width="13.85546875" style="58" bestFit="1" customWidth="1"/>
    <col min="1813" max="1813" width="2.42578125" style="58" customWidth="1"/>
    <col min="1814" max="2048" width="9.140625" style="58"/>
    <col min="2049" max="2049" width="11" style="58" customWidth="1"/>
    <col min="2050" max="2050" width="27.85546875" style="58" customWidth="1"/>
    <col min="2051" max="2051" width="11" style="58" bestFit="1" customWidth="1"/>
    <col min="2052" max="2052" width="11" style="58" customWidth="1"/>
    <col min="2053" max="2053" width="15.140625" style="58" bestFit="1" customWidth="1"/>
    <col min="2054" max="2054" width="16.28515625" style="58" bestFit="1" customWidth="1"/>
    <col min="2055" max="2055" width="16.42578125" style="58" customWidth="1"/>
    <col min="2056" max="2056" width="16.28515625" style="58" bestFit="1" customWidth="1"/>
    <col min="2057" max="2057" width="16" style="58" bestFit="1" customWidth="1"/>
    <col min="2058" max="2058" width="21.7109375" style="58" bestFit="1" customWidth="1"/>
    <col min="2059" max="2059" width="18.7109375" style="58" bestFit="1" customWidth="1"/>
    <col min="2060" max="2060" width="15.140625" style="58" bestFit="1" customWidth="1"/>
    <col min="2061" max="2061" width="19.28515625" style="58" customWidth="1"/>
    <col min="2062" max="2062" width="15.7109375" style="58" bestFit="1" customWidth="1"/>
    <col min="2063" max="2063" width="16" style="58" bestFit="1" customWidth="1"/>
    <col min="2064" max="2064" width="13.85546875" style="58" bestFit="1" customWidth="1"/>
    <col min="2065" max="2065" width="15.140625" style="58" bestFit="1" customWidth="1"/>
    <col min="2066" max="2066" width="4.85546875" style="58" customWidth="1"/>
    <col min="2067" max="2068" width="13.85546875" style="58" bestFit="1" customWidth="1"/>
    <col min="2069" max="2069" width="2.42578125" style="58" customWidth="1"/>
    <col min="2070" max="2304" width="9.140625" style="58"/>
    <col min="2305" max="2305" width="11" style="58" customWidth="1"/>
    <col min="2306" max="2306" width="27.85546875" style="58" customWidth="1"/>
    <col min="2307" max="2307" width="11" style="58" bestFit="1" customWidth="1"/>
    <col min="2308" max="2308" width="11" style="58" customWidth="1"/>
    <col min="2309" max="2309" width="15.140625" style="58" bestFit="1" customWidth="1"/>
    <col min="2310" max="2310" width="16.28515625" style="58" bestFit="1" customWidth="1"/>
    <col min="2311" max="2311" width="16.42578125" style="58" customWidth="1"/>
    <col min="2312" max="2312" width="16.28515625" style="58" bestFit="1" customWidth="1"/>
    <col min="2313" max="2313" width="16" style="58" bestFit="1" customWidth="1"/>
    <col min="2314" max="2314" width="21.7109375" style="58" bestFit="1" customWidth="1"/>
    <col min="2315" max="2315" width="18.7109375" style="58" bestFit="1" customWidth="1"/>
    <col min="2316" max="2316" width="15.140625" style="58" bestFit="1" customWidth="1"/>
    <col min="2317" max="2317" width="19.28515625" style="58" customWidth="1"/>
    <col min="2318" max="2318" width="15.7109375" style="58" bestFit="1" customWidth="1"/>
    <col min="2319" max="2319" width="16" style="58" bestFit="1" customWidth="1"/>
    <col min="2320" max="2320" width="13.85546875" style="58" bestFit="1" customWidth="1"/>
    <col min="2321" max="2321" width="15.140625" style="58" bestFit="1" customWidth="1"/>
    <col min="2322" max="2322" width="4.85546875" style="58" customWidth="1"/>
    <col min="2323" max="2324" width="13.85546875" style="58" bestFit="1" customWidth="1"/>
    <col min="2325" max="2325" width="2.42578125" style="58" customWidth="1"/>
    <col min="2326" max="2560" width="9.140625" style="58"/>
    <col min="2561" max="2561" width="11" style="58" customWidth="1"/>
    <col min="2562" max="2562" width="27.85546875" style="58" customWidth="1"/>
    <col min="2563" max="2563" width="11" style="58" bestFit="1" customWidth="1"/>
    <col min="2564" max="2564" width="11" style="58" customWidth="1"/>
    <col min="2565" max="2565" width="15.140625" style="58" bestFit="1" customWidth="1"/>
    <col min="2566" max="2566" width="16.28515625" style="58" bestFit="1" customWidth="1"/>
    <col min="2567" max="2567" width="16.42578125" style="58" customWidth="1"/>
    <col min="2568" max="2568" width="16.28515625" style="58" bestFit="1" customWidth="1"/>
    <col min="2569" max="2569" width="16" style="58" bestFit="1" customWidth="1"/>
    <col min="2570" max="2570" width="21.7109375" style="58" bestFit="1" customWidth="1"/>
    <col min="2571" max="2571" width="18.7109375" style="58" bestFit="1" customWidth="1"/>
    <col min="2572" max="2572" width="15.140625" style="58" bestFit="1" customWidth="1"/>
    <col min="2573" max="2573" width="19.28515625" style="58" customWidth="1"/>
    <col min="2574" max="2574" width="15.7109375" style="58" bestFit="1" customWidth="1"/>
    <col min="2575" max="2575" width="16" style="58" bestFit="1" customWidth="1"/>
    <col min="2576" max="2576" width="13.85546875" style="58" bestFit="1" customWidth="1"/>
    <col min="2577" max="2577" width="15.140625" style="58" bestFit="1" customWidth="1"/>
    <col min="2578" max="2578" width="4.85546875" style="58" customWidth="1"/>
    <col min="2579" max="2580" width="13.85546875" style="58" bestFit="1" customWidth="1"/>
    <col min="2581" max="2581" width="2.42578125" style="58" customWidth="1"/>
    <col min="2582" max="2816" width="9.140625" style="58"/>
    <col min="2817" max="2817" width="11" style="58" customWidth="1"/>
    <col min="2818" max="2818" width="27.85546875" style="58" customWidth="1"/>
    <col min="2819" max="2819" width="11" style="58" bestFit="1" customWidth="1"/>
    <col min="2820" max="2820" width="11" style="58" customWidth="1"/>
    <col min="2821" max="2821" width="15.140625" style="58" bestFit="1" customWidth="1"/>
    <col min="2822" max="2822" width="16.28515625" style="58" bestFit="1" customWidth="1"/>
    <col min="2823" max="2823" width="16.42578125" style="58" customWidth="1"/>
    <col min="2824" max="2824" width="16.28515625" style="58" bestFit="1" customWidth="1"/>
    <col min="2825" max="2825" width="16" style="58" bestFit="1" customWidth="1"/>
    <col min="2826" max="2826" width="21.7109375" style="58" bestFit="1" customWidth="1"/>
    <col min="2827" max="2827" width="18.7109375" style="58" bestFit="1" customWidth="1"/>
    <col min="2828" max="2828" width="15.140625" style="58" bestFit="1" customWidth="1"/>
    <col min="2829" max="2829" width="19.28515625" style="58" customWidth="1"/>
    <col min="2830" max="2830" width="15.7109375" style="58" bestFit="1" customWidth="1"/>
    <col min="2831" max="2831" width="16" style="58" bestFit="1" customWidth="1"/>
    <col min="2832" max="2832" width="13.85546875" style="58" bestFit="1" customWidth="1"/>
    <col min="2833" max="2833" width="15.140625" style="58" bestFit="1" customWidth="1"/>
    <col min="2834" max="2834" width="4.85546875" style="58" customWidth="1"/>
    <col min="2835" max="2836" width="13.85546875" style="58" bestFit="1" customWidth="1"/>
    <col min="2837" max="2837" width="2.42578125" style="58" customWidth="1"/>
    <col min="2838" max="3072" width="9.140625" style="58"/>
    <col min="3073" max="3073" width="11" style="58" customWidth="1"/>
    <col min="3074" max="3074" width="27.85546875" style="58" customWidth="1"/>
    <col min="3075" max="3075" width="11" style="58" bestFit="1" customWidth="1"/>
    <col min="3076" max="3076" width="11" style="58" customWidth="1"/>
    <col min="3077" max="3077" width="15.140625" style="58" bestFit="1" customWidth="1"/>
    <col min="3078" max="3078" width="16.28515625" style="58" bestFit="1" customWidth="1"/>
    <col min="3079" max="3079" width="16.42578125" style="58" customWidth="1"/>
    <col min="3080" max="3080" width="16.28515625" style="58" bestFit="1" customWidth="1"/>
    <col min="3081" max="3081" width="16" style="58" bestFit="1" customWidth="1"/>
    <col min="3082" max="3082" width="21.7109375" style="58" bestFit="1" customWidth="1"/>
    <col min="3083" max="3083" width="18.7109375" style="58" bestFit="1" customWidth="1"/>
    <col min="3084" max="3084" width="15.140625" style="58" bestFit="1" customWidth="1"/>
    <col min="3085" max="3085" width="19.28515625" style="58" customWidth="1"/>
    <col min="3086" max="3086" width="15.7109375" style="58" bestFit="1" customWidth="1"/>
    <col min="3087" max="3087" width="16" style="58" bestFit="1" customWidth="1"/>
    <col min="3088" max="3088" width="13.85546875" style="58" bestFit="1" customWidth="1"/>
    <col min="3089" max="3089" width="15.140625" style="58" bestFit="1" customWidth="1"/>
    <col min="3090" max="3090" width="4.85546875" style="58" customWidth="1"/>
    <col min="3091" max="3092" width="13.85546875" style="58" bestFit="1" customWidth="1"/>
    <col min="3093" max="3093" width="2.42578125" style="58" customWidth="1"/>
    <col min="3094" max="3328" width="9.140625" style="58"/>
    <col min="3329" max="3329" width="11" style="58" customWidth="1"/>
    <col min="3330" max="3330" width="27.85546875" style="58" customWidth="1"/>
    <col min="3331" max="3331" width="11" style="58" bestFit="1" customWidth="1"/>
    <col min="3332" max="3332" width="11" style="58" customWidth="1"/>
    <col min="3333" max="3333" width="15.140625" style="58" bestFit="1" customWidth="1"/>
    <col min="3334" max="3334" width="16.28515625" style="58" bestFit="1" customWidth="1"/>
    <col min="3335" max="3335" width="16.42578125" style="58" customWidth="1"/>
    <col min="3336" max="3336" width="16.28515625" style="58" bestFit="1" customWidth="1"/>
    <col min="3337" max="3337" width="16" style="58" bestFit="1" customWidth="1"/>
    <col min="3338" max="3338" width="21.7109375" style="58" bestFit="1" customWidth="1"/>
    <col min="3339" max="3339" width="18.7109375" style="58" bestFit="1" customWidth="1"/>
    <col min="3340" max="3340" width="15.140625" style="58" bestFit="1" customWidth="1"/>
    <col min="3341" max="3341" width="19.28515625" style="58" customWidth="1"/>
    <col min="3342" max="3342" width="15.7109375" style="58" bestFit="1" customWidth="1"/>
    <col min="3343" max="3343" width="16" style="58" bestFit="1" customWidth="1"/>
    <col min="3344" max="3344" width="13.85546875" style="58" bestFit="1" customWidth="1"/>
    <col min="3345" max="3345" width="15.140625" style="58" bestFit="1" customWidth="1"/>
    <col min="3346" max="3346" width="4.85546875" style="58" customWidth="1"/>
    <col min="3347" max="3348" width="13.85546875" style="58" bestFit="1" customWidth="1"/>
    <col min="3349" max="3349" width="2.42578125" style="58" customWidth="1"/>
    <col min="3350" max="3584" width="9.140625" style="58"/>
    <col min="3585" max="3585" width="11" style="58" customWidth="1"/>
    <col min="3586" max="3586" width="27.85546875" style="58" customWidth="1"/>
    <col min="3587" max="3587" width="11" style="58" bestFit="1" customWidth="1"/>
    <col min="3588" max="3588" width="11" style="58" customWidth="1"/>
    <col min="3589" max="3589" width="15.140625" style="58" bestFit="1" customWidth="1"/>
    <col min="3590" max="3590" width="16.28515625" style="58" bestFit="1" customWidth="1"/>
    <col min="3591" max="3591" width="16.42578125" style="58" customWidth="1"/>
    <col min="3592" max="3592" width="16.28515625" style="58" bestFit="1" customWidth="1"/>
    <col min="3593" max="3593" width="16" style="58" bestFit="1" customWidth="1"/>
    <col min="3594" max="3594" width="21.7109375" style="58" bestFit="1" customWidth="1"/>
    <col min="3595" max="3595" width="18.7109375" style="58" bestFit="1" customWidth="1"/>
    <col min="3596" max="3596" width="15.140625" style="58" bestFit="1" customWidth="1"/>
    <col min="3597" max="3597" width="19.28515625" style="58" customWidth="1"/>
    <col min="3598" max="3598" width="15.7109375" style="58" bestFit="1" customWidth="1"/>
    <col min="3599" max="3599" width="16" style="58" bestFit="1" customWidth="1"/>
    <col min="3600" max="3600" width="13.85546875" style="58" bestFit="1" customWidth="1"/>
    <col min="3601" max="3601" width="15.140625" style="58" bestFit="1" customWidth="1"/>
    <col min="3602" max="3602" width="4.85546875" style="58" customWidth="1"/>
    <col min="3603" max="3604" width="13.85546875" style="58" bestFit="1" customWidth="1"/>
    <col min="3605" max="3605" width="2.42578125" style="58" customWidth="1"/>
    <col min="3606" max="3840" width="9.140625" style="58"/>
    <col min="3841" max="3841" width="11" style="58" customWidth="1"/>
    <col min="3842" max="3842" width="27.85546875" style="58" customWidth="1"/>
    <col min="3843" max="3843" width="11" style="58" bestFit="1" customWidth="1"/>
    <col min="3844" max="3844" width="11" style="58" customWidth="1"/>
    <col min="3845" max="3845" width="15.140625" style="58" bestFit="1" customWidth="1"/>
    <col min="3846" max="3846" width="16.28515625" style="58" bestFit="1" customWidth="1"/>
    <col min="3847" max="3847" width="16.42578125" style="58" customWidth="1"/>
    <col min="3848" max="3848" width="16.28515625" style="58" bestFit="1" customWidth="1"/>
    <col min="3849" max="3849" width="16" style="58" bestFit="1" customWidth="1"/>
    <col min="3850" max="3850" width="21.7109375" style="58" bestFit="1" customWidth="1"/>
    <col min="3851" max="3851" width="18.7109375" style="58" bestFit="1" customWidth="1"/>
    <col min="3852" max="3852" width="15.140625" style="58" bestFit="1" customWidth="1"/>
    <col min="3853" max="3853" width="19.28515625" style="58" customWidth="1"/>
    <col min="3854" max="3854" width="15.7109375" style="58" bestFit="1" customWidth="1"/>
    <col min="3855" max="3855" width="16" style="58" bestFit="1" customWidth="1"/>
    <col min="3856" max="3856" width="13.85546875" style="58" bestFit="1" customWidth="1"/>
    <col min="3857" max="3857" width="15.140625" style="58" bestFit="1" customWidth="1"/>
    <col min="3858" max="3858" width="4.85546875" style="58" customWidth="1"/>
    <col min="3859" max="3860" width="13.85546875" style="58" bestFit="1" customWidth="1"/>
    <col min="3861" max="3861" width="2.42578125" style="58" customWidth="1"/>
    <col min="3862" max="4096" width="9.140625" style="58"/>
    <col min="4097" max="4097" width="11" style="58" customWidth="1"/>
    <col min="4098" max="4098" width="27.85546875" style="58" customWidth="1"/>
    <col min="4099" max="4099" width="11" style="58" bestFit="1" customWidth="1"/>
    <col min="4100" max="4100" width="11" style="58" customWidth="1"/>
    <col min="4101" max="4101" width="15.140625" style="58" bestFit="1" customWidth="1"/>
    <col min="4102" max="4102" width="16.28515625" style="58" bestFit="1" customWidth="1"/>
    <col min="4103" max="4103" width="16.42578125" style="58" customWidth="1"/>
    <col min="4104" max="4104" width="16.28515625" style="58" bestFit="1" customWidth="1"/>
    <col min="4105" max="4105" width="16" style="58" bestFit="1" customWidth="1"/>
    <col min="4106" max="4106" width="21.7109375" style="58" bestFit="1" customWidth="1"/>
    <col min="4107" max="4107" width="18.7109375" style="58" bestFit="1" customWidth="1"/>
    <col min="4108" max="4108" width="15.140625" style="58" bestFit="1" customWidth="1"/>
    <col min="4109" max="4109" width="19.28515625" style="58" customWidth="1"/>
    <col min="4110" max="4110" width="15.7109375" style="58" bestFit="1" customWidth="1"/>
    <col min="4111" max="4111" width="16" style="58" bestFit="1" customWidth="1"/>
    <col min="4112" max="4112" width="13.85546875" style="58" bestFit="1" customWidth="1"/>
    <col min="4113" max="4113" width="15.140625" style="58" bestFit="1" customWidth="1"/>
    <col min="4114" max="4114" width="4.85546875" style="58" customWidth="1"/>
    <col min="4115" max="4116" width="13.85546875" style="58" bestFit="1" customWidth="1"/>
    <col min="4117" max="4117" width="2.42578125" style="58" customWidth="1"/>
    <col min="4118" max="4352" width="9.140625" style="58"/>
    <col min="4353" max="4353" width="11" style="58" customWidth="1"/>
    <col min="4354" max="4354" width="27.85546875" style="58" customWidth="1"/>
    <col min="4355" max="4355" width="11" style="58" bestFit="1" customWidth="1"/>
    <col min="4356" max="4356" width="11" style="58" customWidth="1"/>
    <col min="4357" max="4357" width="15.140625" style="58" bestFit="1" customWidth="1"/>
    <col min="4358" max="4358" width="16.28515625" style="58" bestFit="1" customWidth="1"/>
    <col min="4359" max="4359" width="16.42578125" style="58" customWidth="1"/>
    <col min="4360" max="4360" width="16.28515625" style="58" bestFit="1" customWidth="1"/>
    <col min="4361" max="4361" width="16" style="58" bestFit="1" customWidth="1"/>
    <col min="4362" max="4362" width="21.7109375" style="58" bestFit="1" customWidth="1"/>
    <col min="4363" max="4363" width="18.7109375" style="58" bestFit="1" customWidth="1"/>
    <col min="4364" max="4364" width="15.140625" style="58" bestFit="1" customWidth="1"/>
    <col min="4365" max="4365" width="19.28515625" style="58" customWidth="1"/>
    <col min="4366" max="4366" width="15.7109375" style="58" bestFit="1" customWidth="1"/>
    <col min="4367" max="4367" width="16" style="58" bestFit="1" customWidth="1"/>
    <col min="4368" max="4368" width="13.85546875" style="58" bestFit="1" customWidth="1"/>
    <col min="4369" max="4369" width="15.140625" style="58" bestFit="1" customWidth="1"/>
    <col min="4370" max="4370" width="4.85546875" style="58" customWidth="1"/>
    <col min="4371" max="4372" width="13.85546875" style="58" bestFit="1" customWidth="1"/>
    <col min="4373" max="4373" width="2.42578125" style="58" customWidth="1"/>
    <col min="4374" max="4608" width="9.140625" style="58"/>
    <col min="4609" max="4609" width="11" style="58" customWidth="1"/>
    <col min="4610" max="4610" width="27.85546875" style="58" customWidth="1"/>
    <col min="4611" max="4611" width="11" style="58" bestFit="1" customWidth="1"/>
    <col min="4612" max="4612" width="11" style="58" customWidth="1"/>
    <col min="4613" max="4613" width="15.140625" style="58" bestFit="1" customWidth="1"/>
    <col min="4614" max="4614" width="16.28515625" style="58" bestFit="1" customWidth="1"/>
    <col min="4615" max="4615" width="16.42578125" style="58" customWidth="1"/>
    <col min="4616" max="4616" width="16.28515625" style="58" bestFit="1" customWidth="1"/>
    <col min="4617" max="4617" width="16" style="58" bestFit="1" customWidth="1"/>
    <col min="4618" max="4618" width="21.7109375" style="58" bestFit="1" customWidth="1"/>
    <col min="4619" max="4619" width="18.7109375" style="58" bestFit="1" customWidth="1"/>
    <col min="4620" max="4620" width="15.140625" style="58" bestFit="1" customWidth="1"/>
    <col min="4621" max="4621" width="19.28515625" style="58" customWidth="1"/>
    <col min="4622" max="4622" width="15.7109375" style="58" bestFit="1" customWidth="1"/>
    <col min="4623" max="4623" width="16" style="58" bestFit="1" customWidth="1"/>
    <col min="4624" max="4624" width="13.85546875" style="58" bestFit="1" customWidth="1"/>
    <col min="4625" max="4625" width="15.140625" style="58" bestFit="1" customWidth="1"/>
    <col min="4626" max="4626" width="4.85546875" style="58" customWidth="1"/>
    <col min="4627" max="4628" width="13.85546875" style="58" bestFit="1" customWidth="1"/>
    <col min="4629" max="4629" width="2.42578125" style="58" customWidth="1"/>
    <col min="4630" max="4864" width="9.140625" style="58"/>
    <col min="4865" max="4865" width="11" style="58" customWidth="1"/>
    <col min="4866" max="4866" width="27.85546875" style="58" customWidth="1"/>
    <col min="4867" max="4867" width="11" style="58" bestFit="1" customWidth="1"/>
    <col min="4868" max="4868" width="11" style="58" customWidth="1"/>
    <col min="4869" max="4869" width="15.140625" style="58" bestFit="1" customWidth="1"/>
    <col min="4870" max="4870" width="16.28515625" style="58" bestFit="1" customWidth="1"/>
    <col min="4871" max="4871" width="16.42578125" style="58" customWidth="1"/>
    <col min="4872" max="4872" width="16.28515625" style="58" bestFit="1" customWidth="1"/>
    <col min="4873" max="4873" width="16" style="58" bestFit="1" customWidth="1"/>
    <col min="4874" max="4874" width="21.7109375" style="58" bestFit="1" customWidth="1"/>
    <col min="4875" max="4875" width="18.7109375" style="58" bestFit="1" customWidth="1"/>
    <col min="4876" max="4876" width="15.140625" style="58" bestFit="1" customWidth="1"/>
    <col min="4877" max="4877" width="19.28515625" style="58" customWidth="1"/>
    <col min="4878" max="4878" width="15.7109375" style="58" bestFit="1" customWidth="1"/>
    <col min="4879" max="4879" width="16" style="58" bestFit="1" customWidth="1"/>
    <col min="4880" max="4880" width="13.85546875" style="58" bestFit="1" customWidth="1"/>
    <col min="4881" max="4881" width="15.140625" style="58" bestFit="1" customWidth="1"/>
    <col min="4882" max="4882" width="4.85546875" style="58" customWidth="1"/>
    <col min="4883" max="4884" width="13.85546875" style="58" bestFit="1" customWidth="1"/>
    <col min="4885" max="4885" width="2.42578125" style="58" customWidth="1"/>
    <col min="4886" max="5120" width="9.140625" style="58"/>
    <col min="5121" max="5121" width="11" style="58" customWidth="1"/>
    <col min="5122" max="5122" width="27.85546875" style="58" customWidth="1"/>
    <col min="5123" max="5123" width="11" style="58" bestFit="1" customWidth="1"/>
    <col min="5124" max="5124" width="11" style="58" customWidth="1"/>
    <col min="5125" max="5125" width="15.140625" style="58" bestFit="1" customWidth="1"/>
    <col min="5126" max="5126" width="16.28515625" style="58" bestFit="1" customWidth="1"/>
    <col min="5127" max="5127" width="16.42578125" style="58" customWidth="1"/>
    <col min="5128" max="5128" width="16.28515625" style="58" bestFit="1" customWidth="1"/>
    <col min="5129" max="5129" width="16" style="58" bestFit="1" customWidth="1"/>
    <col min="5130" max="5130" width="21.7109375" style="58" bestFit="1" customWidth="1"/>
    <col min="5131" max="5131" width="18.7109375" style="58" bestFit="1" customWidth="1"/>
    <col min="5132" max="5132" width="15.140625" style="58" bestFit="1" customWidth="1"/>
    <col min="5133" max="5133" width="19.28515625" style="58" customWidth="1"/>
    <col min="5134" max="5134" width="15.7109375" style="58" bestFit="1" customWidth="1"/>
    <col min="5135" max="5135" width="16" style="58" bestFit="1" customWidth="1"/>
    <col min="5136" max="5136" width="13.85546875" style="58" bestFit="1" customWidth="1"/>
    <col min="5137" max="5137" width="15.140625" style="58" bestFit="1" customWidth="1"/>
    <col min="5138" max="5138" width="4.85546875" style="58" customWidth="1"/>
    <col min="5139" max="5140" width="13.85546875" style="58" bestFit="1" customWidth="1"/>
    <col min="5141" max="5141" width="2.42578125" style="58" customWidth="1"/>
    <col min="5142" max="5376" width="9.140625" style="58"/>
    <col min="5377" max="5377" width="11" style="58" customWidth="1"/>
    <col min="5378" max="5378" width="27.85546875" style="58" customWidth="1"/>
    <col min="5379" max="5379" width="11" style="58" bestFit="1" customWidth="1"/>
    <col min="5380" max="5380" width="11" style="58" customWidth="1"/>
    <col min="5381" max="5381" width="15.140625" style="58" bestFit="1" customWidth="1"/>
    <col min="5382" max="5382" width="16.28515625" style="58" bestFit="1" customWidth="1"/>
    <col min="5383" max="5383" width="16.42578125" style="58" customWidth="1"/>
    <col min="5384" max="5384" width="16.28515625" style="58" bestFit="1" customWidth="1"/>
    <col min="5385" max="5385" width="16" style="58" bestFit="1" customWidth="1"/>
    <col min="5386" max="5386" width="21.7109375" style="58" bestFit="1" customWidth="1"/>
    <col min="5387" max="5387" width="18.7109375" style="58" bestFit="1" customWidth="1"/>
    <col min="5388" max="5388" width="15.140625" style="58" bestFit="1" customWidth="1"/>
    <col min="5389" max="5389" width="19.28515625" style="58" customWidth="1"/>
    <col min="5390" max="5390" width="15.7109375" style="58" bestFit="1" customWidth="1"/>
    <col min="5391" max="5391" width="16" style="58" bestFit="1" customWidth="1"/>
    <col min="5392" max="5392" width="13.85546875" style="58" bestFit="1" customWidth="1"/>
    <col min="5393" max="5393" width="15.140625" style="58" bestFit="1" customWidth="1"/>
    <col min="5394" max="5394" width="4.85546875" style="58" customWidth="1"/>
    <col min="5395" max="5396" width="13.85546875" style="58" bestFit="1" customWidth="1"/>
    <col min="5397" max="5397" width="2.42578125" style="58" customWidth="1"/>
    <col min="5398" max="5632" width="9.140625" style="58"/>
    <col min="5633" max="5633" width="11" style="58" customWidth="1"/>
    <col min="5634" max="5634" width="27.85546875" style="58" customWidth="1"/>
    <col min="5635" max="5635" width="11" style="58" bestFit="1" customWidth="1"/>
    <col min="5636" max="5636" width="11" style="58" customWidth="1"/>
    <col min="5637" max="5637" width="15.140625" style="58" bestFit="1" customWidth="1"/>
    <col min="5638" max="5638" width="16.28515625" style="58" bestFit="1" customWidth="1"/>
    <col min="5639" max="5639" width="16.42578125" style="58" customWidth="1"/>
    <col min="5640" max="5640" width="16.28515625" style="58" bestFit="1" customWidth="1"/>
    <col min="5641" max="5641" width="16" style="58" bestFit="1" customWidth="1"/>
    <col min="5642" max="5642" width="21.7109375" style="58" bestFit="1" customWidth="1"/>
    <col min="5643" max="5643" width="18.7109375" style="58" bestFit="1" customWidth="1"/>
    <col min="5644" max="5644" width="15.140625" style="58" bestFit="1" customWidth="1"/>
    <col min="5645" max="5645" width="19.28515625" style="58" customWidth="1"/>
    <col min="5646" max="5646" width="15.7109375" style="58" bestFit="1" customWidth="1"/>
    <col min="5647" max="5647" width="16" style="58" bestFit="1" customWidth="1"/>
    <col min="5648" max="5648" width="13.85546875" style="58" bestFit="1" customWidth="1"/>
    <col min="5649" max="5649" width="15.140625" style="58" bestFit="1" customWidth="1"/>
    <col min="5650" max="5650" width="4.85546875" style="58" customWidth="1"/>
    <col min="5651" max="5652" width="13.85546875" style="58" bestFit="1" customWidth="1"/>
    <col min="5653" max="5653" width="2.42578125" style="58" customWidth="1"/>
    <col min="5654" max="5888" width="9.140625" style="58"/>
    <col min="5889" max="5889" width="11" style="58" customWidth="1"/>
    <col min="5890" max="5890" width="27.85546875" style="58" customWidth="1"/>
    <col min="5891" max="5891" width="11" style="58" bestFit="1" customWidth="1"/>
    <col min="5892" max="5892" width="11" style="58" customWidth="1"/>
    <col min="5893" max="5893" width="15.140625" style="58" bestFit="1" customWidth="1"/>
    <col min="5894" max="5894" width="16.28515625" style="58" bestFit="1" customWidth="1"/>
    <col min="5895" max="5895" width="16.42578125" style="58" customWidth="1"/>
    <col min="5896" max="5896" width="16.28515625" style="58" bestFit="1" customWidth="1"/>
    <col min="5897" max="5897" width="16" style="58" bestFit="1" customWidth="1"/>
    <col min="5898" max="5898" width="21.7109375" style="58" bestFit="1" customWidth="1"/>
    <col min="5899" max="5899" width="18.7109375" style="58" bestFit="1" customWidth="1"/>
    <col min="5900" max="5900" width="15.140625" style="58" bestFit="1" customWidth="1"/>
    <col min="5901" max="5901" width="19.28515625" style="58" customWidth="1"/>
    <col min="5902" max="5902" width="15.7109375" style="58" bestFit="1" customWidth="1"/>
    <col min="5903" max="5903" width="16" style="58" bestFit="1" customWidth="1"/>
    <col min="5904" max="5904" width="13.85546875" style="58" bestFit="1" customWidth="1"/>
    <col min="5905" max="5905" width="15.140625" style="58" bestFit="1" customWidth="1"/>
    <col min="5906" max="5906" width="4.85546875" style="58" customWidth="1"/>
    <col min="5907" max="5908" width="13.85546875" style="58" bestFit="1" customWidth="1"/>
    <col min="5909" max="5909" width="2.42578125" style="58" customWidth="1"/>
    <col min="5910" max="6144" width="9.140625" style="58"/>
    <col min="6145" max="6145" width="11" style="58" customWidth="1"/>
    <col min="6146" max="6146" width="27.85546875" style="58" customWidth="1"/>
    <col min="6147" max="6147" width="11" style="58" bestFit="1" customWidth="1"/>
    <col min="6148" max="6148" width="11" style="58" customWidth="1"/>
    <col min="6149" max="6149" width="15.140625" style="58" bestFit="1" customWidth="1"/>
    <col min="6150" max="6150" width="16.28515625" style="58" bestFit="1" customWidth="1"/>
    <col min="6151" max="6151" width="16.42578125" style="58" customWidth="1"/>
    <col min="6152" max="6152" width="16.28515625" style="58" bestFit="1" customWidth="1"/>
    <col min="6153" max="6153" width="16" style="58" bestFit="1" customWidth="1"/>
    <col min="6154" max="6154" width="21.7109375" style="58" bestFit="1" customWidth="1"/>
    <col min="6155" max="6155" width="18.7109375" style="58" bestFit="1" customWidth="1"/>
    <col min="6156" max="6156" width="15.140625" style="58" bestFit="1" customWidth="1"/>
    <col min="6157" max="6157" width="19.28515625" style="58" customWidth="1"/>
    <col min="6158" max="6158" width="15.7109375" style="58" bestFit="1" customWidth="1"/>
    <col min="6159" max="6159" width="16" style="58" bestFit="1" customWidth="1"/>
    <col min="6160" max="6160" width="13.85546875" style="58" bestFit="1" customWidth="1"/>
    <col min="6161" max="6161" width="15.140625" style="58" bestFit="1" customWidth="1"/>
    <col min="6162" max="6162" width="4.85546875" style="58" customWidth="1"/>
    <col min="6163" max="6164" width="13.85546875" style="58" bestFit="1" customWidth="1"/>
    <col min="6165" max="6165" width="2.42578125" style="58" customWidth="1"/>
    <col min="6166" max="6400" width="9.140625" style="58"/>
    <col min="6401" max="6401" width="11" style="58" customWidth="1"/>
    <col min="6402" max="6402" width="27.85546875" style="58" customWidth="1"/>
    <col min="6403" max="6403" width="11" style="58" bestFit="1" customWidth="1"/>
    <col min="6404" max="6404" width="11" style="58" customWidth="1"/>
    <col min="6405" max="6405" width="15.140625" style="58" bestFit="1" customWidth="1"/>
    <col min="6406" max="6406" width="16.28515625" style="58" bestFit="1" customWidth="1"/>
    <col min="6407" max="6407" width="16.42578125" style="58" customWidth="1"/>
    <col min="6408" max="6408" width="16.28515625" style="58" bestFit="1" customWidth="1"/>
    <col min="6409" max="6409" width="16" style="58" bestFit="1" customWidth="1"/>
    <col min="6410" max="6410" width="21.7109375" style="58" bestFit="1" customWidth="1"/>
    <col min="6411" max="6411" width="18.7109375" style="58" bestFit="1" customWidth="1"/>
    <col min="6412" max="6412" width="15.140625" style="58" bestFit="1" customWidth="1"/>
    <col min="6413" max="6413" width="19.28515625" style="58" customWidth="1"/>
    <col min="6414" max="6414" width="15.7109375" style="58" bestFit="1" customWidth="1"/>
    <col min="6415" max="6415" width="16" style="58" bestFit="1" customWidth="1"/>
    <col min="6416" max="6416" width="13.85546875" style="58" bestFit="1" customWidth="1"/>
    <col min="6417" max="6417" width="15.140625" style="58" bestFit="1" customWidth="1"/>
    <col min="6418" max="6418" width="4.85546875" style="58" customWidth="1"/>
    <col min="6419" max="6420" width="13.85546875" style="58" bestFit="1" customWidth="1"/>
    <col min="6421" max="6421" width="2.42578125" style="58" customWidth="1"/>
    <col min="6422" max="6656" width="9.140625" style="58"/>
    <col min="6657" max="6657" width="11" style="58" customWidth="1"/>
    <col min="6658" max="6658" width="27.85546875" style="58" customWidth="1"/>
    <col min="6659" max="6659" width="11" style="58" bestFit="1" customWidth="1"/>
    <col min="6660" max="6660" width="11" style="58" customWidth="1"/>
    <col min="6661" max="6661" width="15.140625" style="58" bestFit="1" customWidth="1"/>
    <col min="6662" max="6662" width="16.28515625" style="58" bestFit="1" customWidth="1"/>
    <col min="6663" max="6663" width="16.42578125" style="58" customWidth="1"/>
    <col min="6664" max="6664" width="16.28515625" style="58" bestFit="1" customWidth="1"/>
    <col min="6665" max="6665" width="16" style="58" bestFit="1" customWidth="1"/>
    <col min="6666" max="6666" width="21.7109375" style="58" bestFit="1" customWidth="1"/>
    <col min="6667" max="6667" width="18.7109375" style="58" bestFit="1" customWidth="1"/>
    <col min="6668" max="6668" width="15.140625" style="58" bestFit="1" customWidth="1"/>
    <col min="6669" max="6669" width="19.28515625" style="58" customWidth="1"/>
    <col min="6670" max="6670" width="15.7109375" style="58" bestFit="1" customWidth="1"/>
    <col min="6671" max="6671" width="16" style="58" bestFit="1" customWidth="1"/>
    <col min="6672" max="6672" width="13.85546875" style="58" bestFit="1" customWidth="1"/>
    <col min="6673" max="6673" width="15.140625" style="58" bestFit="1" customWidth="1"/>
    <col min="6674" max="6674" width="4.85546875" style="58" customWidth="1"/>
    <col min="6675" max="6676" width="13.85546875" style="58" bestFit="1" customWidth="1"/>
    <col min="6677" max="6677" width="2.42578125" style="58" customWidth="1"/>
    <col min="6678" max="6912" width="9.140625" style="58"/>
    <col min="6913" max="6913" width="11" style="58" customWidth="1"/>
    <col min="6914" max="6914" width="27.85546875" style="58" customWidth="1"/>
    <col min="6915" max="6915" width="11" style="58" bestFit="1" customWidth="1"/>
    <col min="6916" max="6916" width="11" style="58" customWidth="1"/>
    <col min="6917" max="6917" width="15.140625" style="58" bestFit="1" customWidth="1"/>
    <col min="6918" max="6918" width="16.28515625" style="58" bestFit="1" customWidth="1"/>
    <col min="6919" max="6919" width="16.42578125" style="58" customWidth="1"/>
    <col min="6920" max="6920" width="16.28515625" style="58" bestFit="1" customWidth="1"/>
    <col min="6921" max="6921" width="16" style="58" bestFit="1" customWidth="1"/>
    <col min="6922" max="6922" width="21.7109375" style="58" bestFit="1" customWidth="1"/>
    <col min="6923" max="6923" width="18.7109375" style="58" bestFit="1" customWidth="1"/>
    <col min="6924" max="6924" width="15.140625" style="58" bestFit="1" customWidth="1"/>
    <col min="6925" max="6925" width="19.28515625" style="58" customWidth="1"/>
    <col min="6926" max="6926" width="15.7109375" style="58" bestFit="1" customWidth="1"/>
    <col min="6927" max="6927" width="16" style="58" bestFit="1" customWidth="1"/>
    <col min="6928" max="6928" width="13.85546875" style="58" bestFit="1" customWidth="1"/>
    <col min="6929" max="6929" width="15.140625" style="58" bestFit="1" customWidth="1"/>
    <col min="6930" max="6930" width="4.85546875" style="58" customWidth="1"/>
    <col min="6931" max="6932" width="13.85546875" style="58" bestFit="1" customWidth="1"/>
    <col min="6933" max="6933" width="2.42578125" style="58" customWidth="1"/>
    <col min="6934" max="7168" width="9.140625" style="58"/>
    <col min="7169" max="7169" width="11" style="58" customWidth="1"/>
    <col min="7170" max="7170" width="27.85546875" style="58" customWidth="1"/>
    <col min="7171" max="7171" width="11" style="58" bestFit="1" customWidth="1"/>
    <col min="7172" max="7172" width="11" style="58" customWidth="1"/>
    <col min="7173" max="7173" width="15.140625" style="58" bestFit="1" customWidth="1"/>
    <col min="7174" max="7174" width="16.28515625" style="58" bestFit="1" customWidth="1"/>
    <col min="7175" max="7175" width="16.42578125" style="58" customWidth="1"/>
    <col min="7176" max="7176" width="16.28515625" style="58" bestFit="1" customWidth="1"/>
    <col min="7177" max="7177" width="16" style="58" bestFit="1" customWidth="1"/>
    <col min="7178" max="7178" width="21.7109375" style="58" bestFit="1" customWidth="1"/>
    <col min="7179" max="7179" width="18.7109375" style="58" bestFit="1" customWidth="1"/>
    <col min="7180" max="7180" width="15.140625" style="58" bestFit="1" customWidth="1"/>
    <col min="7181" max="7181" width="19.28515625" style="58" customWidth="1"/>
    <col min="7182" max="7182" width="15.7109375" style="58" bestFit="1" customWidth="1"/>
    <col min="7183" max="7183" width="16" style="58" bestFit="1" customWidth="1"/>
    <col min="7184" max="7184" width="13.85546875" style="58" bestFit="1" customWidth="1"/>
    <col min="7185" max="7185" width="15.140625" style="58" bestFit="1" customWidth="1"/>
    <col min="7186" max="7186" width="4.85546875" style="58" customWidth="1"/>
    <col min="7187" max="7188" width="13.85546875" style="58" bestFit="1" customWidth="1"/>
    <col min="7189" max="7189" width="2.42578125" style="58" customWidth="1"/>
    <col min="7190" max="7424" width="9.140625" style="58"/>
    <col min="7425" max="7425" width="11" style="58" customWidth="1"/>
    <col min="7426" max="7426" width="27.85546875" style="58" customWidth="1"/>
    <col min="7427" max="7427" width="11" style="58" bestFit="1" customWidth="1"/>
    <col min="7428" max="7428" width="11" style="58" customWidth="1"/>
    <col min="7429" max="7429" width="15.140625" style="58" bestFit="1" customWidth="1"/>
    <col min="7430" max="7430" width="16.28515625" style="58" bestFit="1" customWidth="1"/>
    <col min="7431" max="7431" width="16.42578125" style="58" customWidth="1"/>
    <col min="7432" max="7432" width="16.28515625" style="58" bestFit="1" customWidth="1"/>
    <col min="7433" max="7433" width="16" style="58" bestFit="1" customWidth="1"/>
    <col min="7434" max="7434" width="21.7109375" style="58" bestFit="1" customWidth="1"/>
    <col min="7435" max="7435" width="18.7109375" style="58" bestFit="1" customWidth="1"/>
    <col min="7436" max="7436" width="15.140625" style="58" bestFit="1" customWidth="1"/>
    <col min="7437" max="7437" width="19.28515625" style="58" customWidth="1"/>
    <col min="7438" max="7438" width="15.7109375" style="58" bestFit="1" customWidth="1"/>
    <col min="7439" max="7439" width="16" style="58" bestFit="1" customWidth="1"/>
    <col min="7440" max="7440" width="13.85546875" style="58" bestFit="1" customWidth="1"/>
    <col min="7441" max="7441" width="15.140625" style="58" bestFit="1" customWidth="1"/>
    <col min="7442" max="7442" width="4.85546875" style="58" customWidth="1"/>
    <col min="7443" max="7444" width="13.85546875" style="58" bestFit="1" customWidth="1"/>
    <col min="7445" max="7445" width="2.42578125" style="58" customWidth="1"/>
    <col min="7446" max="7680" width="9.140625" style="58"/>
    <col min="7681" max="7681" width="11" style="58" customWidth="1"/>
    <col min="7682" max="7682" width="27.85546875" style="58" customWidth="1"/>
    <col min="7683" max="7683" width="11" style="58" bestFit="1" customWidth="1"/>
    <col min="7684" max="7684" width="11" style="58" customWidth="1"/>
    <col min="7685" max="7685" width="15.140625" style="58" bestFit="1" customWidth="1"/>
    <col min="7686" max="7686" width="16.28515625" style="58" bestFit="1" customWidth="1"/>
    <col min="7687" max="7687" width="16.42578125" style="58" customWidth="1"/>
    <col min="7688" max="7688" width="16.28515625" style="58" bestFit="1" customWidth="1"/>
    <col min="7689" max="7689" width="16" style="58" bestFit="1" customWidth="1"/>
    <col min="7690" max="7690" width="21.7109375" style="58" bestFit="1" customWidth="1"/>
    <col min="7691" max="7691" width="18.7109375" style="58" bestFit="1" customWidth="1"/>
    <col min="7692" max="7692" width="15.140625" style="58" bestFit="1" customWidth="1"/>
    <col min="7693" max="7693" width="19.28515625" style="58" customWidth="1"/>
    <col min="7694" max="7694" width="15.7109375" style="58" bestFit="1" customWidth="1"/>
    <col min="7695" max="7695" width="16" style="58" bestFit="1" customWidth="1"/>
    <col min="7696" max="7696" width="13.85546875" style="58" bestFit="1" customWidth="1"/>
    <col min="7697" max="7697" width="15.140625" style="58" bestFit="1" customWidth="1"/>
    <col min="7698" max="7698" width="4.85546875" style="58" customWidth="1"/>
    <col min="7699" max="7700" width="13.85546875" style="58" bestFit="1" customWidth="1"/>
    <col min="7701" max="7701" width="2.42578125" style="58" customWidth="1"/>
    <col min="7702" max="7936" width="9.140625" style="58"/>
    <col min="7937" max="7937" width="11" style="58" customWidth="1"/>
    <col min="7938" max="7938" width="27.85546875" style="58" customWidth="1"/>
    <col min="7939" max="7939" width="11" style="58" bestFit="1" customWidth="1"/>
    <col min="7940" max="7940" width="11" style="58" customWidth="1"/>
    <col min="7941" max="7941" width="15.140625" style="58" bestFit="1" customWidth="1"/>
    <col min="7942" max="7942" width="16.28515625" style="58" bestFit="1" customWidth="1"/>
    <col min="7943" max="7943" width="16.42578125" style="58" customWidth="1"/>
    <col min="7944" max="7944" width="16.28515625" style="58" bestFit="1" customWidth="1"/>
    <col min="7945" max="7945" width="16" style="58" bestFit="1" customWidth="1"/>
    <col min="7946" max="7946" width="21.7109375" style="58" bestFit="1" customWidth="1"/>
    <col min="7947" max="7947" width="18.7109375" style="58" bestFit="1" customWidth="1"/>
    <col min="7948" max="7948" width="15.140625" style="58" bestFit="1" customWidth="1"/>
    <col min="7949" max="7949" width="19.28515625" style="58" customWidth="1"/>
    <col min="7950" max="7950" width="15.7109375" style="58" bestFit="1" customWidth="1"/>
    <col min="7951" max="7951" width="16" style="58" bestFit="1" customWidth="1"/>
    <col min="7952" max="7952" width="13.85546875" style="58" bestFit="1" customWidth="1"/>
    <col min="7953" max="7953" width="15.140625" style="58" bestFit="1" customWidth="1"/>
    <col min="7954" max="7954" width="4.85546875" style="58" customWidth="1"/>
    <col min="7955" max="7956" width="13.85546875" style="58" bestFit="1" customWidth="1"/>
    <col min="7957" max="7957" width="2.42578125" style="58" customWidth="1"/>
    <col min="7958" max="8192" width="9.140625" style="58"/>
    <col min="8193" max="8193" width="11" style="58" customWidth="1"/>
    <col min="8194" max="8194" width="27.85546875" style="58" customWidth="1"/>
    <col min="8195" max="8195" width="11" style="58" bestFit="1" customWidth="1"/>
    <col min="8196" max="8196" width="11" style="58" customWidth="1"/>
    <col min="8197" max="8197" width="15.140625" style="58" bestFit="1" customWidth="1"/>
    <col min="8198" max="8198" width="16.28515625" style="58" bestFit="1" customWidth="1"/>
    <col min="8199" max="8199" width="16.42578125" style="58" customWidth="1"/>
    <col min="8200" max="8200" width="16.28515625" style="58" bestFit="1" customWidth="1"/>
    <col min="8201" max="8201" width="16" style="58" bestFit="1" customWidth="1"/>
    <col min="8202" max="8202" width="21.7109375" style="58" bestFit="1" customWidth="1"/>
    <col min="8203" max="8203" width="18.7109375" style="58" bestFit="1" customWidth="1"/>
    <col min="8204" max="8204" width="15.140625" style="58" bestFit="1" customWidth="1"/>
    <col min="8205" max="8205" width="19.28515625" style="58" customWidth="1"/>
    <col min="8206" max="8206" width="15.7109375" style="58" bestFit="1" customWidth="1"/>
    <col min="8207" max="8207" width="16" style="58" bestFit="1" customWidth="1"/>
    <col min="8208" max="8208" width="13.85546875" style="58" bestFit="1" customWidth="1"/>
    <col min="8209" max="8209" width="15.140625" style="58" bestFit="1" customWidth="1"/>
    <col min="8210" max="8210" width="4.85546875" style="58" customWidth="1"/>
    <col min="8211" max="8212" width="13.85546875" style="58" bestFit="1" customWidth="1"/>
    <col min="8213" max="8213" width="2.42578125" style="58" customWidth="1"/>
    <col min="8214" max="8448" width="9.140625" style="58"/>
    <col min="8449" max="8449" width="11" style="58" customWidth="1"/>
    <col min="8450" max="8450" width="27.85546875" style="58" customWidth="1"/>
    <col min="8451" max="8451" width="11" style="58" bestFit="1" customWidth="1"/>
    <col min="8452" max="8452" width="11" style="58" customWidth="1"/>
    <col min="8453" max="8453" width="15.140625" style="58" bestFit="1" customWidth="1"/>
    <col min="8454" max="8454" width="16.28515625" style="58" bestFit="1" customWidth="1"/>
    <col min="8455" max="8455" width="16.42578125" style="58" customWidth="1"/>
    <col min="8456" max="8456" width="16.28515625" style="58" bestFit="1" customWidth="1"/>
    <col min="8457" max="8457" width="16" style="58" bestFit="1" customWidth="1"/>
    <col min="8458" max="8458" width="21.7109375" style="58" bestFit="1" customWidth="1"/>
    <col min="8459" max="8459" width="18.7109375" style="58" bestFit="1" customWidth="1"/>
    <col min="8460" max="8460" width="15.140625" style="58" bestFit="1" customWidth="1"/>
    <col min="8461" max="8461" width="19.28515625" style="58" customWidth="1"/>
    <col min="8462" max="8462" width="15.7109375" style="58" bestFit="1" customWidth="1"/>
    <col min="8463" max="8463" width="16" style="58" bestFit="1" customWidth="1"/>
    <col min="8464" max="8464" width="13.85546875" style="58" bestFit="1" customWidth="1"/>
    <col min="8465" max="8465" width="15.140625" style="58" bestFit="1" customWidth="1"/>
    <col min="8466" max="8466" width="4.85546875" style="58" customWidth="1"/>
    <col min="8467" max="8468" width="13.85546875" style="58" bestFit="1" customWidth="1"/>
    <col min="8469" max="8469" width="2.42578125" style="58" customWidth="1"/>
    <col min="8470" max="8704" width="9.140625" style="58"/>
    <col min="8705" max="8705" width="11" style="58" customWidth="1"/>
    <col min="8706" max="8706" width="27.85546875" style="58" customWidth="1"/>
    <col min="8707" max="8707" width="11" style="58" bestFit="1" customWidth="1"/>
    <col min="8708" max="8708" width="11" style="58" customWidth="1"/>
    <col min="8709" max="8709" width="15.140625" style="58" bestFit="1" customWidth="1"/>
    <col min="8710" max="8710" width="16.28515625" style="58" bestFit="1" customWidth="1"/>
    <col min="8711" max="8711" width="16.42578125" style="58" customWidth="1"/>
    <col min="8712" max="8712" width="16.28515625" style="58" bestFit="1" customWidth="1"/>
    <col min="8713" max="8713" width="16" style="58" bestFit="1" customWidth="1"/>
    <col min="8714" max="8714" width="21.7109375" style="58" bestFit="1" customWidth="1"/>
    <col min="8715" max="8715" width="18.7109375" style="58" bestFit="1" customWidth="1"/>
    <col min="8716" max="8716" width="15.140625" style="58" bestFit="1" customWidth="1"/>
    <col min="8717" max="8717" width="19.28515625" style="58" customWidth="1"/>
    <col min="8718" max="8718" width="15.7109375" style="58" bestFit="1" customWidth="1"/>
    <col min="8719" max="8719" width="16" style="58" bestFit="1" customWidth="1"/>
    <col min="8720" max="8720" width="13.85546875" style="58" bestFit="1" customWidth="1"/>
    <col min="8721" max="8721" width="15.140625" style="58" bestFit="1" customWidth="1"/>
    <col min="8722" max="8722" width="4.85546875" style="58" customWidth="1"/>
    <col min="8723" max="8724" width="13.85546875" style="58" bestFit="1" customWidth="1"/>
    <col min="8725" max="8725" width="2.42578125" style="58" customWidth="1"/>
    <col min="8726" max="8960" width="9.140625" style="58"/>
    <col min="8961" max="8961" width="11" style="58" customWidth="1"/>
    <col min="8962" max="8962" width="27.85546875" style="58" customWidth="1"/>
    <col min="8963" max="8963" width="11" style="58" bestFit="1" customWidth="1"/>
    <col min="8964" max="8964" width="11" style="58" customWidth="1"/>
    <col min="8965" max="8965" width="15.140625" style="58" bestFit="1" customWidth="1"/>
    <col min="8966" max="8966" width="16.28515625" style="58" bestFit="1" customWidth="1"/>
    <col min="8967" max="8967" width="16.42578125" style="58" customWidth="1"/>
    <col min="8968" max="8968" width="16.28515625" style="58" bestFit="1" customWidth="1"/>
    <col min="8969" max="8969" width="16" style="58" bestFit="1" customWidth="1"/>
    <col min="8970" max="8970" width="21.7109375" style="58" bestFit="1" customWidth="1"/>
    <col min="8971" max="8971" width="18.7109375" style="58" bestFit="1" customWidth="1"/>
    <col min="8972" max="8972" width="15.140625" style="58" bestFit="1" customWidth="1"/>
    <col min="8973" max="8973" width="19.28515625" style="58" customWidth="1"/>
    <col min="8974" max="8974" width="15.7109375" style="58" bestFit="1" customWidth="1"/>
    <col min="8975" max="8975" width="16" style="58" bestFit="1" customWidth="1"/>
    <col min="8976" max="8976" width="13.85546875" style="58" bestFit="1" customWidth="1"/>
    <col min="8977" max="8977" width="15.140625" style="58" bestFit="1" customWidth="1"/>
    <col min="8978" max="8978" width="4.85546875" style="58" customWidth="1"/>
    <col min="8979" max="8980" width="13.85546875" style="58" bestFit="1" customWidth="1"/>
    <col min="8981" max="8981" width="2.42578125" style="58" customWidth="1"/>
    <col min="8982" max="9216" width="9.140625" style="58"/>
    <col min="9217" max="9217" width="11" style="58" customWidth="1"/>
    <col min="9218" max="9218" width="27.85546875" style="58" customWidth="1"/>
    <col min="9219" max="9219" width="11" style="58" bestFit="1" customWidth="1"/>
    <col min="9220" max="9220" width="11" style="58" customWidth="1"/>
    <col min="9221" max="9221" width="15.140625" style="58" bestFit="1" customWidth="1"/>
    <col min="9222" max="9222" width="16.28515625" style="58" bestFit="1" customWidth="1"/>
    <col min="9223" max="9223" width="16.42578125" style="58" customWidth="1"/>
    <col min="9224" max="9224" width="16.28515625" style="58" bestFit="1" customWidth="1"/>
    <col min="9225" max="9225" width="16" style="58" bestFit="1" customWidth="1"/>
    <col min="9226" max="9226" width="21.7109375" style="58" bestFit="1" customWidth="1"/>
    <col min="9227" max="9227" width="18.7109375" style="58" bestFit="1" customWidth="1"/>
    <col min="9228" max="9228" width="15.140625" style="58" bestFit="1" customWidth="1"/>
    <col min="9229" max="9229" width="19.28515625" style="58" customWidth="1"/>
    <col min="9230" max="9230" width="15.7109375" style="58" bestFit="1" customWidth="1"/>
    <col min="9231" max="9231" width="16" style="58" bestFit="1" customWidth="1"/>
    <col min="9232" max="9232" width="13.85546875" style="58" bestFit="1" customWidth="1"/>
    <col min="9233" max="9233" width="15.140625" style="58" bestFit="1" customWidth="1"/>
    <col min="9234" max="9234" width="4.85546875" style="58" customWidth="1"/>
    <col min="9235" max="9236" width="13.85546875" style="58" bestFit="1" customWidth="1"/>
    <col min="9237" max="9237" width="2.42578125" style="58" customWidth="1"/>
    <col min="9238" max="9472" width="9.140625" style="58"/>
    <col min="9473" max="9473" width="11" style="58" customWidth="1"/>
    <col min="9474" max="9474" width="27.85546875" style="58" customWidth="1"/>
    <col min="9475" max="9475" width="11" style="58" bestFit="1" customWidth="1"/>
    <col min="9476" max="9476" width="11" style="58" customWidth="1"/>
    <col min="9477" max="9477" width="15.140625" style="58" bestFit="1" customWidth="1"/>
    <col min="9478" max="9478" width="16.28515625" style="58" bestFit="1" customWidth="1"/>
    <col min="9479" max="9479" width="16.42578125" style="58" customWidth="1"/>
    <col min="9480" max="9480" width="16.28515625" style="58" bestFit="1" customWidth="1"/>
    <col min="9481" max="9481" width="16" style="58" bestFit="1" customWidth="1"/>
    <col min="9482" max="9482" width="21.7109375" style="58" bestFit="1" customWidth="1"/>
    <col min="9483" max="9483" width="18.7109375" style="58" bestFit="1" customWidth="1"/>
    <col min="9484" max="9484" width="15.140625" style="58" bestFit="1" customWidth="1"/>
    <col min="9485" max="9485" width="19.28515625" style="58" customWidth="1"/>
    <col min="9486" max="9486" width="15.7109375" style="58" bestFit="1" customWidth="1"/>
    <col min="9487" max="9487" width="16" style="58" bestFit="1" customWidth="1"/>
    <col min="9488" max="9488" width="13.85546875" style="58" bestFit="1" customWidth="1"/>
    <col min="9489" max="9489" width="15.140625" style="58" bestFit="1" customWidth="1"/>
    <col min="9490" max="9490" width="4.85546875" style="58" customWidth="1"/>
    <col min="9491" max="9492" width="13.85546875" style="58" bestFit="1" customWidth="1"/>
    <col min="9493" max="9493" width="2.42578125" style="58" customWidth="1"/>
    <col min="9494" max="9728" width="9.140625" style="58"/>
    <col min="9729" max="9729" width="11" style="58" customWidth="1"/>
    <col min="9730" max="9730" width="27.85546875" style="58" customWidth="1"/>
    <col min="9731" max="9731" width="11" style="58" bestFit="1" customWidth="1"/>
    <col min="9732" max="9732" width="11" style="58" customWidth="1"/>
    <col min="9733" max="9733" width="15.140625" style="58" bestFit="1" customWidth="1"/>
    <col min="9734" max="9734" width="16.28515625" style="58" bestFit="1" customWidth="1"/>
    <col min="9735" max="9735" width="16.42578125" style="58" customWidth="1"/>
    <col min="9736" max="9736" width="16.28515625" style="58" bestFit="1" customWidth="1"/>
    <col min="9737" max="9737" width="16" style="58" bestFit="1" customWidth="1"/>
    <col min="9738" max="9738" width="21.7109375" style="58" bestFit="1" customWidth="1"/>
    <col min="9739" max="9739" width="18.7109375" style="58" bestFit="1" customWidth="1"/>
    <col min="9740" max="9740" width="15.140625" style="58" bestFit="1" customWidth="1"/>
    <col min="9741" max="9741" width="19.28515625" style="58" customWidth="1"/>
    <col min="9742" max="9742" width="15.7109375" style="58" bestFit="1" customWidth="1"/>
    <col min="9743" max="9743" width="16" style="58" bestFit="1" customWidth="1"/>
    <col min="9744" max="9744" width="13.85546875" style="58" bestFit="1" customWidth="1"/>
    <col min="9745" max="9745" width="15.140625" style="58" bestFit="1" customWidth="1"/>
    <col min="9746" max="9746" width="4.85546875" style="58" customWidth="1"/>
    <col min="9747" max="9748" width="13.85546875" style="58" bestFit="1" customWidth="1"/>
    <col min="9749" max="9749" width="2.42578125" style="58" customWidth="1"/>
    <col min="9750" max="9984" width="9.140625" style="58"/>
    <col min="9985" max="9985" width="11" style="58" customWidth="1"/>
    <col min="9986" max="9986" width="27.85546875" style="58" customWidth="1"/>
    <col min="9987" max="9987" width="11" style="58" bestFit="1" customWidth="1"/>
    <col min="9988" max="9988" width="11" style="58" customWidth="1"/>
    <col min="9989" max="9989" width="15.140625" style="58" bestFit="1" customWidth="1"/>
    <col min="9990" max="9990" width="16.28515625" style="58" bestFit="1" customWidth="1"/>
    <col min="9991" max="9991" width="16.42578125" style="58" customWidth="1"/>
    <col min="9992" max="9992" width="16.28515625" style="58" bestFit="1" customWidth="1"/>
    <col min="9993" max="9993" width="16" style="58" bestFit="1" customWidth="1"/>
    <col min="9994" max="9994" width="21.7109375" style="58" bestFit="1" customWidth="1"/>
    <col min="9995" max="9995" width="18.7109375" style="58" bestFit="1" customWidth="1"/>
    <col min="9996" max="9996" width="15.140625" style="58" bestFit="1" customWidth="1"/>
    <col min="9997" max="9997" width="19.28515625" style="58" customWidth="1"/>
    <col min="9998" max="9998" width="15.7109375" style="58" bestFit="1" customWidth="1"/>
    <col min="9999" max="9999" width="16" style="58" bestFit="1" customWidth="1"/>
    <col min="10000" max="10000" width="13.85546875" style="58" bestFit="1" customWidth="1"/>
    <col min="10001" max="10001" width="15.140625" style="58" bestFit="1" customWidth="1"/>
    <col min="10002" max="10002" width="4.85546875" style="58" customWidth="1"/>
    <col min="10003" max="10004" width="13.85546875" style="58" bestFit="1" customWidth="1"/>
    <col min="10005" max="10005" width="2.42578125" style="58" customWidth="1"/>
    <col min="10006" max="10240" width="9.140625" style="58"/>
    <col min="10241" max="10241" width="11" style="58" customWidth="1"/>
    <col min="10242" max="10242" width="27.85546875" style="58" customWidth="1"/>
    <col min="10243" max="10243" width="11" style="58" bestFit="1" customWidth="1"/>
    <col min="10244" max="10244" width="11" style="58" customWidth="1"/>
    <col min="10245" max="10245" width="15.140625" style="58" bestFit="1" customWidth="1"/>
    <col min="10246" max="10246" width="16.28515625" style="58" bestFit="1" customWidth="1"/>
    <col min="10247" max="10247" width="16.42578125" style="58" customWidth="1"/>
    <col min="10248" max="10248" width="16.28515625" style="58" bestFit="1" customWidth="1"/>
    <col min="10249" max="10249" width="16" style="58" bestFit="1" customWidth="1"/>
    <col min="10250" max="10250" width="21.7109375" style="58" bestFit="1" customWidth="1"/>
    <col min="10251" max="10251" width="18.7109375" style="58" bestFit="1" customWidth="1"/>
    <col min="10252" max="10252" width="15.140625" style="58" bestFit="1" customWidth="1"/>
    <col min="10253" max="10253" width="19.28515625" style="58" customWidth="1"/>
    <col min="10254" max="10254" width="15.7109375" style="58" bestFit="1" customWidth="1"/>
    <col min="10255" max="10255" width="16" style="58" bestFit="1" customWidth="1"/>
    <col min="10256" max="10256" width="13.85546875" style="58" bestFit="1" customWidth="1"/>
    <col min="10257" max="10257" width="15.140625" style="58" bestFit="1" customWidth="1"/>
    <col min="10258" max="10258" width="4.85546875" style="58" customWidth="1"/>
    <col min="10259" max="10260" width="13.85546875" style="58" bestFit="1" customWidth="1"/>
    <col min="10261" max="10261" width="2.42578125" style="58" customWidth="1"/>
    <col min="10262" max="10496" width="9.140625" style="58"/>
    <col min="10497" max="10497" width="11" style="58" customWidth="1"/>
    <col min="10498" max="10498" width="27.85546875" style="58" customWidth="1"/>
    <col min="10499" max="10499" width="11" style="58" bestFit="1" customWidth="1"/>
    <col min="10500" max="10500" width="11" style="58" customWidth="1"/>
    <col min="10501" max="10501" width="15.140625" style="58" bestFit="1" customWidth="1"/>
    <col min="10502" max="10502" width="16.28515625" style="58" bestFit="1" customWidth="1"/>
    <col min="10503" max="10503" width="16.42578125" style="58" customWidth="1"/>
    <col min="10504" max="10504" width="16.28515625" style="58" bestFit="1" customWidth="1"/>
    <col min="10505" max="10505" width="16" style="58" bestFit="1" customWidth="1"/>
    <col min="10506" max="10506" width="21.7109375" style="58" bestFit="1" customWidth="1"/>
    <col min="10507" max="10507" width="18.7109375" style="58" bestFit="1" customWidth="1"/>
    <col min="10508" max="10508" width="15.140625" style="58" bestFit="1" customWidth="1"/>
    <col min="10509" max="10509" width="19.28515625" style="58" customWidth="1"/>
    <col min="10510" max="10510" width="15.7109375" style="58" bestFit="1" customWidth="1"/>
    <col min="10511" max="10511" width="16" style="58" bestFit="1" customWidth="1"/>
    <col min="10512" max="10512" width="13.85546875" style="58" bestFit="1" customWidth="1"/>
    <col min="10513" max="10513" width="15.140625" style="58" bestFit="1" customWidth="1"/>
    <col min="10514" max="10514" width="4.85546875" style="58" customWidth="1"/>
    <col min="10515" max="10516" width="13.85546875" style="58" bestFit="1" customWidth="1"/>
    <col min="10517" max="10517" width="2.42578125" style="58" customWidth="1"/>
    <col min="10518" max="10752" width="9.140625" style="58"/>
    <col min="10753" max="10753" width="11" style="58" customWidth="1"/>
    <col min="10754" max="10754" width="27.85546875" style="58" customWidth="1"/>
    <col min="10755" max="10755" width="11" style="58" bestFit="1" customWidth="1"/>
    <col min="10756" max="10756" width="11" style="58" customWidth="1"/>
    <col min="10757" max="10757" width="15.140625" style="58" bestFit="1" customWidth="1"/>
    <col min="10758" max="10758" width="16.28515625" style="58" bestFit="1" customWidth="1"/>
    <col min="10759" max="10759" width="16.42578125" style="58" customWidth="1"/>
    <col min="10760" max="10760" width="16.28515625" style="58" bestFit="1" customWidth="1"/>
    <col min="10761" max="10761" width="16" style="58" bestFit="1" customWidth="1"/>
    <col min="10762" max="10762" width="21.7109375" style="58" bestFit="1" customWidth="1"/>
    <col min="10763" max="10763" width="18.7109375" style="58" bestFit="1" customWidth="1"/>
    <col min="10764" max="10764" width="15.140625" style="58" bestFit="1" customWidth="1"/>
    <col min="10765" max="10765" width="19.28515625" style="58" customWidth="1"/>
    <col min="10766" max="10766" width="15.7109375" style="58" bestFit="1" customWidth="1"/>
    <col min="10767" max="10767" width="16" style="58" bestFit="1" customWidth="1"/>
    <col min="10768" max="10768" width="13.85546875" style="58" bestFit="1" customWidth="1"/>
    <col min="10769" max="10769" width="15.140625" style="58" bestFit="1" customWidth="1"/>
    <col min="10770" max="10770" width="4.85546875" style="58" customWidth="1"/>
    <col min="10771" max="10772" width="13.85546875" style="58" bestFit="1" customWidth="1"/>
    <col min="10773" max="10773" width="2.42578125" style="58" customWidth="1"/>
    <col min="10774" max="11008" width="9.140625" style="58"/>
    <col min="11009" max="11009" width="11" style="58" customWidth="1"/>
    <col min="11010" max="11010" width="27.85546875" style="58" customWidth="1"/>
    <col min="11011" max="11011" width="11" style="58" bestFit="1" customWidth="1"/>
    <col min="11012" max="11012" width="11" style="58" customWidth="1"/>
    <col min="11013" max="11013" width="15.140625" style="58" bestFit="1" customWidth="1"/>
    <col min="11014" max="11014" width="16.28515625" style="58" bestFit="1" customWidth="1"/>
    <col min="11015" max="11015" width="16.42578125" style="58" customWidth="1"/>
    <col min="11016" max="11016" width="16.28515625" style="58" bestFit="1" customWidth="1"/>
    <col min="11017" max="11017" width="16" style="58" bestFit="1" customWidth="1"/>
    <col min="11018" max="11018" width="21.7109375" style="58" bestFit="1" customWidth="1"/>
    <col min="11019" max="11019" width="18.7109375" style="58" bestFit="1" customWidth="1"/>
    <col min="11020" max="11020" width="15.140625" style="58" bestFit="1" customWidth="1"/>
    <col min="11021" max="11021" width="19.28515625" style="58" customWidth="1"/>
    <col min="11022" max="11022" width="15.7109375" style="58" bestFit="1" customWidth="1"/>
    <col min="11023" max="11023" width="16" style="58" bestFit="1" customWidth="1"/>
    <col min="11024" max="11024" width="13.85546875" style="58" bestFit="1" customWidth="1"/>
    <col min="11025" max="11025" width="15.140625" style="58" bestFit="1" customWidth="1"/>
    <col min="11026" max="11026" width="4.85546875" style="58" customWidth="1"/>
    <col min="11027" max="11028" width="13.85546875" style="58" bestFit="1" customWidth="1"/>
    <col min="11029" max="11029" width="2.42578125" style="58" customWidth="1"/>
    <col min="11030" max="11264" width="9.140625" style="58"/>
    <col min="11265" max="11265" width="11" style="58" customWidth="1"/>
    <col min="11266" max="11266" width="27.85546875" style="58" customWidth="1"/>
    <col min="11267" max="11267" width="11" style="58" bestFit="1" customWidth="1"/>
    <col min="11268" max="11268" width="11" style="58" customWidth="1"/>
    <col min="11269" max="11269" width="15.140625" style="58" bestFit="1" customWidth="1"/>
    <col min="11270" max="11270" width="16.28515625" style="58" bestFit="1" customWidth="1"/>
    <col min="11271" max="11271" width="16.42578125" style="58" customWidth="1"/>
    <col min="11272" max="11272" width="16.28515625" style="58" bestFit="1" customWidth="1"/>
    <col min="11273" max="11273" width="16" style="58" bestFit="1" customWidth="1"/>
    <col min="11274" max="11274" width="21.7109375" style="58" bestFit="1" customWidth="1"/>
    <col min="11275" max="11275" width="18.7109375" style="58" bestFit="1" customWidth="1"/>
    <col min="11276" max="11276" width="15.140625" style="58" bestFit="1" customWidth="1"/>
    <col min="11277" max="11277" width="19.28515625" style="58" customWidth="1"/>
    <col min="11278" max="11278" width="15.7109375" style="58" bestFit="1" customWidth="1"/>
    <col min="11279" max="11279" width="16" style="58" bestFit="1" customWidth="1"/>
    <col min="11280" max="11280" width="13.85546875" style="58" bestFit="1" customWidth="1"/>
    <col min="11281" max="11281" width="15.140625" style="58" bestFit="1" customWidth="1"/>
    <col min="11282" max="11282" width="4.85546875" style="58" customWidth="1"/>
    <col min="11283" max="11284" width="13.85546875" style="58" bestFit="1" customWidth="1"/>
    <col min="11285" max="11285" width="2.42578125" style="58" customWidth="1"/>
    <col min="11286" max="11520" width="9.140625" style="58"/>
    <col min="11521" max="11521" width="11" style="58" customWidth="1"/>
    <col min="11522" max="11522" width="27.85546875" style="58" customWidth="1"/>
    <col min="11523" max="11523" width="11" style="58" bestFit="1" customWidth="1"/>
    <col min="11524" max="11524" width="11" style="58" customWidth="1"/>
    <col min="11525" max="11525" width="15.140625" style="58" bestFit="1" customWidth="1"/>
    <col min="11526" max="11526" width="16.28515625" style="58" bestFit="1" customWidth="1"/>
    <col min="11527" max="11527" width="16.42578125" style="58" customWidth="1"/>
    <col min="11528" max="11528" width="16.28515625" style="58" bestFit="1" customWidth="1"/>
    <col min="11529" max="11529" width="16" style="58" bestFit="1" customWidth="1"/>
    <col min="11530" max="11530" width="21.7109375" style="58" bestFit="1" customWidth="1"/>
    <col min="11531" max="11531" width="18.7109375" style="58" bestFit="1" customWidth="1"/>
    <col min="11532" max="11532" width="15.140625" style="58" bestFit="1" customWidth="1"/>
    <col min="11533" max="11533" width="19.28515625" style="58" customWidth="1"/>
    <col min="11534" max="11534" width="15.7109375" style="58" bestFit="1" customWidth="1"/>
    <col min="11535" max="11535" width="16" style="58" bestFit="1" customWidth="1"/>
    <col min="11536" max="11536" width="13.85546875" style="58" bestFit="1" customWidth="1"/>
    <col min="11537" max="11537" width="15.140625" style="58" bestFit="1" customWidth="1"/>
    <col min="11538" max="11538" width="4.85546875" style="58" customWidth="1"/>
    <col min="11539" max="11540" width="13.85546875" style="58" bestFit="1" customWidth="1"/>
    <col min="11541" max="11541" width="2.42578125" style="58" customWidth="1"/>
    <col min="11542" max="11776" width="9.140625" style="58"/>
    <col min="11777" max="11777" width="11" style="58" customWidth="1"/>
    <col min="11778" max="11778" width="27.85546875" style="58" customWidth="1"/>
    <col min="11779" max="11779" width="11" style="58" bestFit="1" customWidth="1"/>
    <col min="11780" max="11780" width="11" style="58" customWidth="1"/>
    <col min="11781" max="11781" width="15.140625" style="58" bestFit="1" customWidth="1"/>
    <col min="11782" max="11782" width="16.28515625" style="58" bestFit="1" customWidth="1"/>
    <col min="11783" max="11783" width="16.42578125" style="58" customWidth="1"/>
    <col min="11784" max="11784" width="16.28515625" style="58" bestFit="1" customWidth="1"/>
    <col min="11785" max="11785" width="16" style="58" bestFit="1" customWidth="1"/>
    <col min="11786" max="11786" width="21.7109375" style="58" bestFit="1" customWidth="1"/>
    <col min="11787" max="11787" width="18.7109375" style="58" bestFit="1" customWidth="1"/>
    <col min="11788" max="11788" width="15.140625" style="58" bestFit="1" customWidth="1"/>
    <col min="11789" max="11789" width="19.28515625" style="58" customWidth="1"/>
    <col min="11790" max="11790" width="15.7109375" style="58" bestFit="1" customWidth="1"/>
    <col min="11791" max="11791" width="16" style="58" bestFit="1" customWidth="1"/>
    <col min="11792" max="11792" width="13.85546875" style="58" bestFit="1" customWidth="1"/>
    <col min="11793" max="11793" width="15.140625" style="58" bestFit="1" customWidth="1"/>
    <col min="11794" max="11794" width="4.85546875" style="58" customWidth="1"/>
    <col min="11795" max="11796" width="13.85546875" style="58" bestFit="1" customWidth="1"/>
    <col min="11797" max="11797" width="2.42578125" style="58" customWidth="1"/>
    <col min="11798" max="12032" width="9.140625" style="58"/>
    <col min="12033" max="12033" width="11" style="58" customWidth="1"/>
    <col min="12034" max="12034" width="27.85546875" style="58" customWidth="1"/>
    <col min="12035" max="12035" width="11" style="58" bestFit="1" customWidth="1"/>
    <col min="12036" max="12036" width="11" style="58" customWidth="1"/>
    <col min="12037" max="12037" width="15.140625" style="58" bestFit="1" customWidth="1"/>
    <col min="12038" max="12038" width="16.28515625" style="58" bestFit="1" customWidth="1"/>
    <col min="12039" max="12039" width="16.42578125" style="58" customWidth="1"/>
    <col min="12040" max="12040" width="16.28515625" style="58" bestFit="1" customWidth="1"/>
    <col min="12041" max="12041" width="16" style="58" bestFit="1" customWidth="1"/>
    <col min="12042" max="12042" width="21.7109375" style="58" bestFit="1" customWidth="1"/>
    <col min="12043" max="12043" width="18.7109375" style="58" bestFit="1" customWidth="1"/>
    <col min="12044" max="12044" width="15.140625" style="58" bestFit="1" customWidth="1"/>
    <col min="12045" max="12045" width="19.28515625" style="58" customWidth="1"/>
    <col min="12046" max="12046" width="15.7109375" style="58" bestFit="1" customWidth="1"/>
    <col min="12047" max="12047" width="16" style="58" bestFit="1" customWidth="1"/>
    <col min="12048" max="12048" width="13.85546875" style="58" bestFit="1" customWidth="1"/>
    <col min="12049" max="12049" width="15.140625" style="58" bestFit="1" customWidth="1"/>
    <col min="12050" max="12050" width="4.85546875" style="58" customWidth="1"/>
    <col min="12051" max="12052" width="13.85546875" style="58" bestFit="1" customWidth="1"/>
    <col min="12053" max="12053" width="2.42578125" style="58" customWidth="1"/>
    <col min="12054" max="12288" width="9.140625" style="58"/>
    <col min="12289" max="12289" width="11" style="58" customWidth="1"/>
    <col min="12290" max="12290" width="27.85546875" style="58" customWidth="1"/>
    <col min="12291" max="12291" width="11" style="58" bestFit="1" customWidth="1"/>
    <col min="12292" max="12292" width="11" style="58" customWidth="1"/>
    <col min="12293" max="12293" width="15.140625" style="58" bestFit="1" customWidth="1"/>
    <col min="12294" max="12294" width="16.28515625" style="58" bestFit="1" customWidth="1"/>
    <col min="12295" max="12295" width="16.42578125" style="58" customWidth="1"/>
    <col min="12296" max="12296" width="16.28515625" style="58" bestFit="1" customWidth="1"/>
    <col min="12297" max="12297" width="16" style="58" bestFit="1" customWidth="1"/>
    <col min="12298" max="12298" width="21.7109375" style="58" bestFit="1" customWidth="1"/>
    <col min="12299" max="12299" width="18.7109375" style="58" bestFit="1" customWidth="1"/>
    <col min="12300" max="12300" width="15.140625" style="58" bestFit="1" customWidth="1"/>
    <col min="12301" max="12301" width="19.28515625" style="58" customWidth="1"/>
    <col min="12302" max="12302" width="15.7109375" style="58" bestFit="1" customWidth="1"/>
    <col min="12303" max="12303" width="16" style="58" bestFit="1" customWidth="1"/>
    <col min="12304" max="12304" width="13.85546875" style="58" bestFit="1" customWidth="1"/>
    <col min="12305" max="12305" width="15.140625" style="58" bestFit="1" customWidth="1"/>
    <col min="12306" max="12306" width="4.85546875" style="58" customWidth="1"/>
    <col min="12307" max="12308" width="13.85546875" style="58" bestFit="1" customWidth="1"/>
    <col min="12309" max="12309" width="2.42578125" style="58" customWidth="1"/>
    <col min="12310" max="12544" width="9.140625" style="58"/>
    <col min="12545" max="12545" width="11" style="58" customWidth="1"/>
    <col min="12546" max="12546" width="27.85546875" style="58" customWidth="1"/>
    <col min="12547" max="12547" width="11" style="58" bestFit="1" customWidth="1"/>
    <col min="12548" max="12548" width="11" style="58" customWidth="1"/>
    <col min="12549" max="12549" width="15.140625" style="58" bestFit="1" customWidth="1"/>
    <col min="12550" max="12550" width="16.28515625" style="58" bestFit="1" customWidth="1"/>
    <col min="12551" max="12551" width="16.42578125" style="58" customWidth="1"/>
    <col min="12552" max="12552" width="16.28515625" style="58" bestFit="1" customWidth="1"/>
    <col min="12553" max="12553" width="16" style="58" bestFit="1" customWidth="1"/>
    <col min="12554" max="12554" width="21.7109375" style="58" bestFit="1" customWidth="1"/>
    <col min="12555" max="12555" width="18.7109375" style="58" bestFit="1" customWidth="1"/>
    <col min="12556" max="12556" width="15.140625" style="58" bestFit="1" customWidth="1"/>
    <col min="12557" max="12557" width="19.28515625" style="58" customWidth="1"/>
    <col min="12558" max="12558" width="15.7109375" style="58" bestFit="1" customWidth="1"/>
    <col min="12559" max="12559" width="16" style="58" bestFit="1" customWidth="1"/>
    <col min="12560" max="12560" width="13.85546875" style="58" bestFit="1" customWidth="1"/>
    <col min="12561" max="12561" width="15.140625" style="58" bestFit="1" customWidth="1"/>
    <col min="12562" max="12562" width="4.85546875" style="58" customWidth="1"/>
    <col min="12563" max="12564" width="13.85546875" style="58" bestFit="1" customWidth="1"/>
    <col min="12565" max="12565" width="2.42578125" style="58" customWidth="1"/>
    <col min="12566" max="12800" width="9.140625" style="58"/>
    <col min="12801" max="12801" width="11" style="58" customWidth="1"/>
    <col min="12802" max="12802" width="27.85546875" style="58" customWidth="1"/>
    <col min="12803" max="12803" width="11" style="58" bestFit="1" customWidth="1"/>
    <col min="12804" max="12804" width="11" style="58" customWidth="1"/>
    <col min="12805" max="12805" width="15.140625" style="58" bestFit="1" customWidth="1"/>
    <col min="12806" max="12806" width="16.28515625" style="58" bestFit="1" customWidth="1"/>
    <col min="12807" max="12807" width="16.42578125" style="58" customWidth="1"/>
    <col min="12808" max="12808" width="16.28515625" style="58" bestFit="1" customWidth="1"/>
    <col min="12809" max="12809" width="16" style="58" bestFit="1" customWidth="1"/>
    <col min="12810" max="12810" width="21.7109375" style="58" bestFit="1" customWidth="1"/>
    <col min="12811" max="12811" width="18.7109375" style="58" bestFit="1" customWidth="1"/>
    <col min="12812" max="12812" width="15.140625" style="58" bestFit="1" customWidth="1"/>
    <col min="12813" max="12813" width="19.28515625" style="58" customWidth="1"/>
    <col min="12814" max="12814" width="15.7109375" style="58" bestFit="1" customWidth="1"/>
    <col min="12815" max="12815" width="16" style="58" bestFit="1" customWidth="1"/>
    <col min="12816" max="12816" width="13.85546875" style="58" bestFit="1" customWidth="1"/>
    <col min="12817" max="12817" width="15.140625" style="58" bestFit="1" customWidth="1"/>
    <col min="12818" max="12818" width="4.85546875" style="58" customWidth="1"/>
    <col min="12819" max="12820" width="13.85546875" style="58" bestFit="1" customWidth="1"/>
    <col min="12821" max="12821" width="2.42578125" style="58" customWidth="1"/>
    <col min="12822" max="13056" width="9.140625" style="58"/>
    <col min="13057" max="13057" width="11" style="58" customWidth="1"/>
    <col min="13058" max="13058" width="27.85546875" style="58" customWidth="1"/>
    <col min="13059" max="13059" width="11" style="58" bestFit="1" customWidth="1"/>
    <col min="13060" max="13060" width="11" style="58" customWidth="1"/>
    <col min="13061" max="13061" width="15.140625" style="58" bestFit="1" customWidth="1"/>
    <col min="13062" max="13062" width="16.28515625" style="58" bestFit="1" customWidth="1"/>
    <col min="13063" max="13063" width="16.42578125" style="58" customWidth="1"/>
    <col min="13064" max="13064" width="16.28515625" style="58" bestFit="1" customWidth="1"/>
    <col min="13065" max="13065" width="16" style="58" bestFit="1" customWidth="1"/>
    <col min="13066" max="13066" width="21.7109375" style="58" bestFit="1" customWidth="1"/>
    <col min="13067" max="13067" width="18.7109375" style="58" bestFit="1" customWidth="1"/>
    <col min="13068" max="13068" width="15.140625" style="58" bestFit="1" customWidth="1"/>
    <col min="13069" max="13069" width="19.28515625" style="58" customWidth="1"/>
    <col min="13070" max="13070" width="15.7109375" style="58" bestFit="1" customWidth="1"/>
    <col min="13071" max="13071" width="16" style="58" bestFit="1" customWidth="1"/>
    <col min="13072" max="13072" width="13.85546875" style="58" bestFit="1" customWidth="1"/>
    <col min="13073" max="13073" width="15.140625" style="58" bestFit="1" customWidth="1"/>
    <col min="13074" max="13074" width="4.85546875" style="58" customWidth="1"/>
    <col min="13075" max="13076" width="13.85546875" style="58" bestFit="1" customWidth="1"/>
    <col min="13077" max="13077" width="2.42578125" style="58" customWidth="1"/>
    <col min="13078" max="13312" width="9.140625" style="58"/>
    <col min="13313" max="13313" width="11" style="58" customWidth="1"/>
    <col min="13314" max="13314" width="27.85546875" style="58" customWidth="1"/>
    <col min="13315" max="13315" width="11" style="58" bestFit="1" customWidth="1"/>
    <col min="13316" max="13316" width="11" style="58" customWidth="1"/>
    <col min="13317" max="13317" width="15.140625" style="58" bestFit="1" customWidth="1"/>
    <col min="13318" max="13318" width="16.28515625" style="58" bestFit="1" customWidth="1"/>
    <col min="13319" max="13319" width="16.42578125" style="58" customWidth="1"/>
    <col min="13320" max="13320" width="16.28515625" style="58" bestFit="1" customWidth="1"/>
    <col min="13321" max="13321" width="16" style="58" bestFit="1" customWidth="1"/>
    <col min="13322" max="13322" width="21.7109375" style="58" bestFit="1" customWidth="1"/>
    <col min="13323" max="13323" width="18.7109375" style="58" bestFit="1" customWidth="1"/>
    <col min="13324" max="13324" width="15.140625" style="58" bestFit="1" customWidth="1"/>
    <col min="13325" max="13325" width="19.28515625" style="58" customWidth="1"/>
    <col min="13326" max="13326" width="15.7109375" style="58" bestFit="1" customWidth="1"/>
    <col min="13327" max="13327" width="16" style="58" bestFit="1" customWidth="1"/>
    <col min="13328" max="13328" width="13.85546875" style="58" bestFit="1" customWidth="1"/>
    <col min="13329" max="13329" width="15.140625" style="58" bestFit="1" customWidth="1"/>
    <col min="13330" max="13330" width="4.85546875" style="58" customWidth="1"/>
    <col min="13331" max="13332" width="13.85546875" style="58" bestFit="1" customWidth="1"/>
    <col min="13333" max="13333" width="2.42578125" style="58" customWidth="1"/>
    <col min="13334" max="13568" width="9.140625" style="58"/>
    <col min="13569" max="13569" width="11" style="58" customWidth="1"/>
    <col min="13570" max="13570" width="27.85546875" style="58" customWidth="1"/>
    <col min="13571" max="13571" width="11" style="58" bestFit="1" customWidth="1"/>
    <col min="13572" max="13572" width="11" style="58" customWidth="1"/>
    <col min="13573" max="13573" width="15.140625" style="58" bestFit="1" customWidth="1"/>
    <col min="13574" max="13574" width="16.28515625" style="58" bestFit="1" customWidth="1"/>
    <col min="13575" max="13575" width="16.42578125" style="58" customWidth="1"/>
    <col min="13576" max="13576" width="16.28515625" style="58" bestFit="1" customWidth="1"/>
    <col min="13577" max="13577" width="16" style="58" bestFit="1" customWidth="1"/>
    <col min="13578" max="13578" width="21.7109375" style="58" bestFit="1" customWidth="1"/>
    <col min="13579" max="13579" width="18.7109375" style="58" bestFit="1" customWidth="1"/>
    <col min="13580" max="13580" width="15.140625" style="58" bestFit="1" customWidth="1"/>
    <col min="13581" max="13581" width="19.28515625" style="58" customWidth="1"/>
    <col min="13582" max="13582" width="15.7109375" style="58" bestFit="1" customWidth="1"/>
    <col min="13583" max="13583" width="16" style="58" bestFit="1" customWidth="1"/>
    <col min="13584" max="13584" width="13.85546875" style="58" bestFit="1" customWidth="1"/>
    <col min="13585" max="13585" width="15.140625" style="58" bestFit="1" customWidth="1"/>
    <col min="13586" max="13586" width="4.85546875" style="58" customWidth="1"/>
    <col min="13587" max="13588" width="13.85546875" style="58" bestFit="1" customWidth="1"/>
    <col min="13589" max="13589" width="2.42578125" style="58" customWidth="1"/>
    <col min="13590" max="13824" width="9.140625" style="58"/>
    <col min="13825" max="13825" width="11" style="58" customWidth="1"/>
    <col min="13826" max="13826" width="27.85546875" style="58" customWidth="1"/>
    <col min="13827" max="13827" width="11" style="58" bestFit="1" customWidth="1"/>
    <col min="13828" max="13828" width="11" style="58" customWidth="1"/>
    <col min="13829" max="13829" width="15.140625" style="58" bestFit="1" customWidth="1"/>
    <col min="13830" max="13830" width="16.28515625" style="58" bestFit="1" customWidth="1"/>
    <col min="13831" max="13831" width="16.42578125" style="58" customWidth="1"/>
    <col min="13832" max="13832" width="16.28515625" style="58" bestFit="1" customWidth="1"/>
    <col min="13833" max="13833" width="16" style="58" bestFit="1" customWidth="1"/>
    <col min="13834" max="13834" width="21.7109375" style="58" bestFit="1" customWidth="1"/>
    <col min="13835" max="13835" width="18.7109375" style="58" bestFit="1" customWidth="1"/>
    <col min="13836" max="13836" width="15.140625" style="58" bestFit="1" customWidth="1"/>
    <col min="13837" max="13837" width="19.28515625" style="58" customWidth="1"/>
    <col min="13838" max="13838" width="15.7109375" style="58" bestFit="1" customWidth="1"/>
    <col min="13839" max="13839" width="16" style="58" bestFit="1" customWidth="1"/>
    <col min="13840" max="13840" width="13.85546875" style="58" bestFit="1" customWidth="1"/>
    <col min="13841" max="13841" width="15.140625" style="58" bestFit="1" customWidth="1"/>
    <col min="13842" max="13842" width="4.85546875" style="58" customWidth="1"/>
    <col min="13843" max="13844" width="13.85546875" style="58" bestFit="1" customWidth="1"/>
    <col min="13845" max="13845" width="2.42578125" style="58" customWidth="1"/>
    <col min="13846" max="14080" width="9.140625" style="58"/>
    <col min="14081" max="14081" width="11" style="58" customWidth="1"/>
    <col min="14082" max="14082" width="27.85546875" style="58" customWidth="1"/>
    <col min="14083" max="14083" width="11" style="58" bestFit="1" customWidth="1"/>
    <col min="14084" max="14084" width="11" style="58" customWidth="1"/>
    <col min="14085" max="14085" width="15.140625" style="58" bestFit="1" customWidth="1"/>
    <col min="14086" max="14086" width="16.28515625" style="58" bestFit="1" customWidth="1"/>
    <col min="14087" max="14087" width="16.42578125" style="58" customWidth="1"/>
    <col min="14088" max="14088" width="16.28515625" style="58" bestFit="1" customWidth="1"/>
    <col min="14089" max="14089" width="16" style="58" bestFit="1" customWidth="1"/>
    <col min="14090" max="14090" width="21.7109375" style="58" bestFit="1" customWidth="1"/>
    <col min="14091" max="14091" width="18.7109375" style="58" bestFit="1" customWidth="1"/>
    <col min="14092" max="14092" width="15.140625" style="58" bestFit="1" customWidth="1"/>
    <col min="14093" max="14093" width="19.28515625" style="58" customWidth="1"/>
    <col min="14094" max="14094" width="15.7109375" style="58" bestFit="1" customWidth="1"/>
    <col min="14095" max="14095" width="16" style="58" bestFit="1" customWidth="1"/>
    <col min="14096" max="14096" width="13.85546875" style="58" bestFit="1" customWidth="1"/>
    <col min="14097" max="14097" width="15.140625" style="58" bestFit="1" customWidth="1"/>
    <col min="14098" max="14098" width="4.85546875" style="58" customWidth="1"/>
    <col min="14099" max="14100" width="13.85546875" style="58" bestFit="1" customWidth="1"/>
    <col min="14101" max="14101" width="2.42578125" style="58" customWidth="1"/>
    <col min="14102" max="14336" width="9.140625" style="58"/>
    <col min="14337" max="14337" width="11" style="58" customWidth="1"/>
    <col min="14338" max="14338" width="27.85546875" style="58" customWidth="1"/>
    <col min="14339" max="14339" width="11" style="58" bestFit="1" customWidth="1"/>
    <col min="14340" max="14340" width="11" style="58" customWidth="1"/>
    <col min="14341" max="14341" width="15.140625" style="58" bestFit="1" customWidth="1"/>
    <col min="14342" max="14342" width="16.28515625" style="58" bestFit="1" customWidth="1"/>
    <col min="14343" max="14343" width="16.42578125" style="58" customWidth="1"/>
    <col min="14344" max="14344" width="16.28515625" style="58" bestFit="1" customWidth="1"/>
    <col min="14345" max="14345" width="16" style="58" bestFit="1" customWidth="1"/>
    <col min="14346" max="14346" width="21.7109375" style="58" bestFit="1" customWidth="1"/>
    <col min="14347" max="14347" width="18.7109375" style="58" bestFit="1" customWidth="1"/>
    <col min="14348" max="14348" width="15.140625" style="58" bestFit="1" customWidth="1"/>
    <col min="14349" max="14349" width="19.28515625" style="58" customWidth="1"/>
    <col min="14350" max="14350" width="15.7109375" style="58" bestFit="1" customWidth="1"/>
    <col min="14351" max="14351" width="16" style="58" bestFit="1" customWidth="1"/>
    <col min="14352" max="14352" width="13.85546875" style="58" bestFit="1" customWidth="1"/>
    <col min="14353" max="14353" width="15.140625" style="58" bestFit="1" customWidth="1"/>
    <col min="14354" max="14354" width="4.85546875" style="58" customWidth="1"/>
    <col min="14355" max="14356" width="13.85546875" style="58" bestFit="1" customWidth="1"/>
    <col min="14357" max="14357" width="2.42578125" style="58" customWidth="1"/>
    <col min="14358" max="14592" width="9.140625" style="58"/>
    <col min="14593" max="14593" width="11" style="58" customWidth="1"/>
    <col min="14594" max="14594" width="27.85546875" style="58" customWidth="1"/>
    <col min="14595" max="14595" width="11" style="58" bestFit="1" customWidth="1"/>
    <col min="14596" max="14596" width="11" style="58" customWidth="1"/>
    <col min="14597" max="14597" width="15.140625" style="58" bestFit="1" customWidth="1"/>
    <col min="14598" max="14598" width="16.28515625" style="58" bestFit="1" customWidth="1"/>
    <col min="14599" max="14599" width="16.42578125" style="58" customWidth="1"/>
    <col min="14600" max="14600" width="16.28515625" style="58" bestFit="1" customWidth="1"/>
    <col min="14601" max="14601" width="16" style="58" bestFit="1" customWidth="1"/>
    <col min="14602" max="14602" width="21.7109375" style="58" bestFit="1" customWidth="1"/>
    <col min="14603" max="14603" width="18.7109375" style="58" bestFit="1" customWidth="1"/>
    <col min="14604" max="14604" width="15.140625" style="58" bestFit="1" customWidth="1"/>
    <col min="14605" max="14605" width="19.28515625" style="58" customWidth="1"/>
    <col min="14606" max="14606" width="15.7109375" style="58" bestFit="1" customWidth="1"/>
    <col min="14607" max="14607" width="16" style="58" bestFit="1" customWidth="1"/>
    <col min="14608" max="14608" width="13.85546875" style="58" bestFit="1" customWidth="1"/>
    <col min="14609" max="14609" width="15.140625" style="58" bestFit="1" customWidth="1"/>
    <col min="14610" max="14610" width="4.85546875" style="58" customWidth="1"/>
    <col min="14611" max="14612" width="13.85546875" style="58" bestFit="1" customWidth="1"/>
    <col min="14613" max="14613" width="2.42578125" style="58" customWidth="1"/>
    <col min="14614" max="14848" width="9.140625" style="58"/>
    <col min="14849" max="14849" width="11" style="58" customWidth="1"/>
    <col min="14850" max="14850" width="27.85546875" style="58" customWidth="1"/>
    <col min="14851" max="14851" width="11" style="58" bestFit="1" customWidth="1"/>
    <col min="14852" max="14852" width="11" style="58" customWidth="1"/>
    <col min="14853" max="14853" width="15.140625" style="58" bestFit="1" customWidth="1"/>
    <col min="14854" max="14854" width="16.28515625" style="58" bestFit="1" customWidth="1"/>
    <col min="14855" max="14855" width="16.42578125" style="58" customWidth="1"/>
    <col min="14856" max="14856" width="16.28515625" style="58" bestFit="1" customWidth="1"/>
    <col min="14857" max="14857" width="16" style="58" bestFit="1" customWidth="1"/>
    <col min="14858" max="14858" width="21.7109375" style="58" bestFit="1" customWidth="1"/>
    <col min="14859" max="14859" width="18.7109375" style="58" bestFit="1" customWidth="1"/>
    <col min="14860" max="14860" width="15.140625" style="58" bestFit="1" customWidth="1"/>
    <col min="14861" max="14861" width="19.28515625" style="58" customWidth="1"/>
    <col min="14862" max="14862" width="15.7109375" style="58" bestFit="1" customWidth="1"/>
    <col min="14863" max="14863" width="16" style="58" bestFit="1" customWidth="1"/>
    <col min="14864" max="14864" width="13.85546875" style="58" bestFit="1" customWidth="1"/>
    <col min="14865" max="14865" width="15.140625" style="58" bestFit="1" customWidth="1"/>
    <col min="14866" max="14866" width="4.85546875" style="58" customWidth="1"/>
    <col min="14867" max="14868" width="13.85546875" style="58" bestFit="1" customWidth="1"/>
    <col min="14869" max="14869" width="2.42578125" style="58" customWidth="1"/>
    <col min="14870" max="15104" width="9.140625" style="58"/>
    <col min="15105" max="15105" width="11" style="58" customWidth="1"/>
    <col min="15106" max="15106" width="27.85546875" style="58" customWidth="1"/>
    <col min="15107" max="15107" width="11" style="58" bestFit="1" customWidth="1"/>
    <col min="15108" max="15108" width="11" style="58" customWidth="1"/>
    <col min="15109" max="15109" width="15.140625" style="58" bestFit="1" customWidth="1"/>
    <col min="15110" max="15110" width="16.28515625" style="58" bestFit="1" customWidth="1"/>
    <col min="15111" max="15111" width="16.42578125" style="58" customWidth="1"/>
    <col min="15112" max="15112" width="16.28515625" style="58" bestFit="1" customWidth="1"/>
    <col min="15113" max="15113" width="16" style="58" bestFit="1" customWidth="1"/>
    <col min="15114" max="15114" width="21.7109375" style="58" bestFit="1" customWidth="1"/>
    <col min="15115" max="15115" width="18.7109375" style="58" bestFit="1" customWidth="1"/>
    <col min="15116" max="15116" width="15.140625" style="58" bestFit="1" customWidth="1"/>
    <col min="15117" max="15117" width="19.28515625" style="58" customWidth="1"/>
    <col min="15118" max="15118" width="15.7109375" style="58" bestFit="1" customWidth="1"/>
    <col min="15119" max="15119" width="16" style="58" bestFit="1" customWidth="1"/>
    <col min="15120" max="15120" width="13.85546875" style="58" bestFit="1" customWidth="1"/>
    <col min="15121" max="15121" width="15.140625" style="58" bestFit="1" customWidth="1"/>
    <col min="15122" max="15122" width="4.85546875" style="58" customWidth="1"/>
    <col min="15123" max="15124" width="13.85546875" style="58" bestFit="1" customWidth="1"/>
    <col min="15125" max="15125" width="2.42578125" style="58" customWidth="1"/>
    <col min="15126" max="15360" width="9.140625" style="58"/>
    <col min="15361" max="15361" width="11" style="58" customWidth="1"/>
    <col min="15362" max="15362" width="27.85546875" style="58" customWidth="1"/>
    <col min="15363" max="15363" width="11" style="58" bestFit="1" customWidth="1"/>
    <col min="15364" max="15364" width="11" style="58" customWidth="1"/>
    <col min="15365" max="15365" width="15.140625" style="58" bestFit="1" customWidth="1"/>
    <col min="15366" max="15366" width="16.28515625" style="58" bestFit="1" customWidth="1"/>
    <col min="15367" max="15367" width="16.42578125" style="58" customWidth="1"/>
    <col min="15368" max="15368" width="16.28515625" style="58" bestFit="1" customWidth="1"/>
    <col min="15369" max="15369" width="16" style="58" bestFit="1" customWidth="1"/>
    <col min="15370" max="15370" width="21.7109375" style="58" bestFit="1" customWidth="1"/>
    <col min="15371" max="15371" width="18.7109375" style="58" bestFit="1" customWidth="1"/>
    <col min="15372" max="15372" width="15.140625" style="58" bestFit="1" customWidth="1"/>
    <col min="15373" max="15373" width="19.28515625" style="58" customWidth="1"/>
    <col min="15374" max="15374" width="15.7109375" style="58" bestFit="1" customWidth="1"/>
    <col min="15375" max="15375" width="16" style="58" bestFit="1" customWidth="1"/>
    <col min="15376" max="15376" width="13.85546875" style="58" bestFit="1" customWidth="1"/>
    <col min="15377" max="15377" width="15.140625" style="58" bestFit="1" customWidth="1"/>
    <col min="15378" max="15378" width="4.85546875" style="58" customWidth="1"/>
    <col min="15379" max="15380" width="13.85546875" style="58" bestFit="1" customWidth="1"/>
    <col min="15381" max="15381" width="2.42578125" style="58" customWidth="1"/>
    <col min="15382" max="15616" width="9.140625" style="58"/>
    <col min="15617" max="15617" width="11" style="58" customWidth="1"/>
    <col min="15618" max="15618" width="27.85546875" style="58" customWidth="1"/>
    <col min="15619" max="15619" width="11" style="58" bestFit="1" customWidth="1"/>
    <col min="15620" max="15620" width="11" style="58" customWidth="1"/>
    <col min="15621" max="15621" width="15.140625" style="58" bestFit="1" customWidth="1"/>
    <col min="15622" max="15622" width="16.28515625" style="58" bestFit="1" customWidth="1"/>
    <col min="15623" max="15623" width="16.42578125" style="58" customWidth="1"/>
    <col min="15624" max="15624" width="16.28515625" style="58" bestFit="1" customWidth="1"/>
    <col min="15625" max="15625" width="16" style="58" bestFit="1" customWidth="1"/>
    <col min="15626" max="15626" width="21.7109375" style="58" bestFit="1" customWidth="1"/>
    <col min="15627" max="15627" width="18.7109375" style="58" bestFit="1" customWidth="1"/>
    <col min="15628" max="15628" width="15.140625" style="58" bestFit="1" customWidth="1"/>
    <col min="15629" max="15629" width="19.28515625" style="58" customWidth="1"/>
    <col min="15630" max="15630" width="15.7109375" style="58" bestFit="1" customWidth="1"/>
    <col min="15631" max="15631" width="16" style="58" bestFit="1" customWidth="1"/>
    <col min="15632" max="15632" width="13.85546875" style="58" bestFit="1" customWidth="1"/>
    <col min="15633" max="15633" width="15.140625" style="58" bestFit="1" customWidth="1"/>
    <col min="15634" max="15634" width="4.85546875" style="58" customWidth="1"/>
    <col min="15635" max="15636" width="13.85546875" style="58" bestFit="1" customWidth="1"/>
    <col min="15637" max="15637" width="2.42578125" style="58" customWidth="1"/>
    <col min="15638" max="15872" width="9.140625" style="58"/>
    <col min="15873" max="15873" width="11" style="58" customWidth="1"/>
    <col min="15874" max="15874" width="27.85546875" style="58" customWidth="1"/>
    <col min="15875" max="15875" width="11" style="58" bestFit="1" customWidth="1"/>
    <col min="15876" max="15876" width="11" style="58" customWidth="1"/>
    <col min="15877" max="15877" width="15.140625" style="58" bestFit="1" customWidth="1"/>
    <col min="15878" max="15878" width="16.28515625" style="58" bestFit="1" customWidth="1"/>
    <col min="15879" max="15879" width="16.42578125" style="58" customWidth="1"/>
    <col min="15880" max="15880" width="16.28515625" style="58" bestFit="1" customWidth="1"/>
    <col min="15881" max="15881" width="16" style="58" bestFit="1" customWidth="1"/>
    <col min="15882" max="15882" width="21.7109375" style="58" bestFit="1" customWidth="1"/>
    <col min="15883" max="15883" width="18.7109375" style="58" bestFit="1" customWidth="1"/>
    <col min="15884" max="15884" width="15.140625" style="58" bestFit="1" customWidth="1"/>
    <col min="15885" max="15885" width="19.28515625" style="58" customWidth="1"/>
    <col min="15886" max="15886" width="15.7109375" style="58" bestFit="1" customWidth="1"/>
    <col min="15887" max="15887" width="16" style="58" bestFit="1" customWidth="1"/>
    <col min="15888" max="15888" width="13.85546875" style="58" bestFit="1" customWidth="1"/>
    <col min="15889" max="15889" width="15.140625" style="58" bestFit="1" customWidth="1"/>
    <col min="15890" max="15890" width="4.85546875" style="58" customWidth="1"/>
    <col min="15891" max="15892" width="13.85546875" style="58" bestFit="1" customWidth="1"/>
    <col min="15893" max="15893" width="2.42578125" style="58" customWidth="1"/>
    <col min="15894" max="16128" width="9.140625" style="58"/>
    <col min="16129" max="16129" width="11" style="58" customWidth="1"/>
    <col min="16130" max="16130" width="27.85546875" style="58" customWidth="1"/>
    <col min="16131" max="16131" width="11" style="58" bestFit="1" customWidth="1"/>
    <col min="16132" max="16132" width="11" style="58" customWidth="1"/>
    <col min="16133" max="16133" width="15.140625" style="58" bestFit="1" customWidth="1"/>
    <col min="16134" max="16134" width="16.28515625" style="58" bestFit="1" customWidth="1"/>
    <col min="16135" max="16135" width="16.42578125" style="58" customWidth="1"/>
    <col min="16136" max="16136" width="16.28515625" style="58" bestFit="1" customWidth="1"/>
    <col min="16137" max="16137" width="16" style="58" bestFit="1" customWidth="1"/>
    <col min="16138" max="16138" width="21.7109375" style="58" bestFit="1" customWidth="1"/>
    <col min="16139" max="16139" width="18.7109375" style="58" bestFit="1" customWidth="1"/>
    <col min="16140" max="16140" width="15.140625" style="58" bestFit="1" customWidth="1"/>
    <col min="16141" max="16141" width="19.28515625" style="58" customWidth="1"/>
    <col min="16142" max="16142" width="15.7109375" style="58" bestFit="1" customWidth="1"/>
    <col min="16143" max="16143" width="16" style="58" bestFit="1" customWidth="1"/>
    <col min="16144" max="16144" width="13.85546875" style="58" bestFit="1" customWidth="1"/>
    <col min="16145" max="16145" width="15.140625" style="58" bestFit="1" customWidth="1"/>
    <col min="16146" max="16146" width="4.85546875" style="58" customWidth="1"/>
    <col min="16147" max="16148" width="13.85546875" style="58" bestFit="1" customWidth="1"/>
    <col min="16149" max="16149" width="2.42578125" style="58" customWidth="1"/>
    <col min="16150" max="16384" width="9.140625" style="58"/>
  </cols>
  <sheetData>
    <row r="1" spans="1:21" s="53" customFormat="1">
      <c r="A1" s="53" t="s">
        <v>310</v>
      </c>
      <c r="C1" s="54"/>
      <c r="D1" s="54"/>
      <c r="E1" s="55"/>
      <c r="F1" s="56"/>
      <c r="G1" s="56"/>
      <c r="H1" s="56"/>
      <c r="L1" s="54"/>
      <c r="T1" s="57"/>
      <c r="U1" s="58"/>
    </row>
    <row r="2" spans="1:21" s="53" customFormat="1">
      <c r="A2" s="59"/>
      <c r="C2" s="54"/>
      <c r="D2" s="54"/>
      <c r="E2" s="55"/>
      <c r="F2" s="56"/>
      <c r="G2" s="56"/>
      <c r="H2" s="56"/>
      <c r="I2" s="60"/>
      <c r="K2" s="60"/>
      <c r="L2" s="61"/>
      <c r="M2" s="54"/>
      <c r="N2" s="62"/>
      <c r="O2" s="62"/>
      <c r="U2" s="63"/>
    </row>
    <row r="3" spans="1:21">
      <c r="A3" s="53"/>
      <c r="H3" s="65"/>
      <c r="U3" s="57"/>
    </row>
    <row r="4" spans="1:21">
      <c r="A4" s="1"/>
      <c r="B4" s="1"/>
      <c r="C4" s="1"/>
      <c r="D4" s="1"/>
      <c r="E4" s="2"/>
      <c r="F4" s="2" t="s">
        <v>311</v>
      </c>
      <c r="G4" s="2" t="s">
        <v>312</v>
      </c>
      <c r="H4" s="2"/>
      <c r="I4" s="66"/>
      <c r="J4" s="66"/>
      <c r="K4" s="2"/>
      <c r="L4" s="66"/>
      <c r="M4" s="66"/>
      <c r="N4" s="67"/>
      <c r="O4" s="67"/>
      <c r="P4" s="67"/>
      <c r="Q4" s="66"/>
      <c r="S4" s="66"/>
      <c r="T4" s="66"/>
      <c r="U4" s="68"/>
    </row>
    <row r="5" spans="1:21">
      <c r="A5" s="1" t="s">
        <v>313</v>
      </c>
      <c r="B5" s="1" t="s">
        <v>4</v>
      </c>
      <c r="C5" s="1" t="s">
        <v>13</v>
      </c>
      <c r="D5" s="1" t="s">
        <v>14</v>
      </c>
      <c r="E5" s="2" t="s">
        <v>314</v>
      </c>
      <c r="F5" s="2" t="s">
        <v>315</v>
      </c>
      <c r="G5" s="2" t="s">
        <v>315</v>
      </c>
      <c r="H5" s="2" t="s">
        <v>316</v>
      </c>
      <c r="I5" s="66" t="s">
        <v>317</v>
      </c>
      <c r="J5" s="66" t="s">
        <v>318</v>
      </c>
      <c r="K5" s="2" t="s">
        <v>319</v>
      </c>
      <c r="L5" s="66" t="s">
        <v>317</v>
      </c>
      <c r="M5" s="66" t="s">
        <v>320</v>
      </c>
      <c r="N5" s="67"/>
      <c r="O5" s="66" t="s">
        <v>321</v>
      </c>
      <c r="P5" s="67"/>
      <c r="Q5" s="66" t="s">
        <v>322</v>
      </c>
      <c r="S5" s="66" t="s">
        <v>323</v>
      </c>
      <c r="T5" s="66" t="s">
        <v>324</v>
      </c>
      <c r="U5" s="68"/>
    </row>
    <row r="6" spans="1:21">
      <c r="A6" s="1"/>
      <c r="B6" s="1"/>
      <c r="C6" s="1" t="s">
        <v>297</v>
      </c>
      <c r="D6" s="1" t="s">
        <v>297</v>
      </c>
      <c r="E6" s="2" t="s">
        <v>325</v>
      </c>
      <c r="F6" s="2" t="s">
        <v>36</v>
      </c>
      <c r="G6" s="2" t="s">
        <v>36</v>
      </c>
      <c r="H6" s="2" t="s">
        <v>36</v>
      </c>
      <c r="I6" s="66" t="s">
        <v>326</v>
      </c>
      <c r="J6" s="66"/>
      <c r="K6" s="2" t="s">
        <v>36</v>
      </c>
      <c r="L6" s="66" t="s">
        <v>327</v>
      </c>
      <c r="M6" s="66"/>
      <c r="N6" s="66" t="s">
        <v>328</v>
      </c>
      <c r="O6" s="66" t="s">
        <v>329</v>
      </c>
      <c r="P6" s="66" t="s">
        <v>330</v>
      </c>
      <c r="Q6" s="66"/>
      <c r="S6" s="66"/>
      <c r="T6" s="66" t="s">
        <v>331</v>
      </c>
      <c r="U6" s="68"/>
    </row>
    <row r="7" spans="1:21" ht="13.5" thickBot="1">
      <c r="A7" s="1"/>
      <c r="B7" s="1"/>
      <c r="C7" s="1"/>
      <c r="D7" s="1"/>
      <c r="E7" s="2" t="s">
        <v>332</v>
      </c>
      <c r="F7" s="2"/>
      <c r="G7" s="2" t="s">
        <v>333</v>
      </c>
      <c r="H7" s="2" t="s">
        <v>334</v>
      </c>
      <c r="I7" s="66" t="s">
        <v>335</v>
      </c>
      <c r="J7" s="66" t="s">
        <v>336</v>
      </c>
      <c r="K7" s="2" t="s">
        <v>337</v>
      </c>
      <c r="L7" s="66" t="s">
        <v>338</v>
      </c>
      <c r="M7" s="66" t="s">
        <v>339</v>
      </c>
      <c r="N7" s="66" t="s">
        <v>340</v>
      </c>
      <c r="O7" s="66" t="s">
        <v>341</v>
      </c>
      <c r="P7" s="66"/>
      <c r="Q7" s="66" t="s">
        <v>342</v>
      </c>
      <c r="S7" s="66"/>
      <c r="T7" s="66"/>
      <c r="U7" s="68"/>
    </row>
    <row r="8" spans="1:21" ht="13.5" customHeight="1" thickTop="1">
      <c r="A8" s="69"/>
      <c r="B8" s="69"/>
      <c r="C8" s="70"/>
      <c r="D8" s="71"/>
      <c r="E8" s="72"/>
      <c r="F8" s="73"/>
      <c r="G8" s="73"/>
      <c r="H8" s="70"/>
      <c r="I8" s="74"/>
      <c r="J8" s="75"/>
      <c r="K8" s="74"/>
      <c r="L8" s="74"/>
      <c r="M8" s="70"/>
      <c r="N8" s="70"/>
      <c r="O8" s="76"/>
      <c r="P8" s="77"/>
      <c r="Q8" s="78"/>
      <c r="S8" s="79"/>
      <c r="T8" s="80"/>
      <c r="U8" s="57"/>
    </row>
    <row r="9" spans="1:21" ht="13.5" customHeight="1">
      <c r="A9" s="69"/>
      <c r="B9" s="69"/>
      <c r="C9" s="70"/>
      <c r="D9" s="71"/>
      <c r="E9" s="72"/>
      <c r="F9" s="73"/>
      <c r="G9" s="73"/>
      <c r="H9" s="70"/>
      <c r="I9" s="81"/>
      <c r="J9" s="75"/>
      <c r="K9" s="82"/>
      <c r="L9" s="81"/>
      <c r="M9" s="70"/>
      <c r="N9" s="70"/>
      <c r="O9" s="76"/>
      <c r="P9" s="77"/>
      <c r="Q9" s="78"/>
      <c r="S9" s="79"/>
      <c r="T9" s="83"/>
      <c r="U9" s="57"/>
    </row>
    <row r="10" spans="1:21" ht="13.5" customHeight="1">
      <c r="A10" s="69"/>
      <c r="B10" s="69"/>
      <c r="C10" s="70"/>
      <c r="D10" s="71"/>
      <c r="E10" s="72"/>
      <c r="F10" s="73"/>
      <c r="G10" s="73"/>
      <c r="H10" s="70"/>
      <c r="I10" s="70"/>
      <c r="J10" s="75"/>
      <c r="K10" s="71"/>
      <c r="L10" s="79"/>
      <c r="M10" s="70"/>
      <c r="N10" s="70"/>
      <c r="O10" s="76"/>
      <c r="P10" s="77"/>
      <c r="Q10" s="78"/>
      <c r="S10" s="79"/>
      <c r="T10" s="83"/>
      <c r="U10" s="57"/>
    </row>
    <row r="11" spans="1:21">
      <c r="A11" s="84">
        <v>1</v>
      </c>
      <c r="B11" s="85" t="s">
        <v>38</v>
      </c>
      <c r="C11" s="86">
        <v>260</v>
      </c>
      <c r="D11" s="86">
        <v>249</v>
      </c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90"/>
      <c r="S11" s="234"/>
      <c r="T11" s="234"/>
      <c r="U11" s="57"/>
    </row>
    <row r="12" spans="1:21">
      <c r="A12" s="84">
        <v>2</v>
      </c>
      <c r="B12" s="85" t="s">
        <v>213</v>
      </c>
      <c r="C12" s="86">
        <v>260</v>
      </c>
      <c r="D12" s="86">
        <v>225</v>
      </c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90"/>
      <c r="S12" s="234"/>
      <c r="T12" s="234"/>
      <c r="U12" s="57"/>
    </row>
    <row r="13" spans="1:21">
      <c r="A13" s="84"/>
      <c r="B13" s="85"/>
      <c r="C13" s="86"/>
      <c r="D13" s="91"/>
      <c r="E13" s="92"/>
      <c r="F13" s="93"/>
      <c r="G13" s="94"/>
      <c r="H13" s="95"/>
      <c r="I13" s="87"/>
      <c r="J13" s="96"/>
      <c r="K13" s="93"/>
      <c r="L13" s="97"/>
      <c r="M13" s="96"/>
      <c r="N13" s="88"/>
      <c r="O13" s="89"/>
      <c r="P13" s="89"/>
      <c r="Q13" s="88"/>
      <c r="S13" s="98"/>
      <c r="T13" s="83"/>
    </row>
    <row r="14" spans="1:21">
      <c r="A14" s="99"/>
      <c r="B14" s="99"/>
      <c r="C14" s="99"/>
      <c r="D14" s="99"/>
      <c r="E14" s="100"/>
      <c r="F14" s="100"/>
      <c r="G14" s="100"/>
      <c r="H14" s="100"/>
      <c r="I14" s="99"/>
      <c r="J14" s="101"/>
      <c r="K14" s="100"/>
      <c r="L14" s="101"/>
      <c r="M14" s="101"/>
      <c r="N14" s="101"/>
      <c r="O14" s="101"/>
      <c r="P14" s="101"/>
      <c r="Q14" s="99"/>
      <c r="R14" s="90"/>
      <c r="S14" s="102"/>
      <c r="T14" s="103"/>
    </row>
    <row r="15" spans="1:21">
      <c r="A15" s="63"/>
      <c r="F15" s="65"/>
      <c r="G15" s="65"/>
      <c r="J15" s="104"/>
      <c r="K15" s="104"/>
      <c r="N15" s="105"/>
      <c r="P15" s="105"/>
      <c r="Q15" s="105"/>
      <c r="R15" s="106"/>
    </row>
    <row r="16" spans="1:21">
      <c r="G16" s="65"/>
    </row>
    <row r="17" spans="6:20">
      <c r="G17" s="65"/>
      <c r="K17" s="105"/>
      <c r="N17" s="105"/>
    </row>
    <row r="19" spans="6:20">
      <c r="F19" s="65"/>
      <c r="G19" s="65"/>
      <c r="K19" s="105"/>
      <c r="N19" s="105"/>
      <c r="S19" s="107"/>
      <c r="T19" s="64"/>
    </row>
  </sheetData>
  <conditionalFormatting sqref="A4:A7">
    <cfRule type="containsErrors" dxfId="18" priority="4" stopIfTrue="1">
      <formula>ISERROR(A4)</formula>
    </cfRule>
  </conditionalFormatting>
  <conditionalFormatting sqref="E11:Q12">
    <cfRule type="containsBlanks" dxfId="17" priority="3">
      <formula>LEN(TRIM(E11))=0</formula>
    </cfRule>
  </conditionalFormatting>
  <conditionalFormatting sqref="S11:T12">
    <cfRule type="containsBlanks" dxfId="16" priority="1">
      <formula>LEN(TRIM(S11))=0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&amp;L&amp;F</oddHeader>
    <oddFooter>&amp;LGemeente Nederweert - CSG&amp;R&amp;A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A0D8-E5E7-44D4-8774-817C480DE6E8}">
  <dimension ref="A1:R76"/>
  <sheetViews>
    <sheetView topLeftCell="A48" zoomScaleNormal="100" workbookViewId="0">
      <selection activeCell="E80" sqref="E80"/>
    </sheetView>
  </sheetViews>
  <sheetFormatPr defaultColWidth="8.85546875" defaultRowHeight="12.75"/>
  <cols>
    <col min="1" max="1" width="9.140625" style="139"/>
    <col min="2" max="2" width="31" style="139" customWidth="1"/>
    <col min="3" max="3" width="8.85546875" style="139" customWidth="1"/>
    <col min="4" max="4" width="17.42578125" style="139" customWidth="1"/>
    <col min="5" max="7" width="9.140625" style="139"/>
    <col min="8" max="8" width="18.85546875" style="139" customWidth="1"/>
    <col min="9" max="9" width="9.140625" style="139"/>
    <col min="10" max="10" width="41.42578125" style="139" customWidth="1"/>
    <col min="11" max="11" width="9.140625" style="139"/>
    <col min="12" max="12" width="16.7109375" style="139" bestFit="1" customWidth="1"/>
    <col min="13" max="15" width="9.140625" style="139"/>
    <col min="16" max="16" width="18.85546875" style="139" customWidth="1"/>
    <col min="17" max="18" width="9.140625" style="139"/>
    <col min="19" max="257" width="9.140625" style="25"/>
    <col min="258" max="258" width="31" style="25" customWidth="1"/>
    <col min="259" max="259" width="8.85546875" style="25" customWidth="1"/>
    <col min="260" max="260" width="17.42578125" style="25" customWidth="1"/>
    <col min="261" max="263" width="9.140625" style="25"/>
    <col min="264" max="264" width="18.85546875" style="25" customWidth="1"/>
    <col min="265" max="265" width="9.140625" style="25"/>
    <col min="266" max="266" width="41.42578125" style="25" customWidth="1"/>
    <col min="267" max="267" width="9.140625" style="25"/>
    <col min="268" max="268" width="16.7109375" style="25" bestFit="1" customWidth="1"/>
    <col min="269" max="271" width="9.140625" style="25"/>
    <col min="272" max="272" width="18.85546875" style="25" customWidth="1"/>
    <col min="273" max="513" width="9.140625" style="25"/>
    <col min="514" max="514" width="31" style="25" customWidth="1"/>
    <col min="515" max="515" width="8.85546875" style="25" customWidth="1"/>
    <col min="516" max="516" width="17.42578125" style="25" customWidth="1"/>
    <col min="517" max="519" width="9.140625" style="25"/>
    <col min="520" max="520" width="18.85546875" style="25" customWidth="1"/>
    <col min="521" max="521" width="9.140625" style="25"/>
    <col min="522" max="522" width="41.42578125" style="25" customWidth="1"/>
    <col min="523" max="523" width="9.140625" style="25"/>
    <col min="524" max="524" width="16.7109375" style="25" bestFit="1" customWidth="1"/>
    <col min="525" max="527" width="9.140625" style="25"/>
    <col min="528" max="528" width="18.85546875" style="25" customWidth="1"/>
    <col min="529" max="769" width="9.140625" style="25"/>
    <col min="770" max="770" width="31" style="25" customWidth="1"/>
    <col min="771" max="771" width="8.85546875" style="25" customWidth="1"/>
    <col min="772" max="772" width="17.42578125" style="25" customWidth="1"/>
    <col min="773" max="775" width="9.140625" style="25"/>
    <col min="776" max="776" width="18.85546875" style="25" customWidth="1"/>
    <col min="777" max="777" width="9.140625" style="25"/>
    <col min="778" max="778" width="41.42578125" style="25" customWidth="1"/>
    <col min="779" max="779" width="9.140625" style="25"/>
    <col min="780" max="780" width="16.7109375" style="25" bestFit="1" customWidth="1"/>
    <col min="781" max="783" width="9.140625" style="25"/>
    <col min="784" max="784" width="18.85546875" style="25" customWidth="1"/>
    <col min="785" max="1025" width="9.140625" style="25"/>
    <col min="1026" max="1026" width="31" style="25" customWidth="1"/>
    <col min="1027" max="1027" width="8.85546875" style="25" customWidth="1"/>
    <col min="1028" max="1028" width="17.42578125" style="25" customWidth="1"/>
    <col min="1029" max="1031" width="9.140625" style="25"/>
    <col min="1032" max="1032" width="18.85546875" style="25" customWidth="1"/>
    <col min="1033" max="1033" width="9.140625" style="25"/>
    <col min="1034" max="1034" width="41.42578125" style="25" customWidth="1"/>
    <col min="1035" max="1035" width="9.140625" style="25"/>
    <col min="1036" max="1036" width="16.7109375" style="25" bestFit="1" customWidth="1"/>
    <col min="1037" max="1039" width="9.140625" style="25"/>
    <col min="1040" max="1040" width="18.85546875" style="25" customWidth="1"/>
    <col min="1041" max="1281" width="9.140625" style="25"/>
    <col min="1282" max="1282" width="31" style="25" customWidth="1"/>
    <col min="1283" max="1283" width="8.85546875" style="25" customWidth="1"/>
    <col min="1284" max="1284" width="17.42578125" style="25" customWidth="1"/>
    <col min="1285" max="1287" width="9.140625" style="25"/>
    <col min="1288" max="1288" width="18.85546875" style="25" customWidth="1"/>
    <col min="1289" max="1289" width="9.140625" style="25"/>
    <col min="1290" max="1290" width="41.42578125" style="25" customWidth="1"/>
    <col min="1291" max="1291" width="9.140625" style="25"/>
    <col min="1292" max="1292" width="16.7109375" style="25" bestFit="1" customWidth="1"/>
    <col min="1293" max="1295" width="9.140625" style="25"/>
    <col min="1296" max="1296" width="18.85546875" style="25" customWidth="1"/>
    <col min="1297" max="1537" width="9.140625" style="25"/>
    <col min="1538" max="1538" width="31" style="25" customWidth="1"/>
    <col min="1539" max="1539" width="8.85546875" style="25" customWidth="1"/>
    <col min="1540" max="1540" width="17.42578125" style="25" customWidth="1"/>
    <col min="1541" max="1543" width="9.140625" style="25"/>
    <col min="1544" max="1544" width="18.85546875" style="25" customWidth="1"/>
    <col min="1545" max="1545" width="9.140625" style="25"/>
    <col min="1546" max="1546" width="41.42578125" style="25" customWidth="1"/>
    <col min="1547" max="1547" width="9.140625" style="25"/>
    <col min="1548" max="1548" width="16.7109375" style="25" bestFit="1" customWidth="1"/>
    <col min="1549" max="1551" width="9.140625" style="25"/>
    <col min="1552" max="1552" width="18.85546875" style="25" customWidth="1"/>
    <col min="1553" max="1793" width="9.140625" style="25"/>
    <col min="1794" max="1794" width="31" style="25" customWidth="1"/>
    <col min="1795" max="1795" width="8.85546875" style="25" customWidth="1"/>
    <col min="1796" max="1796" width="17.42578125" style="25" customWidth="1"/>
    <col min="1797" max="1799" width="9.140625" style="25"/>
    <col min="1800" max="1800" width="18.85546875" style="25" customWidth="1"/>
    <col min="1801" max="1801" width="9.140625" style="25"/>
    <col min="1802" max="1802" width="41.42578125" style="25" customWidth="1"/>
    <col min="1803" max="1803" width="9.140625" style="25"/>
    <col min="1804" max="1804" width="16.7109375" style="25" bestFit="1" customWidth="1"/>
    <col min="1805" max="1807" width="9.140625" style="25"/>
    <col min="1808" max="1808" width="18.85546875" style="25" customWidth="1"/>
    <col min="1809" max="2049" width="9.140625" style="25"/>
    <col min="2050" max="2050" width="31" style="25" customWidth="1"/>
    <col min="2051" max="2051" width="8.85546875" style="25" customWidth="1"/>
    <col min="2052" max="2052" width="17.42578125" style="25" customWidth="1"/>
    <col min="2053" max="2055" width="9.140625" style="25"/>
    <col min="2056" max="2056" width="18.85546875" style="25" customWidth="1"/>
    <col min="2057" max="2057" width="9.140625" style="25"/>
    <col min="2058" max="2058" width="41.42578125" style="25" customWidth="1"/>
    <col min="2059" max="2059" width="9.140625" style="25"/>
    <col min="2060" max="2060" width="16.7109375" style="25" bestFit="1" customWidth="1"/>
    <col min="2061" max="2063" width="9.140625" style="25"/>
    <col min="2064" max="2064" width="18.85546875" style="25" customWidth="1"/>
    <col min="2065" max="2305" width="9.140625" style="25"/>
    <col min="2306" max="2306" width="31" style="25" customWidth="1"/>
    <col min="2307" max="2307" width="8.85546875" style="25" customWidth="1"/>
    <col min="2308" max="2308" width="17.42578125" style="25" customWidth="1"/>
    <col min="2309" max="2311" width="9.140625" style="25"/>
    <col min="2312" max="2312" width="18.85546875" style="25" customWidth="1"/>
    <col min="2313" max="2313" width="9.140625" style="25"/>
    <col min="2314" max="2314" width="41.42578125" style="25" customWidth="1"/>
    <col min="2315" max="2315" width="9.140625" style="25"/>
    <col min="2316" max="2316" width="16.7109375" style="25" bestFit="1" customWidth="1"/>
    <col min="2317" max="2319" width="9.140625" style="25"/>
    <col min="2320" max="2320" width="18.85546875" style="25" customWidth="1"/>
    <col min="2321" max="2561" width="9.140625" style="25"/>
    <col min="2562" max="2562" width="31" style="25" customWidth="1"/>
    <col min="2563" max="2563" width="8.85546875" style="25" customWidth="1"/>
    <col min="2564" max="2564" width="17.42578125" style="25" customWidth="1"/>
    <col min="2565" max="2567" width="9.140625" style="25"/>
    <col min="2568" max="2568" width="18.85546875" style="25" customWidth="1"/>
    <col min="2569" max="2569" width="9.140625" style="25"/>
    <col min="2570" max="2570" width="41.42578125" style="25" customWidth="1"/>
    <col min="2571" max="2571" width="9.140625" style="25"/>
    <col min="2572" max="2572" width="16.7109375" style="25" bestFit="1" customWidth="1"/>
    <col min="2573" max="2575" width="9.140625" style="25"/>
    <col min="2576" max="2576" width="18.85546875" style="25" customWidth="1"/>
    <col min="2577" max="2817" width="9.140625" style="25"/>
    <col min="2818" max="2818" width="31" style="25" customWidth="1"/>
    <col min="2819" max="2819" width="8.85546875" style="25" customWidth="1"/>
    <col min="2820" max="2820" width="17.42578125" style="25" customWidth="1"/>
    <col min="2821" max="2823" width="9.140625" style="25"/>
    <col min="2824" max="2824" width="18.85546875" style="25" customWidth="1"/>
    <col min="2825" max="2825" width="9.140625" style="25"/>
    <col min="2826" max="2826" width="41.42578125" style="25" customWidth="1"/>
    <col min="2827" max="2827" width="9.140625" style="25"/>
    <col min="2828" max="2828" width="16.7109375" style="25" bestFit="1" customWidth="1"/>
    <col min="2829" max="2831" width="9.140625" style="25"/>
    <col min="2832" max="2832" width="18.85546875" style="25" customWidth="1"/>
    <col min="2833" max="3073" width="9.140625" style="25"/>
    <col min="3074" max="3074" width="31" style="25" customWidth="1"/>
    <col min="3075" max="3075" width="8.85546875" style="25" customWidth="1"/>
    <col min="3076" max="3076" width="17.42578125" style="25" customWidth="1"/>
    <col min="3077" max="3079" width="9.140625" style="25"/>
    <col min="3080" max="3080" width="18.85546875" style="25" customWidth="1"/>
    <col min="3081" max="3081" width="9.140625" style="25"/>
    <col min="3082" max="3082" width="41.42578125" style="25" customWidth="1"/>
    <col min="3083" max="3083" width="9.140625" style="25"/>
    <col min="3084" max="3084" width="16.7109375" style="25" bestFit="1" customWidth="1"/>
    <col min="3085" max="3087" width="9.140625" style="25"/>
    <col min="3088" max="3088" width="18.85546875" style="25" customWidth="1"/>
    <col min="3089" max="3329" width="9.140625" style="25"/>
    <col min="3330" max="3330" width="31" style="25" customWidth="1"/>
    <col min="3331" max="3331" width="8.85546875" style="25" customWidth="1"/>
    <col min="3332" max="3332" width="17.42578125" style="25" customWidth="1"/>
    <col min="3333" max="3335" width="9.140625" style="25"/>
    <col min="3336" max="3336" width="18.85546875" style="25" customWidth="1"/>
    <col min="3337" max="3337" width="9.140625" style="25"/>
    <col min="3338" max="3338" width="41.42578125" style="25" customWidth="1"/>
    <col min="3339" max="3339" width="9.140625" style="25"/>
    <col min="3340" max="3340" width="16.7109375" style="25" bestFit="1" customWidth="1"/>
    <col min="3341" max="3343" width="9.140625" style="25"/>
    <col min="3344" max="3344" width="18.85546875" style="25" customWidth="1"/>
    <col min="3345" max="3585" width="9.140625" style="25"/>
    <col min="3586" max="3586" width="31" style="25" customWidth="1"/>
    <col min="3587" max="3587" width="8.85546875" style="25" customWidth="1"/>
    <col min="3588" max="3588" width="17.42578125" style="25" customWidth="1"/>
    <col min="3589" max="3591" width="9.140625" style="25"/>
    <col min="3592" max="3592" width="18.85546875" style="25" customWidth="1"/>
    <col min="3593" max="3593" width="9.140625" style="25"/>
    <col min="3594" max="3594" width="41.42578125" style="25" customWidth="1"/>
    <col min="3595" max="3595" width="9.140625" style="25"/>
    <col min="3596" max="3596" width="16.7109375" style="25" bestFit="1" customWidth="1"/>
    <col min="3597" max="3599" width="9.140625" style="25"/>
    <col min="3600" max="3600" width="18.85546875" style="25" customWidth="1"/>
    <col min="3601" max="3841" width="9.140625" style="25"/>
    <col min="3842" max="3842" width="31" style="25" customWidth="1"/>
    <col min="3843" max="3843" width="8.85546875" style="25" customWidth="1"/>
    <col min="3844" max="3844" width="17.42578125" style="25" customWidth="1"/>
    <col min="3845" max="3847" width="9.140625" style="25"/>
    <col min="3848" max="3848" width="18.85546875" style="25" customWidth="1"/>
    <col min="3849" max="3849" width="9.140625" style="25"/>
    <col min="3850" max="3850" width="41.42578125" style="25" customWidth="1"/>
    <col min="3851" max="3851" width="9.140625" style="25"/>
    <col min="3852" max="3852" width="16.7109375" style="25" bestFit="1" customWidth="1"/>
    <col min="3853" max="3855" width="9.140625" style="25"/>
    <col min="3856" max="3856" width="18.85546875" style="25" customWidth="1"/>
    <col min="3857" max="4097" width="9.140625" style="25"/>
    <col min="4098" max="4098" width="31" style="25" customWidth="1"/>
    <col min="4099" max="4099" width="8.85546875" style="25" customWidth="1"/>
    <col min="4100" max="4100" width="17.42578125" style="25" customWidth="1"/>
    <col min="4101" max="4103" width="9.140625" style="25"/>
    <col min="4104" max="4104" width="18.85546875" style="25" customWidth="1"/>
    <col min="4105" max="4105" width="9.140625" style="25"/>
    <col min="4106" max="4106" width="41.42578125" style="25" customWidth="1"/>
    <col min="4107" max="4107" width="9.140625" style="25"/>
    <col min="4108" max="4108" width="16.7109375" style="25" bestFit="1" customWidth="1"/>
    <col min="4109" max="4111" width="9.140625" style="25"/>
    <col min="4112" max="4112" width="18.85546875" style="25" customWidth="1"/>
    <col min="4113" max="4353" width="9.140625" style="25"/>
    <col min="4354" max="4354" width="31" style="25" customWidth="1"/>
    <col min="4355" max="4355" width="8.85546875" style="25" customWidth="1"/>
    <col min="4356" max="4356" width="17.42578125" style="25" customWidth="1"/>
    <col min="4357" max="4359" width="9.140625" style="25"/>
    <col min="4360" max="4360" width="18.85546875" style="25" customWidth="1"/>
    <col min="4361" max="4361" width="9.140625" style="25"/>
    <col min="4362" max="4362" width="41.42578125" style="25" customWidth="1"/>
    <col min="4363" max="4363" width="9.140625" style="25"/>
    <col min="4364" max="4364" width="16.7109375" style="25" bestFit="1" customWidth="1"/>
    <col min="4365" max="4367" width="9.140625" style="25"/>
    <col min="4368" max="4368" width="18.85546875" style="25" customWidth="1"/>
    <col min="4369" max="4609" width="9.140625" style="25"/>
    <col min="4610" max="4610" width="31" style="25" customWidth="1"/>
    <col min="4611" max="4611" width="8.85546875" style="25" customWidth="1"/>
    <col min="4612" max="4612" width="17.42578125" style="25" customWidth="1"/>
    <col min="4613" max="4615" width="9.140625" style="25"/>
    <col min="4616" max="4616" width="18.85546875" style="25" customWidth="1"/>
    <col min="4617" max="4617" width="9.140625" style="25"/>
    <col min="4618" max="4618" width="41.42578125" style="25" customWidth="1"/>
    <col min="4619" max="4619" width="9.140625" style="25"/>
    <col min="4620" max="4620" width="16.7109375" style="25" bestFit="1" customWidth="1"/>
    <col min="4621" max="4623" width="9.140625" style="25"/>
    <col min="4624" max="4624" width="18.85546875" style="25" customWidth="1"/>
    <col min="4625" max="4865" width="9.140625" style="25"/>
    <col min="4866" max="4866" width="31" style="25" customWidth="1"/>
    <col min="4867" max="4867" width="8.85546875" style="25" customWidth="1"/>
    <col min="4868" max="4868" width="17.42578125" style="25" customWidth="1"/>
    <col min="4869" max="4871" width="9.140625" style="25"/>
    <col min="4872" max="4872" width="18.85546875" style="25" customWidth="1"/>
    <col min="4873" max="4873" width="9.140625" style="25"/>
    <col min="4874" max="4874" width="41.42578125" style="25" customWidth="1"/>
    <col min="4875" max="4875" width="9.140625" style="25"/>
    <col min="4876" max="4876" width="16.7109375" style="25" bestFit="1" customWidth="1"/>
    <col min="4877" max="4879" width="9.140625" style="25"/>
    <col min="4880" max="4880" width="18.85546875" style="25" customWidth="1"/>
    <col min="4881" max="5121" width="9.140625" style="25"/>
    <col min="5122" max="5122" width="31" style="25" customWidth="1"/>
    <col min="5123" max="5123" width="8.85546875" style="25" customWidth="1"/>
    <col min="5124" max="5124" width="17.42578125" style="25" customWidth="1"/>
    <col min="5125" max="5127" width="9.140625" style="25"/>
    <col min="5128" max="5128" width="18.85546875" style="25" customWidth="1"/>
    <col min="5129" max="5129" width="9.140625" style="25"/>
    <col min="5130" max="5130" width="41.42578125" style="25" customWidth="1"/>
    <col min="5131" max="5131" width="9.140625" style="25"/>
    <col min="5132" max="5132" width="16.7109375" style="25" bestFit="1" customWidth="1"/>
    <col min="5133" max="5135" width="9.140625" style="25"/>
    <col min="5136" max="5136" width="18.85546875" style="25" customWidth="1"/>
    <col min="5137" max="5377" width="9.140625" style="25"/>
    <col min="5378" max="5378" width="31" style="25" customWidth="1"/>
    <col min="5379" max="5379" width="8.85546875" style="25" customWidth="1"/>
    <col min="5380" max="5380" width="17.42578125" style="25" customWidth="1"/>
    <col min="5381" max="5383" width="9.140625" style="25"/>
    <col min="5384" max="5384" width="18.85546875" style="25" customWidth="1"/>
    <col min="5385" max="5385" width="9.140625" style="25"/>
    <col min="5386" max="5386" width="41.42578125" style="25" customWidth="1"/>
    <col min="5387" max="5387" width="9.140625" style="25"/>
    <col min="5388" max="5388" width="16.7109375" style="25" bestFit="1" customWidth="1"/>
    <col min="5389" max="5391" width="9.140625" style="25"/>
    <col min="5392" max="5392" width="18.85546875" style="25" customWidth="1"/>
    <col min="5393" max="5633" width="9.140625" style="25"/>
    <col min="5634" max="5634" width="31" style="25" customWidth="1"/>
    <col min="5635" max="5635" width="8.85546875" style="25" customWidth="1"/>
    <col min="5636" max="5636" width="17.42578125" style="25" customWidth="1"/>
    <col min="5637" max="5639" width="9.140625" style="25"/>
    <col min="5640" max="5640" width="18.85546875" style="25" customWidth="1"/>
    <col min="5641" max="5641" width="9.140625" style="25"/>
    <col min="5642" max="5642" width="41.42578125" style="25" customWidth="1"/>
    <col min="5643" max="5643" width="9.140625" style="25"/>
    <col min="5644" max="5644" width="16.7109375" style="25" bestFit="1" customWidth="1"/>
    <col min="5645" max="5647" width="9.140625" style="25"/>
    <col min="5648" max="5648" width="18.85546875" style="25" customWidth="1"/>
    <col min="5649" max="5889" width="9.140625" style="25"/>
    <col min="5890" max="5890" width="31" style="25" customWidth="1"/>
    <col min="5891" max="5891" width="8.85546875" style="25" customWidth="1"/>
    <col min="5892" max="5892" width="17.42578125" style="25" customWidth="1"/>
    <col min="5893" max="5895" width="9.140625" style="25"/>
    <col min="5896" max="5896" width="18.85546875" style="25" customWidth="1"/>
    <col min="5897" max="5897" width="9.140625" style="25"/>
    <col min="5898" max="5898" width="41.42578125" style="25" customWidth="1"/>
    <col min="5899" max="5899" width="9.140625" style="25"/>
    <col min="5900" max="5900" width="16.7109375" style="25" bestFit="1" customWidth="1"/>
    <col min="5901" max="5903" width="9.140625" style="25"/>
    <col min="5904" max="5904" width="18.85546875" style="25" customWidth="1"/>
    <col min="5905" max="6145" width="9.140625" style="25"/>
    <col min="6146" max="6146" width="31" style="25" customWidth="1"/>
    <col min="6147" max="6147" width="8.85546875" style="25" customWidth="1"/>
    <col min="6148" max="6148" width="17.42578125" style="25" customWidth="1"/>
    <col min="6149" max="6151" width="9.140625" style="25"/>
    <col min="6152" max="6152" width="18.85546875" style="25" customWidth="1"/>
    <col min="6153" max="6153" width="9.140625" style="25"/>
    <col min="6154" max="6154" width="41.42578125" style="25" customWidth="1"/>
    <col min="6155" max="6155" width="9.140625" style="25"/>
    <col min="6156" max="6156" width="16.7109375" style="25" bestFit="1" customWidth="1"/>
    <col min="6157" max="6159" width="9.140625" style="25"/>
    <col min="6160" max="6160" width="18.85546875" style="25" customWidth="1"/>
    <col min="6161" max="6401" width="9.140625" style="25"/>
    <col min="6402" max="6402" width="31" style="25" customWidth="1"/>
    <col min="6403" max="6403" width="8.85546875" style="25" customWidth="1"/>
    <col min="6404" max="6404" width="17.42578125" style="25" customWidth="1"/>
    <col min="6405" max="6407" width="9.140625" style="25"/>
    <col min="6408" max="6408" width="18.85546875" style="25" customWidth="1"/>
    <col min="6409" max="6409" width="9.140625" style="25"/>
    <col min="6410" max="6410" width="41.42578125" style="25" customWidth="1"/>
    <col min="6411" max="6411" width="9.140625" style="25"/>
    <col min="6412" max="6412" width="16.7109375" style="25" bestFit="1" customWidth="1"/>
    <col min="6413" max="6415" width="9.140625" style="25"/>
    <col min="6416" max="6416" width="18.85546875" style="25" customWidth="1"/>
    <col min="6417" max="6657" width="9.140625" style="25"/>
    <col min="6658" max="6658" width="31" style="25" customWidth="1"/>
    <col min="6659" max="6659" width="8.85546875" style="25" customWidth="1"/>
    <col min="6660" max="6660" width="17.42578125" style="25" customWidth="1"/>
    <col min="6661" max="6663" width="9.140625" style="25"/>
    <col min="6664" max="6664" width="18.85546875" style="25" customWidth="1"/>
    <col min="6665" max="6665" width="9.140625" style="25"/>
    <col min="6666" max="6666" width="41.42578125" style="25" customWidth="1"/>
    <col min="6667" max="6667" width="9.140625" style="25"/>
    <col min="6668" max="6668" width="16.7109375" style="25" bestFit="1" customWidth="1"/>
    <col min="6669" max="6671" width="9.140625" style="25"/>
    <col min="6672" max="6672" width="18.85546875" style="25" customWidth="1"/>
    <col min="6673" max="6913" width="9.140625" style="25"/>
    <col min="6914" max="6914" width="31" style="25" customWidth="1"/>
    <col min="6915" max="6915" width="8.85546875" style="25" customWidth="1"/>
    <col min="6916" max="6916" width="17.42578125" style="25" customWidth="1"/>
    <col min="6917" max="6919" width="9.140625" style="25"/>
    <col min="6920" max="6920" width="18.85546875" style="25" customWidth="1"/>
    <col min="6921" max="6921" width="9.140625" style="25"/>
    <col min="6922" max="6922" width="41.42578125" style="25" customWidth="1"/>
    <col min="6923" max="6923" width="9.140625" style="25"/>
    <col min="6924" max="6924" width="16.7109375" style="25" bestFit="1" customWidth="1"/>
    <col min="6925" max="6927" width="9.140625" style="25"/>
    <col min="6928" max="6928" width="18.85546875" style="25" customWidth="1"/>
    <col min="6929" max="7169" width="9.140625" style="25"/>
    <col min="7170" max="7170" width="31" style="25" customWidth="1"/>
    <col min="7171" max="7171" width="8.85546875" style="25" customWidth="1"/>
    <col min="7172" max="7172" width="17.42578125" style="25" customWidth="1"/>
    <col min="7173" max="7175" width="9.140625" style="25"/>
    <col min="7176" max="7176" width="18.85546875" style="25" customWidth="1"/>
    <col min="7177" max="7177" width="9.140625" style="25"/>
    <col min="7178" max="7178" width="41.42578125" style="25" customWidth="1"/>
    <col min="7179" max="7179" width="9.140625" style="25"/>
    <col min="7180" max="7180" width="16.7109375" style="25" bestFit="1" customWidth="1"/>
    <col min="7181" max="7183" width="9.140625" style="25"/>
    <col min="7184" max="7184" width="18.85546875" style="25" customWidth="1"/>
    <col min="7185" max="7425" width="9.140625" style="25"/>
    <col min="7426" max="7426" width="31" style="25" customWidth="1"/>
    <col min="7427" max="7427" width="8.85546875" style="25" customWidth="1"/>
    <col min="7428" max="7428" width="17.42578125" style="25" customWidth="1"/>
    <col min="7429" max="7431" width="9.140625" style="25"/>
    <col min="7432" max="7432" width="18.85546875" style="25" customWidth="1"/>
    <col min="7433" max="7433" width="9.140625" style="25"/>
    <col min="7434" max="7434" width="41.42578125" style="25" customWidth="1"/>
    <col min="7435" max="7435" width="9.140625" style="25"/>
    <col min="7436" max="7436" width="16.7109375" style="25" bestFit="1" customWidth="1"/>
    <col min="7437" max="7439" width="9.140625" style="25"/>
    <col min="7440" max="7440" width="18.85546875" style="25" customWidth="1"/>
    <col min="7441" max="7681" width="9.140625" style="25"/>
    <col min="7682" max="7682" width="31" style="25" customWidth="1"/>
    <col min="7683" max="7683" width="8.85546875" style="25" customWidth="1"/>
    <col min="7684" max="7684" width="17.42578125" style="25" customWidth="1"/>
    <col min="7685" max="7687" width="9.140625" style="25"/>
    <col min="7688" max="7688" width="18.85546875" style="25" customWidth="1"/>
    <col min="7689" max="7689" width="9.140625" style="25"/>
    <col min="7690" max="7690" width="41.42578125" style="25" customWidth="1"/>
    <col min="7691" max="7691" width="9.140625" style="25"/>
    <col min="7692" max="7692" width="16.7109375" style="25" bestFit="1" customWidth="1"/>
    <col min="7693" max="7695" width="9.140625" style="25"/>
    <col min="7696" max="7696" width="18.85546875" style="25" customWidth="1"/>
    <col min="7697" max="7937" width="9.140625" style="25"/>
    <col min="7938" max="7938" width="31" style="25" customWidth="1"/>
    <col min="7939" max="7939" width="8.85546875" style="25" customWidth="1"/>
    <col min="7940" max="7940" width="17.42578125" style="25" customWidth="1"/>
    <col min="7941" max="7943" width="9.140625" style="25"/>
    <col min="7944" max="7944" width="18.85546875" style="25" customWidth="1"/>
    <col min="7945" max="7945" width="9.140625" style="25"/>
    <col min="7946" max="7946" width="41.42578125" style="25" customWidth="1"/>
    <col min="7947" max="7947" width="9.140625" style="25"/>
    <col min="7948" max="7948" width="16.7109375" style="25" bestFit="1" customWidth="1"/>
    <col min="7949" max="7951" width="9.140625" style="25"/>
    <col min="7952" max="7952" width="18.85546875" style="25" customWidth="1"/>
    <col min="7953" max="8193" width="9.140625" style="25"/>
    <col min="8194" max="8194" width="31" style="25" customWidth="1"/>
    <col min="8195" max="8195" width="8.85546875" style="25" customWidth="1"/>
    <col min="8196" max="8196" width="17.42578125" style="25" customWidth="1"/>
    <col min="8197" max="8199" width="9.140625" style="25"/>
    <col min="8200" max="8200" width="18.85546875" style="25" customWidth="1"/>
    <col min="8201" max="8201" width="9.140625" style="25"/>
    <col min="8202" max="8202" width="41.42578125" style="25" customWidth="1"/>
    <col min="8203" max="8203" width="9.140625" style="25"/>
    <col min="8204" max="8204" width="16.7109375" style="25" bestFit="1" customWidth="1"/>
    <col min="8205" max="8207" width="9.140625" style="25"/>
    <col min="8208" max="8208" width="18.85546875" style="25" customWidth="1"/>
    <col min="8209" max="8449" width="9.140625" style="25"/>
    <col min="8450" max="8450" width="31" style="25" customWidth="1"/>
    <col min="8451" max="8451" width="8.85546875" style="25" customWidth="1"/>
    <col min="8452" max="8452" width="17.42578125" style="25" customWidth="1"/>
    <col min="8453" max="8455" width="9.140625" style="25"/>
    <col min="8456" max="8456" width="18.85546875" style="25" customWidth="1"/>
    <col min="8457" max="8457" width="9.140625" style="25"/>
    <col min="8458" max="8458" width="41.42578125" style="25" customWidth="1"/>
    <col min="8459" max="8459" width="9.140625" style="25"/>
    <col min="8460" max="8460" width="16.7109375" style="25" bestFit="1" customWidth="1"/>
    <col min="8461" max="8463" width="9.140625" style="25"/>
    <col min="8464" max="8464" width="18.85546875" style="25" customWidth="1"/>
    <col min="8465" max="8705" width="9.140625" style="25"/>
    <col min="8706" max="8706" width="31" style="25" customWidth="1"/>
    <col min="8707" max="8707" width="8.85546875" style="25" customWidth="1"/>
    <col min="8708" max="8708" width="17.42578125" style="25" customWidth="1"/>
    <col min="8709" max="8711" width="9.140625" style="25"/>
    <col min="8712" max="8712" width="18.85546875" style="25" customWidth="1"/>
    <col min="8713" max="8713" width="9.140625" style="25"/>
    <col min="8714" max="8714" width="41.42578125" style="25" customWidth="1"/>
    <col min="8715" max="8715" width="9.140625" style="25"/>
    <col min="8716" max="8716" width="16.7109375" style="25" bestFit="1" customWidth="1"/>
    <col min="8717" max="8719" width="9.140625" style="25"/>
    <col min="8720" max="8720" width="18.85546875" style="25" customWidth="1"/>
    <col min="8721" max="8961" width="9.140625" style="25"/>
    <col min="8962" max="8962" width="31" style="25" customWidth="1"/>
    <col min="8963" max="8963" width="8.85546875" style="25" customWidth="1"/>
    <col min="8964" max="8964" width="17.42578125" style="25" customWidth="1"/>
    <col min="8965" max="8967" width="9.140625" style="25"/>
    <col min="8968" max="8968" width="18.85546875" style="25" customWidth="1"/>
    <col min="8969" max="8969" width="9.140625" style="25"/>
    <col min="8970" max="8970" width="41.42578125" style="25" customWidth="1"/>
    <col min="8971" max="8971" width="9.140625" style="25"/>
    <col min="8972" max="8972" width="16.7109375" style="25" bestFit="1" customWidth="1"/>
    <col min="8973" max="8975" width="9.140625" style="25"/>
    <col min="8976" max="8976" width="18.85546875" style="25" customWidth="1"/>
    <col min="8977" max="9217" width="9.140625" style="25"/>
    <col min="9218" max="9218" width="31" style="25" customWidth="1"/>
    <col min="9219" max="9219" width="8.85546875" style="25" customWidth="1"/>
    <col min="9220" max="9220" width="17.42578125" style="25" customWidth="1"/>
    <col min="9221" max="9223" width="9.140625" style="25"/>
    <col min="9224" max="9224" width="18.85546875" style="25" customWidth="1"/>
    <col min="9225" max="9225" width="9.140625" style="25"/>
    <col min="9226" max="9226" width="41.42578125" style="25" customWidth="1"/>
    <col min="9227" max="9227" width="9.140625" style="25"/>
    <col min="9228" max="9228" width="16.7109375" style="25" bestFit="1" customWidth="1"/>
    <col min="9229" max="9231" width="9.140625" style="25"/>
    <col min="9232" max="9232" width="18.85546875" style="25" customWidth="1"/>
    <col min="9233" max="9473" width="9.140625" style="25"/>
    <col min="9474" max="9474" width="31" style="25" customWidth="1"/>
    <col min="9475" max="9475" width="8.85546875" style="25" customWidth="1"/>
    <col min="9476" max="9476" width="17.42578125" style="25" customWidth="1"/>
    <col min="9477" max="9479" width="9.140625" style="25"/>
    <col min="9480" max="9480" width="18.85546875" style="25" customWidth="1"/>
    <col min="9481" max="9481" width="9.140625" style="25"/>
    <col min="9482" max="9482" width="41.42578125" style="25" customWidth="1"/>
    <col min="9483" max="9483" width="9.140625" style="25"/>
    <col min="9484" max="9484" width="16.7109375" style="25" bestFit="1" customWidth="1"/>
    <col min="9485" max="9487" width="9.140625" style="25"/>
    <col min="9488" max="9488" width="18.85546875" style="25" customWidth="1"/>
    <col min="9489" max="9729" width="9.140625" style="25"/>
    <col min="9730" max="9730" width="31" style="25" customWidth="1"/>
    <col min="9731" max="9731" width="8.85546875" style="25" customWidth="1"/>
    <col min="9732" max="9732" width="17.42578125" style="25" customWidth="1"/>
    <col min="9733" max="9735" width="9.140625" style="25"/>
    <col min="9736" max="9736" width="18.85546875" style="25" customWidth="1"/>
    <col min="9737" max="9737" width="9.140625" style="25"/>
    <col min="9738" max="9738" width="41.42578125" style="25" customWidth="1"/>
    <col min="9739" max="9739" width="9.140625" style="25"/>
    <col min="9740" max="9740" width="16.7109375" style="25" bestFit="1" customWidth="1"/>
    <col min="9741" max="9743" width="9.140625" style="25"/>
    <col min="9744" max="9744" width="18.85546875" style="25" customWidth="1"/>
    <col min="9745" max="9985" width="9.140625" style="25"/>
    <col min="9986" max="9986" width="31" style="25" customWidth="1"/>
    <col min="9987" max="9987" width="8.85546875" style="25" customWidth="1"/>
    <col min="9988" max="9988" width="17.42578125" style="25" customWidth="1"/>
    <col min="9989" max="9991" width="9.140625" style="25"/>
    <col min="9992" max="9992" width="18.85546875" style="25" customWidth="1"/>
    <col min="9993" max="9993" width="9.140625" style="25"/>
    <col min="9994" max="9994" width="41.42578125" style="25" customWidth="1"/>
    <col min="9995" max="9995" width="9.140625" style="25"/>
    <col min="9996" max="9996" width="16.7109375" style="25" bestFit="1" customWidth="1"/>
    <col min="9997" max="9999" width="9.140625" style="25"/>
    <col min="10000" max="10000" width="18.85546875" style="25" customWidth="1"/>
    <col min="10001" max="10241" width="9.140625" style="25"/>
    <col min="10242" max="10242" width="31" style="25" customWidth="1"/>
    <col min="10243" max="10243" width="8.85546875" style="25" customWidth="1"/>
    <col min="10244" max="10244" width="17.42578125" style="25" customWidth="1"/>
    <col min="10245" max="10247" width="9.140625" style="25"/>
    <col min="10248" max="10248" width="18.85546875" style="25" customWidth="1"/>
    <col min="10249" max="10249" width="9.140625" style="25"/>
    <col min="10250" max="10250" width="41.42578125" style="25" customWidth="1"/>
    <col min="10251" max="10251" width="9.140625" style="25"/>
    <col min="10252" max="10252" width="16.7109375" style="25" bestFit="1" customWidth="1"/>
    <col min="10253" max="10255" width="9.140625" style="25"/>
    <col min="10256" max="10256" width="18.85546875" style="25" customWidth="1"/>
    <col min="10257" max="10497" width="9.140625" style="25"/>
    <col min="10498" max="10498" width="31" style="25" customWidth="1"/>
    <col min="10499" max="10499" width="8.85546875" style="25" customWidth="1"/>
    <col min="10500" max="10500" width="17.42578125" style="25" customWidth="1"/>
    <col min="10501" max="10503" width="9.140625" style="25"/>
    <col min="10504" max="10504" width="18.85546875" style="25" customWidth="1"/>
    <col min="10505" max="10505" width="9.140625" style="25"/>
    <col min="10506" max="10506" width="41.42578125" style="25" customWidth="1"/>
    <col min="10507" max="10507" width="9.140625" style="25"/>
    <col min="10508" max="10508" width="16.7109375" style="25" bestFit="1" customWidth="1"/>
    <col min="10509" max="10511" width="9.140625" style="25"/>
    <col min="10512" max="10512" width="18.85546875" style="25" customWidth="1"/>
    <col min="10513" max="10753" width="9.140625" style="25"/>
    <col min="10754" max="10754" width="31" style="25" customWidth="1"/>
    <col min="10755" max="10755" width="8.85546875" style="25" customWidth="1"/>
    <col min="10756" max="10756" width="17.42578125" style="25" customWidth="1"/>
    <col min="10757" max="10759" width="9.140625" style="25"/>
    <col min="10760" max="10760" width="18.85546875" style="25" customWidth="1"/>
    <col min="10761" max="10761" width="9.140625" style="25"/>
    <col min="10762" max="10762" width="41.42578125" style="25" customWidth="1"/>
    <col min="10763" max="10763" width="9.140625" style="25"/>
    <col min="10764" max="10764" width="16.7109375" style="25" bestFit="1" customWidth="1"/>
    <col min="10765" max="10767" width="9.140625" style="25"/>
    <col min="10768" max="10768" width="18.85546875" style="25" customWidth="1"/>
    <col min="10769" max="11009" width="9.140625" style="25"/>
    <col min="11010" max="11010" width="31" style="25" customWidth="1"/>
    <col min="11011" max="11011" width="8.85546875" style="25" customWidth="1"/>
    <col min="11012" max="11012" width="17.42578125" style="25" customWidth="1"/>
    <col min="11013" max="11015" width="9.140625" style="25"/>
    <col min="11016" max="11016" width="18.85546875" style="25" customWidth="1"/>
    <col min="11017" max="11017" width="9.140625" style="25"/>
    <col min="11018" max="11018" width="41.42578125" style="25" customWidth="1"/>
    <col min="11019" max="11019" width="9.140625" style="25"/>
    <col min="11020" max="11020" width="16.7109375" style="25" bestFit="1" customWidth="1"/>
    <col min="11021" max="11023" width="9.140625" style="25"/>
    <col min="11024" max="11024" width="18.85546875" style="25" customWidth="1"/>
    <col min="11025" max="11265" width="9.140625" style="25"/>
    <col min="11266" max="11266" width="31" style="25" customWidth="1"/>
    <col min="11267" max="11267" width="8.85546875" style="25" customWidth="1"/>
    <col min="11268" max="11268" width="17.42578125" style="25" customWidth="1"/>
    <col min="11269" max="11271" width="9.140625" style="25"/>
    <col min="11272" max="11272" width="18.85546875" style="25" customWidth="1"/>
    <col min="11273" max="11273" width="9.140625" style="25"/>
    <col min="11274" max="11274" width="41.42578125" style="25" customWidth="1"/>
    <col min="11275" max="11275" width="9.140625" style="25"/>
    <col min="11276" max="11276" width="16.7109375" style="25" bestFit="1" customWidth="1"/>
    <col min="11277" max="11279" width="9.140625" style="25"/>
    <col min="11280" max="11280" width="18.85546875" style="25" customWidth="1"/>
    <col min="11281" max="11521" width="9.140625" style="25"/>
    <col min="11522" max="11522" width="31" style="25" customWidth="1"/>
    <col min="11523" max="11523" width="8.85546875" style="25" customWidth="1"/>
    <col min="11524" max="11524" width="17.42578125" style="25" customWidth="1"/>
    <col min="11525" max="11527" width="9.140625" style="25"/>
    <col min="11528" max="11528" width="18.85546875" style="25" customWidth="1"/>
    <col min="11529" max="11529" width="9.140625" style="25"/>
    <col min="11530" max="11530" width="41.42578125" style="25" customWidth="1"/>
    <col min="11531" max="11531" width="9.140625" style="25"/>
    <col min="11532" max="11532" width="16.7109375" style="25" bestFit="1" customWidth="1"/>
    <col min="11533" max="11535" width="9.140625" style="25"/>
    <col min="11536" max="11536" width="18.85546875" style="25" customWidth="1"/>
    <col min="11537" max="11777" width="9.140625" style="25"/>
    <col min="11778" max="11778" width="31" style="25" customWidth="1"/>
    <col min="11779" max="11779" width="8.85546875" style="25" customWidth="1"/>
    <col min="11780" max="11780" width="17.42578125" style="25" customWidth="1"/>
    <col min="11781" max="11783" width="9.140625" style="25"/>
    <col min="11784" max="11784" width="18.85546875" style="25" customWidth="1"/>
    <col min="11785" max="11785" width="9.140625" style="25"/>
    <col min="11786" max="11786" width="41.42578125" style="25" customWidth="1"/>
    <col min="11787" max="11787" width="9.140625" style="25"/>
    <col min="11788" max="11788" width="16.7109375" style="25" bestFit="1" customWidth="1"/>
    <col min="11789" max="11791" width="9.140625" style="25"/>
    <col min="11792" max="11792" width="18.85546875" style="25" customWidth="1"/>
    <col min="11793" max="12033" width="9.140625" style="25"/>
    <col min="12034" max="12034" width="31" style="25" customWidth="1"/>
    <col min="12035" max="12035" width="8.85546875" style="25" customWidth="1"/>
    <col min="12036" max="12036" width="17.42578125" style="25" customWidth="1"/>
    <col min="12037" max="12039" width="9.140625" style="25"/>
    <col min="12040" max="12040" width="18.85546875" style="25" customWidth="1"/>
    <col min="12041" max="12041" width="9.140625" style="25"/>
    <col min="12042" max="12042" width="41.42578125" style="25" customWidth="1"/>
    <col min="12043" max="12043" width="9.140625" style="25"/>
    <col min="12044" max="12044" width="16.7109375" style="25" bestFit="1" customWidth="1"/>
    <col min="12045" max="12047" width="9.140625" style="25"/>
    <col min="12048" max="12048" width="18.85546875" style="25" customWidth="1"/>
    <col min="12049" max="12289" width="9.140625" style="25"/>
    <col min="12290" max="12290" width="31" style="25" customWidth="1"/>
    <col min="12291" max="12291" width="8.85546875" style="25" customWidth="1"/>
    <col min="12292" max="12292" width="17.42578125" style="25" customWidth="1"/>
    <col min="12293" max="12295" width="9.140625" style="25"/>
    <col min="12296" max="12296" width="18.85546875" style="25" customWidth="1"/>
    <col min="12297" max="12297" width="9.140625" style="25"/>
    <col min="12298" max="12298" width="41.42578125" style="25" customWidth="1"/>
    <col min="12299" max="12299" width="9.140625" style="25"/>
    <col min="12300" max="12300" width="16.7109375" style="25" bestFit="1" customWidth="1"/>
    <col min="12301" max="12303" width="9.140625" style="25"/>
    <col min="12304" max="12304" width="18.85546875" style="25" customWidth="1"/>
    <col min="12305" max="12545" width="9.140625" style="25"/>
    <col min="12546" max="12546" width="31" style="25" customWidth="1"/>
    <col min="12547" max="12547" width="8.85546875" style="25" customWidth="1"/>
    <col min="12548" max="12548" width="17.42578125" style="25" customWidth="1"/>
    <col min="12549" max="12551" width="9.140625" style="25"/>
    <col min="12552" max="12552" width="18.85546875" style="25" customWidth="1"/>
    <col min="12553" max="12553" width="9.140625" style="25"/>
    <col min="12554" max="12554" width="41.42578125" style="25" customWidth="1"/>
    <col min="12555" max="12555" width="9.140625" style="25"/>
    <col min="12556" max="12556" width="16.7109375" style="25" bestFit="1" customWidth="1"/>
    <col min="12557" max="12559" width="9.140625" style="25"/>
    <col min="12560" max="12560" width="18.85546875" style="25" customWidth="1"/>
    <col min="12561" max="12801" width="9.140625" style="25"/>
    <col min="12802" max="12802" width="31" style="25" customWidth="1"/>
    <col min="12803" max="12803" width="8.85546875" style="25" customWidth="1"/>
    <col min="12804" max="12804" width="17.42578125" style="25" customWidth="1"/>
    <col min="12805" max="12807" width="9.140625" style="25"/>
    <col min="12808" max="12808" width="18.85546875" style="25" customWidth="1"/>
    <col min="12809" max="12809" width="9.140625" style="25"/>
    <col min="12810" max="12810" width="41.42578125" style="25" customWidth="1"/>
    <col min="12811" max="12811" width="9.140625" style="25"/>
    <col min="12812" max="12812" width="16.7109375" style="25" bestFit="1" customWidth="1"/>
    <col min="12813" max="12815" width="9.140625" style="25"/>
    <col min="12816" max="12816" width="18.85546875" style="25" customWidth="1"/>
    <col min="12817" max="13057" width="9.140625" style="25"/>
    <col min="13058" max="13058" width="31" style="25" customWidth="1"/>
    <col min="13059" max="13059" width="8.85546875" style="25" customWidth="1"/>
    <col min="13060" max="13060" width="17.42578125" style="25" customWidth="1"/>
    <col min="13061" max="13063" width="9.140625" style="25"/>
    <col min="13064" max="13064" width="18.85546875" style="25" customWidth="1"/>
    <col min="13065" max="13065" width="9.140625" style="25"/>
    <col min="13066" max="13066" width="41.42578125" style="25" customWidth="1"/>
    <col min="13067" max="13067" width="9.140625" style="25"/>
    <col min="13068" max="13068" width="16.7109375" style="25" bestFit="1" customWidth="1"/>
    <col min="13069" max="13071" width="9.140625" style="25"/>
    <col min="13072" max="13072" width="18.85546875" style="25" customWidth="1"/>
    <col min="13073" max="13313" width="9.140625" style="25"/>
    <col min="13314" max="13314" width="31" style="25" customWidth="1"/>
    <col min="13315" max="13315" width="8.85546875" style="25" customWidth="1"/>
    <col min="13316" max="13316" width="17.42578125" style="25" customWidth="1"/>
    <col min="13317" max="13319" width="9.140625" style="25"/>
    <col min="13320" max="13320" width="18.85546875" style="25" customWidth="1"/>
    <col min="13321" max="13321" width="9.140625" style="25"/>
    <col min="13322" max="13322" width="41.42578125" style="25" customWidth="1"/>
    <col min="13323" max="13323" width="9.140625" style="25"/>
    <col min="13324" max="13324" width="16.7109375" style="25" bestFit="1" customWidth="1"/>
    <col min="13325" max="13327" width="9.140625" style="25"/>
    <col min="13328" max="13328" width="18.85546875" style="25" customWidth="1"/>
    <col min="13329" max="13569" width="9.140625" style="25"/>
    <col min="13570" max="13570" width="31" style="25" customWidth="1"/>
    <col min="13571" max="13571" width="8.85546875" style="25" customWidth="1"/>
    <col min="13572" max="13572" width="17.42578125" style="25" customWidth="1"/>
    <col min="13573" max="13575" width="9.140625" style="25"/>
    <col min="13576" max="13576" width="18.85546875" style="25" customWidth="1"/>
    <col min="13577" max="13577" width="9.140625" style="25"/>
    <col min="13578" max="13578" width="41.42578125" style="25" customWidth="1"/>
    <col min="13579" max="13579" width="9.140625" style="25"/>
    <col min="13580" max="13580" width="16.7109375" style="25" bestFit="1" customWidth="1"/>
    <col min="13581" max="13583" width="9.140625" style="25"/>
    <col min="13584" max="13584" width="18.85546875" style="25" customWidth="1"/>
    <col min="13585" max="13825" width="9.140625" style="25"/>
    <col min="13826" max="13826" width="31" style="25" customWidth="1"/>
    <col min="13827" max="13827" width="8.85546875" style="25" customWidth="1"/>
    <col min="13828" max="13828" width="17.42578125" style="25" customWidth="1"/>
    <col min="13829" max="13831" width="9.140625" style="25"/>
    <col min="13832" max="13832" width="18.85546875" style="25" customWidth="1"/>
    <col min="13833" max="13833" width="9.140625" style="25"/>
    <col min="13834" max="13834" width="41.42578125" style="25" customWidth="1"/>
    <col min="13835" max="13835" width="9.140625" style="25"/>
    <col min="13836" max="13836" width="16.7109375" style="25" bestFit="1" customWidth="1"/>
    <col min="13837" max="13839" width="9.140625" style="25"/>
    <col min="13840" max="13840" width="18.85546875" style="25" customWidth="1"/>
    <col min="13841" max="14081" width="9.140625" style="25"/>
    <col min="14082" max="14082" width="31" style="25" customWidth="1"/>
    <col min="14083" max="14083" width="8.85546875" style="25" customWidth="1"/>
    <col min="14084" max="14084" width="17.42578125" style="25" customWidth="1"/>
    <col min="14085" max="14087" width="9.140625" style="25"/>
    <col min="14088" max="14088" width="18.85546875" style="25" customWidth="1"/>
    <col min="14089" max="14089" width="9.140625" style="25"/>
    <col min="14090" max="14090" width="41.42578125" style="25" customWidth="1"/>
    <col min="14091" max="14091" width="9.140625" style="25"/>
    <col min="14092" max="14092" width="16.7109375" style="25" bestFit="1" customWidth="1"/>
    <col min="14093" max="14095" width="9.140625" style="25"/>
    <col min="14096" max="14096" width="18.85546875" style="25" customWidth="1"/>
    <col min="14097" max="14337" width="9.140625" style="25"/>
    <col min="14338" max="14338" width="31" style="25" customWidth="1"/>
    <col min="14339" max="14339" width="8.85546875" style="25" customWidth="1"/>
    <col min="14340" max="14340" width="17.42578125" style="25" customWidth="1"/>
    <col min="14341" max="14343" width="9.140625" style="25"/>
    <col min="14344" max="14344" width="18.85546875" style="25" customWidth="1"/>
    <col min="14345" max="14345" width="9.140625" style="25"/>
    <col min="14346" max="14346" width="41.42578125" style="25" customWidth="1"/>
    <col min="14347" max="14347" width="9.140625" style="25"/>
    <col min="14348" max="14348" width="16.7109375" style="25" bestFit="1" customWidth="1"/>
    <col min="14349" max="14351" width="9.140625" style="25"/>
    <col min="14352" max="14352" width="18.85546875" style="25" customWidth="1"/>
    <col min="14353" max="14593" width="9.140625" style="25"/>
    <col min="14594" max="14594" width="31" style="25" customWidth="1"/>
    <col min="14595" max="14595" width="8.85546875" style="25" customWidth="1"/>
    <col min="14596" max="14596" width="17.42578125" style="25" customWidth="1"/>
    <col min="14597" max="14599" width="9.140625" style="25"/>
    <col min="14600" max="14600" width="18.85546875" style="25" customWidth="1"/>
    <col min="14601" max="14601" width="9.140625" style="25"/>
    <col min="14602" max="14602" width="41.42578125" style="25" customWidth="1"/>
    <col min="14603" max="14603" width="9.140625" style="25"/>
    <col min="14604" max="14604" width="16.7109375" style="25" bestFit="1" customWidth="1"/>
    <col min="14605" max="14607" width="9.140625" style="25"/>
    <col min="14608" max="14608" width="18.85546875" style="25" customWidth="1"/>
    <col min="14609" max="14849" width="9.140625" style="25"/>
    <col min="14850" max="14850" width="31" style="25" customWidth="1"/>
    <col min="14851" max="14851" width="8.85546875" style="25" customWidth="1"/>
    <col min="14852" max="14852" width="17.42578125" style="25" customWidth="1"/>
    <col min="14853" max="14855" width="9.140625" style="25"/>
    <col min="14856" max="14856" width="18.85546875" style="25" customWidth="1"/>
    <col min="14857" max="14857" width="9.140625" style="25"/>
    <col min="14858" max="14858" width="41.42578125" style="25" customWidth="1"/>
    <col min="14859" max="14859" width="9.140625" style="25"/>
    <col min="14860" max="14860" width="16.7109375" style="25" bestFit="1" customWidth="1"/>
    <col min="14861" max="14863" width="9.140625" style="25"/>
    <col min="14864" max="14864" width="18.85546875" style="25" customWidth="1"/>
    <col min="14865" max="15105" width="9.140625" style="25"/>
    <col min="15106" max="15106" width="31" style="25" customWidth="1"/>
    <col min="15107" max="15107" width="8.85546875" style="25" customWidth="1"/>
    <col min="15108" max="15108" width="17.42578125" style="25" customWidth="1"/>
    <col min="15109" max="15111" width="9.140625" style="25"/>
    <col min="15112" max="15112" width="18.85546875" style="25" customWidth="1"/>
    <col min="15113" max="15113" width="9.140625" style="25"/>
    <col min="15114" max="15114" width="41.42578125" style="25" customWidth="1"/>
    <col min="15115" max="15115" width="9.140625" style="25"/>
    <col min="15116" max="15116" width="16.7109375" style="25" bestFit="1" customWidth="1"/>
    <col min="15117" max="15119" width="9.140625" style="25"/>
    <col min="15120" max="15120" width="18.85546875" style="25" customWidth="1"/>
    <col min="15121" max="15361" width="9.140625" style="25"/>
    <col min="15362" max="15362" width="31" style="25" customWidth="1"/>
    <col min="15363" max="15363" width="8.85546875" style="25" customWidth="1"/>
    <col min="15364" max="15364" width="17.42578125" style="25" customWidth="1"/>
    <col min="15365" max="15367" width="9.140625" style="25"/>
    <col min="15368" max="15368" width="18.85546875" style="25" customWidth="1"/>
    <col min="15369" max="15369" width="9.140625" style="25"/>
    <col min="15370" max="15370" width="41.42578125" style="25" customWidth="1"/>
    <col min="15371" max="15371" width="9.140625" style="25"/>
    <col min="15372" max="15372" width="16.7109375" style="25" bestFit="1" customWidth="1"/>
    <col min="15373" max="15375" width="9.140625" style="25"/>
    <col min="15376" max="15376" width="18.85546875" style="25" customWidth="1"/>
    <col min="15377" max="15617" width="9.140625" style="25"/>
    <col min="15618" max="15618" width="31" style="25" customWidth="1"/>
    <col min="15619" max="15619" width="8.85546875" style="25" customWidth="1"/>
    <col min="15620" max="15620" width="17.42578125" style="25" customWidth="1"/>
    <col min="15621" max="15623" width="9.140625" style="25"/>
    <col min="15624" max="15624" width="18.85546875" style="25" customWidth="1"/>
    <col min="15625" max="15625" width="9.140625" style="25"/>
    <col min="15626" max="15626" width="41.42578125" style="25" customWidth="1"/>
    <col min="15627" max="15627" width="9.140625" style="25"/>
    <col min="15628" max="15628" width="16.7109375" style="25" bestFit="1" customWidth="1"/>
    <col min="15629" max="15631" width="9.140625" style="25"/>
    <col min="15632" max="15632" width="18.85546875" style="25" customWidth="1"/>
    <col min="15633" max="15873" width="9.140625" style="25"/>
    <col min="15874" max="15874" width="31" style="25" customWidth="1"/>
    <col min="15875" max="15875" width="8.85546875" style="25" customWidth="1"/>
    <col min="15876" max="15876" width="17.42578125" style="25" customWidth="1"/>
    <col min="15877" max="15879" width="9.140625" style="25"/>
    <col min="15880" max="15880" width="18.85546875" style="25" customWidth="1"/>
    <col min="15881" max="15881" width="9.140625" style="25"/>
    <col min="15882" max="15882" width="41.42578125" style="25" customWidth="1"/>
    <col min="15883" max="15883" width="9.140625" style="25"/>
    <col min="15884" max="15884" width="16.7109375" style="25" bestFit="1" customWidth="1"/>
    <col min="15885" max="15887" width="9.140625" style="25"/>
    <col min="15888" max="15888" width="18.85546875" style="25" customWidth="1"/>
    <col min="15889" max="16129" width="9.140625" style="25"/>
    <col min="16130" max="16130" width="31" style="25" customWidth="1"/>
    <col min="16131" max="16131" width="8.85546875" style="25" customWidth="1"/>
    <col min="16132" max="16132" width="17.42578125" style="25" customWidth="1"/>
    <col min="16133" max="16135" width="9.140625" style="25"/>
    <col min="16136" max="16136" width="18.85546875" style="25" customWidth="1"/>
    <col min="16137" max="16137" width="9.140625" style="25"/>
    <col min="16138" max="16138" width="41.42578125" style="25" customWidth="1"/>
    <col min="16139" max="16139" width="9.140625" style="25"/>
    <col min="16140" max="16140" width="16.7109375" style="25" bestFit="1" customWidth="1"/>
    <col min="16141" max="16143" width="9.140625" style="25"/>
    <col min="16144" max="16144" width="18.85546875" style="25" customWidth="1"/>
    <col min="16145" max="16384" width="9.140625" style="25"/>
  </cols>
  <sheetData>
    <row r="1" spans="1:17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8"/>
    </row>
    <row r="2" spans="1:17">
      <c r="A2" s="240" t="s">
        <v>347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2"/>
    </row>
    <row r="3" spans="1:17">
      <c r="A3" s="142"/>
      <c r="F3" s="243" t="s">
        <v>348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144"/>
    </row>
    <row r="4" spans="1:17">
      <c r="A4" s="142"/>
      <c r="Q4" s="144"/>
    </row>
    <row r="5" spans="1:17">
      <c r="A5" s="142"/>
      <c r="B5" s="24" t="s">
        <v>27</v>
      </c>
      <c r="C5" s="24"/>
      <c r="D5" s="24"/>
      <c r="E5" s="244" t="s">
        <v>25</v>
      </c>
      <c r="F5" s="244"/>
      <c r="G5" s="244"/>
      <c r="H5" s="244"/>
      <c r="I5" s="244"/>
      <c r="J5" s="24"/>
      <c r="K5" s="24"/>
      <c r="L5" s="24"/>
      <c r="M5" s="24"/>
      <c r="N5" s="24" t="s">
        <v>349</v>
      </c>
      <c r="O5" s="24"/>
      <c r="P5" s="24"/>
      <c r="Q5" s="144"/>
    </row>
    <row r="6" spans="1:17">
      <c r="A6" s="245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7"/>
    </row>
    <row r="7" spans="1:17">
      <c r="A7" s="140" t="s">
        <v>333</v>
      </c>
      <c r="B7" s="145" t="s">
        <v>350</v>
      </c>
      <c r="C7" s="145"/>
      <c r="D7" s="145"/>
      <c r="E7" s="145" t="s">
        <v>351</v>
      </c>
      <c r="F7" s="145"/>
      <c r="G7" s="145"/>
      <c r="H7" s="145"/>
      <c r="I7" s="145"/>
      <c r="J7" s="145"/>
      <c r="K7" s="145"/>
      <c r="L7" s="145"/>
      <c r="M7" s="145"/>
      <c r="N7" s="145" t="s">
        <v>352</v>
      </c>
      <c r="O7" s="145"/>
      <c r="P7" s="145"/>
      <c r="Q7" s="144"/>
    </row>
    <row r="8" spans="1:17">
      <c r="A8" s="140" t="s">
        <v>334</v>
      </c>
      <c r="B8" s="146" t="s">
        <v>350</v>
      </c>
      <c r="C8" s="146"/>
      <c r="D8" s="146"/>
      <c r="E8" s="146" t="s">
        <v>353</v>
      </c>
      <c r="F8" s="146"/>
      <c r="G8" s="146"/>
      <c r="H8" s="146"/>
      <c r="I8" s="146"/>
      <c r="J8" s="146"/>
      <c r="K8" s="146"/>
      <c r="L8" s="146"/>
      <c r="M8" s="146"/>
      <c r="N8" s="146" t="s">
        <v>352</v>
      </c>
      <c r="O8" s="146"/>
      <c r="P8" s="146"/>
      <c r="Q8" s="144"/>
    </row>
    <row r="9" spans="1:17">
      <c r="A9" s="142"/>
      <c r="B9" s="147"/>
      <c r="C9" s="147"/>
      <c r="D9" s="147"/>
      <c r="E9" s="147"/>
      <c r="Q9" s="144"/>
    </row>
    <row r="10" spans="1:17">
      <c r="A10" s="142"/>
      <c r="B10" s="24"/>
      <c r="C10" s="24"/>
      <c r="D10" s="24"/>
      <c r="E10" s="244" t="s">
        <v>333</v>
      </c>
      <c r="F10" s="244" t="s">
        <v>354</v>
      </c>
      <c r="G10" s="244"/>
      <c r="H10" s="244"/>
      <c r="I10" s="244"/>
      <c r="J10" s="24"/>
      <c r="K10" s="24"/>
      <c r="L10" s="24"/>
      <c r="M10" s="24" t="s">
        <v>334</v>
      </c>
      <c r="N10" s="24" t="s">
        <v>355</v>
      </c>
      <c r="O10" s="24"/>
      <c r="P10" s="24"/>
      <c r="Q10" s="144"/>
    </row>
    <row r="11" spans="1:17">
      <c r="A11" s="142"/>
      <c r="B11" s="139" t="s">
        <v>356</v>
      </c>
      <c r="D11" s="139" t="s">
        <v>357</v>
      </c>
      <c r="F11" s="148"/>
      <c r="G11" s="148"/>
      <c r="J11" s="139" t="s">
        <v>356</v>
      </c>
      <c r="L11" s="139" t="s">
        <v>357</v>
      </c>
      <c r="N11" s="148"/>
      <c r="O11" s="148"/>
      <c r="Q11" s="144"/>
    </row>
    <row r="12" spans="1:17">
      <c r="A12" s="142"/>
      <c r="B12" s="149">
        <v>1</v>
      </c>
      <c r="C12" s="149"/>
      <c r="E12" s="150" t="s">
        <v>358</v>
      </c>
      <c r="F12" s="234"/>
      <c r="G12" s="148"/>
      <c r="J12" s="234"/>
      <c r="K12" s="149"/>
      <c r="M12" s="150" t="s">
        <v>358</v>
      </c>
      <c r="N12" s="234"/>
      <c r="O12" s="148"/>
      <c r="Q12" s="144"/>
    </row>
    <row r="13" spans="1:17">
      <c r="A13" s="142"/>
      <c r="B13" s="234"/>
      <c r="C13" s="149"/>
      <c r="E13" s="150" t="s">
        <v>358</v>
      </c>
      <c r="F13" s="234"/>
      <c r="G13" s="148"/>
      <c r="J13" s="234"/>
      <c r="K13" s="149"/>
      <c r="M13" s="150" t="s">
        <v>358</v>
      </c>
      <c r="N13" s="234"/>
      <c r="O13" s="148"/>
      <c r="Q13" s="144"/>
    </row>
    <row r="14" spans="1:17">
      <c r="A14" s="142"/>
      <c r="B14" s="234"/>
      <c r="C14" s="149"/>
      <c r="E14" s="150" t="s">
        <v>358</v>
      </c>
      <c r="F14" s="234"/>
      <c r="G14" s="148"/>
      <c r="J14" s="234"/>
      <c r="K14" s="149"/>
      <c r="M14" s="150" t="s">
        <v>358</v>
      </c>
      <c r="N14" s="234"/>
      <c r="O14" s="148"/>
      <c r="Q14" s="144"/>
    </row>
    <row r="15" spans="1:17">
      <c r="A15" s="142"/>
      <c r="B15" s="234"/>
      <c r="C15" s="149"/>
      <c r="E15" s="151" t="s">
        <v>358</v>
      </c>
      <c r="F15" s="234"/>
      <c r="G15" s="148"/>
      <c r="J15" s="234"/>
      <c r="K15" s="149"/>
      <c r="M15" s="151" t="s">
        <v>358</v>
      </c>
      <c r="N15" s="234"/>
      <c r="O15" s="148"/>
      <c r="Q15" s="144"/>
    </row>
    <row r="16" spans="1:17" ht="25.5">
      <c r="A16" s="142"/>
      <c r="B16" s="143" t="s">
        <v>359</v>
      </c>
      <c r="C16" s="143"/>
      <c r="D16" s="153"/>
      <c r="E16" s="151" t="s">
        <v>358</v>
      </c>
      <c r="F16" s="152">
        <f>(B12*F12)+(B13*F13)+(B14*F14)+(B15*F15)</f>
        <v>0</v>
      </c>
      <c r="G16" s="154"/>
      <c r="J16" s="143" t="s">
        <v>359</v>
      </c>
      <c r="K16" s="143"/>
      <c r="L16" s="153"/>
      <c r="M16" s="151" t="s">
        <v>358</v>
      </c>
      <c r="N16" s="152">
        <f>(J12*N12)+(J13*N13)+(J14*N14)+(J15*N15)</f>
        <v>0</v>
      </c>
      <c r="O16" s="154"/>
      <c r="Q16" s="144"/>
    </row>
    <row r="17" spans="1:17">
      <c r="A17" s="142"/>
      <c r="E17" s="141"/>
      <c r="F17" s="154"/>
      <c r="G17" s="154"/>
      <c r="M17" s="141"/>
      <c r="N17" s="154"/>
      <c r="O17" s="154"/>
      <c r="Q17" s="144"/>
    </row>
    <row r="18" spans="1:17">
      <c r="A18" s="142"/>
      <c r="C18" s="141" t="s">
        <v>286</v>
      </c>
      <c r="E18" s="155" t="s">
        <v>360</v>
      </c>
      <c r="F18" s="155"/>
      <c r="G18" s="21" t="s">
        <v>358</v>
      </c>
      <c r="H18" s="156">
        <f>F16</f>
        <v>0</v>
      </c>
      <c r="K18" s="139" t="s">
        <v>286</v>
      </c>
      <c r="M18" s="155" t="s">
        <v>360</v>
      </c>
      <c r="N18" s="155"/>
      <c r="O18" s="21" t="s">
        <v>358</v>
      </c>
      <c r="P18" s="156">
        <f>N16</f>
        <v>0</v>
      </c>
      <c r="Q18" s="144"/>
    </row>
    <row r="19" spans="1:17">
      <c r="A19" s="142"/>
      <c r="B19" s="157"/>
      <c r="C19" s="141">
        <v>260</v>
      </c>
      <c r="D19" s="139" t="s">
        <v>361</v>
      </c>
      <c r="E19" s="141"/>
      <c r="J19" s="157"/>
      <c r="K19" s="141">
        <v>260</v>
      </c>
      <c r="L19" s="139" t="s">
        <v>361</v>
      </c>
      <c r="M19" s="141"/>
      <c r="Q19" s="144"/>
    </row>
    <row r="20" spans="1:17">
      <c r="A20" s="142"/>
      <c r="B20" s="139" t="s">
        <v>362</v>
      </c>
      <c r="C20" s="234"/>
      <c r="D20" s="158">
        <f>C20/C$23</f>
        <v>0</v>
      </c>
      <c r="E20" s="151" t="s">
        <v>358</v>
      </c>
      <c r="F20" s="152">
        <f>H$18*D20</f>
        <v>0</v>
      </c>
      <c r="G20" s="154"/>
      <c r="J20" s="139" t="s">
        <v>362</v>
      </c>
      <c r="K20" s="234"/>
      <c r="L20" s="158">
        <f>K20/K$23</f>
        <v>0</v>
      </c>
      <c r="M20" s="151" t="s">
        <v>358</v>
      </c>
      <c r="N20" s="152">
        <f>P$18*L20</f>
        <v>0</v>
      </c>
      <c r="O20" s="154"/>
      <c r="Q20" s="144"/>
    </row>
    <row r="21" spans="1:17">
      <c r="A21" s="142"/>
      <c r="B21" s="139" t="s">
        <v>363</v>
      </c>
      <c r="C21" s="234"/>
      <c r="D21" s="158">
        <f>C21/C$23</f>
        <v>0</v>
      </c>
      <c r="E21" s="151" t="s">
        <v>358</v>
      </c>
      <c r="F21" s="152">
        <f>H$18*D21</f>
        <v>0</v>
      </c>
      <c r="G21" s="154"/>
      <c r="J21" s="139" t="s">
        <v>363</v>
      </c>
      <c r="K21" s="234"/>
      <c r="L21" s="158">
        <f>K21/K$23</f>
        <v>0</v>
      </c>
      <c r="M21" s="151" t="s">
        <v>358</v>
      </c>
      <c r="N21" s="152">
        <f>P$18*L21</f>
        <v>0</v>
      </c>
      <c r="O21" s="154"/>
      <c r="Q21" s="144"/>
    </row>
    <row r="22" spans="1:17">
      <c r="A22" s="142"/>
      <c r="B22" s="139" t="s">
        <v>364</v>
      </c>
      <c r="C22" s="234"/>
      <c r="D22" s="158">
        <f>C22/C$23</f>
        <v>0</v>
      </c>
      <c r="E22" s="151" t="s">
        <v>358</v>
      </c>
      <c r="F22" s="152">
        <f>H$18*D22</f>
        <v>0</v>
      </c>
      <c r="G22" s="154"/>
      <c r="J22" s="139" t="s">
        <v>364</v>
      </c>
      <c r="K22" s="234"/>
      <c r="L22" s="158">
        <f>K22/K$23</f>
        <v>0</v>
      </c>
      <c r="M22" s="151" t="s">
        <v>358</v>
      </c>
      <c r="N22" s="152">
        <f>P$18*L22</f>
        <v>0</v>
      </c>
      <c r="O22" s="154"/>
      <c r="Q22" s="144"/>
    </row>
    <row r="23" spans="1:17">
      <c r="A23" s="142"/>
      <c r="C23" s="141">
        <f>C19-C20-C21-C22</f>
        <v>260</v>
      </c>
      <c r="D23" s="158"/>
      <c r="E23" s="141"/>
      <c r="F23" s="154"/>
      <c r="G23" s="154"/>
      <c r="K23" s="141">
        <f>K19-K20-K21-K22</f>
        <v>260</v>
      </c>
      <c r="L23" s="158"/>
      <c r="M23" s="141"/>
      <c r="N23" s="154"/>
      <c r="O23" s="154"/>
      <c r="Q23" s="144"/>
    </row>
    <row r="24" spans="1:17">
      <c r="A24" s="142"/>
      <c r="E24" s="155" t="s">
        <v>360</v>
      </c>
      <c r="F24" s="155"/>
      <c r="G24" s="21" t="s">
        <v>358</v>
      </c>
      <c r="H24" s="156">
        <f>SUM(F20:F22)</f>
        <v>0</v>
      </c>
      <c r="M24" s="155" t="s">
        <v>365</v>
      </c>
      <c r="N24" s="155"/>
      <c r="O24" s="21" t="s">
        <v>358</v>
      </c>
      <c r="P24" s="156">
        <f>SUM(N20:N22)</f>
        <v>0</v>
      </c>
      <c r="Q24" s="144"/>
    </row>
    <row r="25" spans="1:17">
      <c r="A25" s="142"/>
      <c r="B25" s="157"/>
      <c r="C25" s="157"/>
      <c r="D25" s="157"/>
      <c r="E25" s="141"/>
      <c r="J25" s="157"/>
      <c r="K25" s="157"/>
      <c r="L25" s="157"/>
      <c r="M25" s="141"/>
      <c r="Q25" s="144"/>
    </row>
    <row r="26" spans="1:17">
      <c r="A26" s="142"/>
      <c r="B26" s="139" t="s">
        <v>366</v>
      </c>
      <c r="D26" s="234"/>
      <c r="E26" s="151" t="s">
        <v>358</v>
      </c>
      <c r="F26" s="152">
        <f>(H$18+H$24)*D26</f>
        <v>0</v>
      </c>
      <c r="J26" s="139" t="s">
        <v>366</v>
      </c>
      <c r="L26" s="234"/>
      <c r="M26" s="151" t="s">
        <v>358</v>
      </c>
      <c r="N26" s="152">
        <f>(P$18+P$24)*L26</f>
        <v>0</v>
      </c>
      <c r="Q26" s="144"/>
    </row>
    <row r="27" spans="1:17">
      <c r="A27" s="142"/>
      <c r="B27" s="139" t="s">
        <v>367</v>
      </c>
      <c r="D27" s="234"/>
      <c r="E27" s="151" t="s">
        <v>358</v>
      </c>
      <c r="F27" s="152">
        <f>(H$18+H$24)*D27</f>
        <v>0</v>
      </c>
      <c r="J27" s="139" t="s">
        <v>367</v>
      </c>
      <c r="L27" s="234"/>
      <c r="M27" s="151" t="s">
        <v>358</v>
      </c>
      <c r="N27" s="152">
        <f>(P$18+P$24)*L27</f>
        <v>0</v>
      </c>
      <c r="Q27" s="144"/>
    </row>
    <row r="28" spans="1:17">
      <c r="A28" s="142"/>
      <c r="E28" s="141"/>
      <c r="F28" s="154"/>
      <c r="M28" s="141"/>
      <c r="N28" s="154"/>
      <c r="Q28" s="144"/>
    </row>
    <row r="29" spans="1:17">
      <c r="A29" s="142"/>
      <c r="E29" s="155" t="s">
        <v>360</v>
      </c>
      <c r="F29" s="155"/>
      <c r="G29" s="21" t="s">
        <v>358</v>
      </c>
      <c r="H29" s="156">
        <f>SUM(F26:F27)</f>
        <v>0</v>
      </c>
      <c r="M29" s="155" t="s">
        <v>360</v>
      </c>
      <c r="N29" s="155"/>
      <c r="O29" s="21" t="s">
        <v>358</v>
      </c>
      <c r="P29" s="156">
        <f>SUM(N26:N27)</f>
        <v>0</v>
      </c>
      <c r="Q29" s="144"/>
    </row>
    <row r="30" spans="1:17">
      <c r="A30" s="142"/>
      <c r="B30" s="157"/>
      <c r="C30" s="157"/>
      <c r="D30" s="157"/>
      <c r="E30" s="141"/>
      <c r="J30" s="157"/>
      <c r="K30" s="157"/>
      <c r="L30" s="157"/>
      <c r="M30" s="141"/>
      <c r="Q30" s="144"/>
    </row>
    <row r="31" spans="1:17">
      <c r="A31" s="142"/>
      <c r="B31" s="139" t="s">
        <v>368</v>
      </c>
      <c r="D31" s="234"/>
      <c r="E31" s="151" t="s">
        <v>358</v>
      </c>
      <c r="F31" s="152">
        <f>(H$18+H$24+H$29)*D31</f>
        <v>0</v>
      </c>
      <c r="J31" s="139" t="s">
        <v>368</v>
      </c>
      <c r="L31" s="234"/>
      <c r="M31" s="151" t="s">
        <v>358</v>
      </c>
      <c r="N31" s="152">
        <f>(P$18+P$24+P$29)*L31</f>
        <v>0</v>
      </c>
      <c r="Q31" s="144"/>
    </row>
    <row r="32" spans="1:17">
      <c r="A32" s="142"/>
      <c r="B32" s="139" t="s">
        <v>369</v>
      </c>
      <c r="D32" s="234"/>
      <c r="E32" s="151" t="s">
        <v>358</v>
      </c>
      <c r="F32" s="152">
        <f t="shared" ref="F32:F39" si="0">(H$18+H$24+H$29)*D32</f>
        <v>0</v>
      </c>
      <c r="J32" s="139" t="s">
        <v>369</v>
      </c>
      <c r="L32" s="234"/>
      <c r="M32" s="151" t="s">
        <v>358</v>
      </c>
      <c r="N32" s="152">
        <f t="shared" ref="N32:N39" si="1">(P$18+P$24+P$29)*L32</f>
        <v>0</v>
      </c>
      <c r="Q32" s="144"/>
    </row>
    <row r="33" spans="1:17">
      <c r="A33" s="142"/>
      <c r="B33" s="139" t="s">
        <v>370</v>
      </c>
      <c r="D33" s="234"/>
      <c r="E33" s="151" t="s">
        <v>358</v>
      </c>
      <c r="F33" s="152">
        <f t="shared" si="0"/>
        <v>0</v>
      </c>
      <c r="J33" s="139" t="s">
        <v>370</v>
      </c>
      <c r="L33" s="234"/>
      <c r="M33" s="151" t="s">
        <v>358</v>
      </c>
      <c r="N33" s="152">
        <f t="shared" si="1"/>
        <v>0</v>
      </c>
      <c r="Q33" s="144"/>
    </row>
    <row r="34" spans="1:17">
      <c r="A34" s="142"/>
      <c r="B34" s="139" t="s">
        <v>371</v>
      </c>
      <c r="D34" s="234"/>
      <c r="E34" s="151" t="s">
        <v>358</v>
      </c>
      <c r="F34" s="152">
        <f t="shared" si="0"/>
        <v>0</v>
      </c>
      <c r="J34" s="139" t="s">
        <v>371</v>
      </c>
      <c r="L34" s="234"/>
      <c r="M34" s="151" t="s">
        <v>358</v>
      </c>
      <c r="N34" s="152">
        <f t="shared" si="1"/>
        <v>0</v>
      </c>
      <c r="Q34" s="144"/>
    </row>
    <row r="35" spans="1:17">
      <c r="A35" s="142"/>
      <c r="B35" s="139" t="s">
        <v>372</v>
      </c>
      <c r="D35" s="234"/>
      <c r="E35" s="151" t="s">
        <v>358</v>
      </c>
      <c r="F35" s="152">
        <f t="shared" si="0"/>
        <v>0</v>
      </c>
      <c r="J35" s="139" t="s">
        <v>372</v>
      </c>
      <c r="L35" s="234"/>
      <c r="M35" s="151" t="s">
        <v>358</v>
      </c>
      <c r="N35" s="152">
        <f t="shared" si="1"/>
        <v>0</v>
      </c>
      <c r="Q35" s="144"/>
    </row>
    <row r="36" spans="1:17">
      <c r="A36" s="142"/>
      <c r="B36" s="139" t="s">
        <v>373</v>
      </c>
      <c r="D36" s="234"/>
      <c r="E36" s="151" t="s">
        <v>358</v>
      </c>
      <c r="F36" s="152">
        <f t="shared" si="0"/>
        <v>0</v>
      </c>
      <c r="J36" s="139" t="s">
        <v>373</v>
      </c>
      <c r="L36" s="234"/>
      <c r="M36" s="151" t="s">
        <v>358</v>
      </c>
      <c r="N36" s="152">
        <f t="shared" si="1"/>
        <v>0</v>
      </c>
      <c r="Q36" s="144"/>
    </row>
    <row r="37" spans="1:17">
      <c r="A37" s="142"/>
      <c r="B37" s="139" t="s">
        <v>374</v>
      </c>
      <c r="D37" s="234"/>
      <c r="E37" s="151" t="s">
        <v>358</v>
      </c>
      <c r="F37" s="152">
        <f t="shared" si="0"/>
        <v>0</v>
      </c>
      <c r="J37" s="139" t="s">
        <v>374</v>
      </c>
      <c r="L37" s="234"/>
      <c r="M37" s="151" t="s">
        <v>358</v>
      </c>
      <c r="N37" s="152">
        <f t="shared" si="1"/>
        <v>0</v>
      </c>
      <c r="Q37" s="144"/>
    </row>
    <row r="38" spans="1:17">
      <c r="A38" s="142"/>
      <c r="B38" s="139" t="s">
        <v>375</v>
      </c>
      <c r="D38" s="234"/>
      <c r="E38" s="151" t="s">
        <v>358</v>
      </c>
      <c r="F38" s="152">
        <f t="shared" si="0"/>
        <v>0</v>
      </c>
      <c r="J38" s="139" t="s">
        <v>375</v>
      </c>
      <c r="L38" s="234"/>
      <c r="M38" s="151" t="s">
        <v>358</v>
      </c>
      <c r="N38" s="152">
        <f t="shared" si="1"/>
        <v>0</v>
      </c>
      <c r="Q38" s="144"/>
    </row>
    <row r="39" spans="1:17">
      <c r="A39" s="142"/>
      <c r="B39" s="139" t="s">
        <v>376</v>
      </c>
      <c r="D39" s="234"/>
      <c r="E39" s="151" t="s">
        <v>358</v>
      </c>
      <c r="F39" s="152">
        <f t="shared" si="0"/>
        <v>0</v>
      </c>
      <c r="J39" s="139" t="s">
        <v>376</v>
      </c>
      <c r="L39" s="234"/>
      <c r="M39" s="151" t="s">
        <v>358</v>
      </c>
      <c r="N39" s="152">
        <f t="shared" si="1"/>
        <v>0</v>
      </c>
      <c r="Q39" s="144"/>
    </row>
    <row r="40" spans="1:17">
      <c r="A40" s="142"/>
      <c r="E40" s="141"/>
      <c r="F40" s="154"/>
      <c r="M40" s="141"/>
      <c r="N40" s="154"/>
      <c r="Q40" s="144"/>
    </row>
    <row r="41" spans="1:17">
      <c r="A41" s="142"/>
      <c r="E41" s="155" t="s">
        <v>360</v>
      </c>
      <c r="F41" s="155"/>
      <c r="G41" s="21" t="s">
        <v>358</v>
      </c>
      <c r="H41" s="156">
        <f>SUM(F31:F39)</f>
        <v>0</v>
      </c>
      <c r="I41" s="159"/>
      <c r="M41" s="155" t="s">
        <v>360</v>
      </c>
      <c r="N41" s="155"/>
      <c r="O41" s="21" t="s">
        <v>358</v>
      </c>
      <c r="P41" s="156">
        <f>SUM(N31:N39)</f>
        <v>0</v>
      </c>
      <c r="Q41" s="160"/>
    </row>
    <row r="42" spans="1:17">
      <c r="A42" s="142"/>
      <c r="B42" s="157" t="s">
        <v>377</v>
      </c>
      <c r="C42" s="157"/>
      <c r="D42" s="157"/>
      <c r="E42" s="141"/>
      <c r="J42" s="157"/>
      <c r="K42" s="157"/>
      <c r="L42" s="157"/>
      <c r="M42" s="141"/>
      <c r="Q42" s="144"/>
    </row>
    <row r="43" spans="1:17">
      <c r="A43" s="142"/>
      <c r="B43" s="139" t="s">
        <v>378</v>
      </c>
      <c r="D43" s="234"/>
      <c r="E43" s="151" t="s">
        <v>358</v>
      </c>
      <c r="F43" s="152">
        <f>(H$18+H$24+H$29+H$41)*D43</f>
        <v>0</v>
      </c>
      <c r="J43" s="139" t="s">
        <v>378</v>
      </c>
      <c r="L43" s="234"/>
      <c r="M43" s="151" t="s">
        <v>358</v>
      </c>
      <c r="N43" s="152">
        <f>(P$18+P$24+P$29+P$41)*L43</f>
        <v>0</v>
      </c>
      <c r="Q43" s="144"/>
    </row>
    <row r="44" spans="1:17">
      <c r="A44" s="142"/>
      <c r="B44" s="139" t="s">
        <v>379</v>
      </c>
      <c r="D44" s="234"/>
      <c r="E44" s="151" t="s">
        <v>358</v>
      </c>
      <c r="F44" s="152">
        <f>(H$18+H$24+H$29+H$41)*D44</f>
        <v>0</v>
      </c>
      <c r="J44" s="139" t="s">
        <v>379</v>
      </c>
      <c r="L44" s="234"/>
      <c r="M44" s="151" t="s">
        <v>358</v>
      </c>
      <c r="N44" s="152">
        <f>(P$18+P$24+P$29+P$41)*L44</f>
        <v>0</v>
      </c>
      <c r="Q44" s="144"/>
    </row>
    <row r="45" spans="1:17">
      <c r="A45" s="142"/>
      <c r="B45" s="139" t="s">
        <v>380</v>
      </c>
      <c r="D45" s="234"/>
      <c r="E45" s="151" t="s">
        <v>358</v>
      </c>
      <c r="F45" s="152">
        <f>(H$18+H$24+H$29+H$41)*D45</f>
        <v>0</v>
      </c>
      <c r="J45" s="139" t="s">
        <v>380</v>
      </c>
      <c r="L45" s="234"/>
      <c r="M45" s="151" t="s">
        <v>358</v>
      </c>
      <c r="N45" s="152">
        <f>(P$18+P$24+P$29+P$41)*L45</f>
        <v>0</v>
      </c>
      <c r="Q45" s="144"/>
    </row>
    <row r="46" spans="1:17">
      <c r="A46" s="142"/>
      <c r="B46" s="139" t="s">
        <v>381</v>
      </c>
      <c r="D46" s="234"/>
      <c r="E46" s="151" t="s">
        <v>358</v>
      </c>
      <c r="F46" s="152">
        <f>(H$18+H$24+H$29+H$41)*D46</f>
        <v>0</v>
      </c>
      <c r="J46" s="139" t="s">
        <v>381</v>
      </c>
      <c r="L46" s="234"/>
      <c r="M46" s="151" t="s">
        <v>358</v>
      </c>
      <c r="N46" s="152">
        <f>(P$18+P$24+P$29+P$41)*L46</f>
        <v>0</v>
      </c>
      <c r="Q46" s="144"/>
    </row>
    <row r="47" spans="1:17">
      <c r="A47" s="142"/>
      <c r="E47" s="141"/>
      <c r="F47" s="154"/>
      <c r="M47" s="141"/>
      <c r="N47" s="154"/>
      <c r="Q47" s="144"/>
    </row>
    <row r="48" spans="1:17">
      <c r="A48" s="142"/>
      <c r="E48" s="155" t="s">
        <v>360</v>
      </c>
      <c r="F48" s="155"/>
      <c r="G48" s="21" t="s">
        <v>358</v>
      </c>
      <c r="H48" s="156">
        <f>SUM(F43:F46)</f>
        <v>0</v>
      </c>
      <c r="I48" s="157"/>
      <c r="M48" s="155" t="s">
        <v>360</v>
      </c>
      <c r="N48" s="155"/>
      <c r="O48" s="21" t="s">
        <v>358</v>
      </c>
      <c r="P48" s="156">
        <f>SUM(N43:N46)</f>
        <v>0</v>
      </c>
      <c r="Q48" s="160"/>
    </row>
    <row r="49" spans="1:17">
      <c r="A49" s="142"/>
      <c r="B49" s="157" t="s">
        <v>382</v>
      </c>
      <c r="C49" s="157"/>
      <c r="D49" s="157"/>
      <c r="E49" s="141"/>
      <c r="J49" s="157"/>
      <c r="K49" s="157"/>
      <c r="L49" s="157"/>
      <c r="M49" s="141"/>
      <c r="Q49" s="144"/>
    </row>
    <row r="50" spans="1:17">
      <c r="A50" s="142"/>
      <c r="B50" s="139" t="s">
        <v>383</v>
      </c>
      <c r="D50" s="234"/>
      <c r="E50" s="151" t="s">
        <v>358</v>
      </c>
      <c r="F50" s="152">
        <f t="shared" ref="F50:F56" si="2">(H$18+H$24+H$29+H$41+H$48)*D50</f>
        <v>0</v>
      </c>
      <c r="G50" s="154"/>
      <c r="J50" s="139" t="s">
        <v>383</v>
      </c>
      <c r="L50" s="234"/>
      <c r="M50" s="151" t="s">
        <v>358</v>
      </c>
      <c r="N50" s="152">
        <f t="shared" ref="N50:N56" si="3">(P$18+P$24+P$29+P$41+P$48)*L50</f>
        <v>0</v>
      </c>
      <c r="O50" s="154"/>
      <c r="Q50" s="144"/>
    </row>
    <row r="51" spans="1:17">
      <c r="A51" s="142"/>
      <c r="B51" s="139" t="s">
        <v>384</v>
      </c>
      <c r="D51" s="234"/>
      <c r="E51" s="151" t="s">
        <v>358</v>
      </c>
      <c r="F51" s="152">
        <f t="shared" si="2"/>
        <v>0</v>
      </c>
      <c r="G51" s="154"/>
      <c r="J51" s="139" t="s">
        <v>384</v>
      </c>
      <c r="L51" s="234"/>
      <c r="M51" s="151" t="s">
        <v>358</v>
      </c>
      <c r="N51" s="152">
        <f t="shared" si="3"/>
        <v>0</v>
      </c>
      <c r="O51" s="154"/>
      <c r="Q51" s="144"/>
    </row>
    <row r="52" spans="1:17">
      <c r="A52" s="142"/>
      <c r="B52" s="139" t="s">
        <v>385</v>
      </c>
      <c r="D52" s="234"/>
      <c r="E52" s="151" t="s">
        <v>358</v>
      </c>
      <c r="F52" s="152">
        <f t="shared" si="2"/>
        <v>0</v>
      </c>
      <c r="G52" s="154"/>
      <c r="J52" s="139" t="s">
        <v>385</v>
      </c>
      <c r="L52" s="234"/>
      <c r="M52" s="151" t="s">
        <v>358</v>
      </c>
      <c r="N52" s="152">
        <f t="shared" si="3"/>
        <v>0</v>
      </c>
      <c r="O52" s="154"/>
      <c r="Q52" s="144"/>
    </row>
    <row r="53" spans="1:17">
      <c r="A53" s="142"/>
      <c r="B53" s="139" t="s">
        <v>386</v>
      </c>
      <c r="D53" s="234"/>
      <c r="E53" s="151" t="s">
        <v>358</v>
      </c>
      <c r="F53" s="152">
        <f t="shared" si="2"/>
        <v>0</v>
      </c>
      <c r="G53" s="154"/>
      <c r="J53" s="139" t="s">
        <v>386</v>
      </c>
      <c r="L53" s="234"/>
      <c r="M53" s="151" t="s">
        <v>358</v>
      </c>
      <c r="N53" s="152">
        <f t="shared" si="3"/>
        <v>0</v>
      </c>
      <c r="O53" s="154"/>
      <c r="Q53" s="144"/>
    </row>
    <row r="54" spans="1:17">
      <c r="A54" s="142"/>
      <c r="B54" s="139" t="s">
        <v>387</v>
      </c>
      <c r="D54" s="234"/>
      <c r="E54" s="151" t="s">
        <v>358</v>
      </c>
      <c r="F54" s="152">
        <f t="shared" si="2"/>
        <v>0</v>
      </c>
      <c r="G54" s="154"/>
      <c r="J54" s="139" t="s">
        <v>387</v>
      </c>
      <c r="L54" s="234"/>
      <c r="M54" s="151" t="s">
        <v>358</v>
      </c>
      <c r="N54" s="152">
        <f t="shared" si="3"/>
        <v>0</v>
      </c>
      <c r="O54" s="154"/>
      <c r="Q54" s="144"/>
    </row>
    <row r="55" spans="1:17">
      <c r="A55" s="142"/>
      <c r="B55" s="139" t="s">
        <v>388</v>
      </c>
      <c r="D55" s="234"/>
      <c r="E55" s="151" t="s">
        <v>358</v>
      </c>
      <c r="F55" s="152">
        <f t="shared" si="2"/>
        <v>0</v>
      </c>
      <c r="G55" s="154"/>
      <c r="J55" s="139" t="s">
        <v>388</v>
      </c>
      <c r="L55" s="234"/>
      <c r="M55" s="151" t="s">
        <v>358</v>
      </c>
      <c r="N55" s="152">
        <f t="shared" si="3"/>
        <v>0</v>
      </c>
      <c r="O55" s="154"/>
      <c r="Q55" s="144"/>
    </row>
    <row r="56" spans="1:17">
      <c r="A56" s="142"/>
      <c r="B56" s="139" t="s">
        <v>389</v>
      </c>
      <c r="D56" s="234"/>
      <c r="E56" s="151" t="s">
        <v>358</v>
      </c>
      <c r="F56" s="152">
        <f t="shared" si="2"/>
        <v>0</v>
      </c>
      <c r="G56" s="154"/>
      <c r="J56" s="139" t="s">
        <v>389</v>
      </c>
      <c r="L56" s="234"/>
      <c r="M56" s="151" t="s">
        <v>358</v>
      </c>
      <c r="N56" s="152">
        <f t="shared" si="3"/>
        <v>0</v>
      </c>
      <c r="O56" s="154"/>
      <c r="Q56" s="144"/>
    </row>
    <row r="57" spans="1:17">
      <c r="A57" s="142"/>
      <c r="E57" s="141"/>
      <c r="F57" s="154"/>
      <c r="G57" s="154"/>
      <c r="M57" s="141"/>
      <c r="N57" s="154"/>
      <c r="O57" s="154"/>
      <c r="Q57" s="144"/>
    </row>
    <row r="58" spans="1:17">
      <c r="A58" s="142"/>
      <c r="E58" s="155" t="s">
        <v>360</v>
      </c>
      <c r="F58" s="155"/>
      <c r="G58" s="21" t="s">
        <v>358</v>
      </c>
      <c r="H58" s="156">
        <f>SUM(F50:F56)</f>
        <v>0</v>
      </c>
      <c r="I58" s="159"/>
      <c r="M58" s="155" t="s">
        <v>360</v>
      </c>
      <c r="N58" s="155"/>
      <c r="O58" s="21" t="s">
        <v>358</v>
      </c>
      <c r="P58" s="156">
        <f>SUM(N50:N56)</f>
        <v>0</v>
      </c>
      <c r="Q58" s="160"/>
    </row>
    <row r="59" spans="1:17">
      <c r="A59" s="142"/>
      <c r="E59" s="157"/>
      <c r="F59" s="157"/>
      <c r="G59" s="157"/>
      <c r="H59" s="157"/>
      <c r="I59" s="157"/>
      <c r="M59" s="157"/>
      <c r="N59" s="157"/>
      <c r="O59" s="157"/>
      <c r="P59" s="157"/>
      <c r="Q59" s="160"/>
    </row>
    <row r="60" spans="1:17">
      <c r="A60" s="142"/>
      <c r="B60" s="139" t="s">
        <v>390</v>
      </c>
      <c r="D60" s="234"/>
      <c r="E60" s="151" t="s">
        <v>358</v>
      </c>
      <c r="F60" s="152">
        <f>((H$18+H$24+H$29+H$41+H$48+H$58)/(100%-D60))*D60</f>
        <v>0</v>
      </c>
      <c r="I60" s="149"/>
      <c r="J60" s="139" t="s">
        <v>390</v>
      </c>
      <c r="L60" s="234"/>
      <c r="M60" s="151" t="s">
        <v>358</v>
      </c>
      <c r="N60" s="152">
        <f>((P$18+P$24+P$29+P$41+P$48+P$58)/(100%-L60))*L60</f>
        <v>0</v>
      </c>
      <c r="Q60" s="144"/>
    </row>
    <row r="61" spans="1:17">
      <c r="A61" s="142"/>
      <c r="Q61" s="144"/>
    </row>
    <row r="62" spans="1:17">
      <c r="A62" s="142"/>
      <c r="E62" s="155" t="s">
        <v>360</v>
      </c>
      <c r="F62" s="155"/>
      <c r="G62" s="21" t="s">
        <v>358</v>
      </c>
      <c r="H62" s="156">
        <f>F60</f>
        <v>0</v>
      </c>
      <c r="M62" s="155" t="s">
        <v>360</v>
      </c>
      <c r="N62" s="155"/>
      <c r="O62" s="21" t="s">
        <v>358</v>
      </c>
      <c r="P62" s="156">
        <f>N60</f>
        <v>0</v>
      </c>
      <c r="Q62" s="144"/>
    </row>
    <row r="63" spans="1:17">
      <c r="A63" s="142"/>
      <c r="B63" s="157"/>
      <c r="C63" s="157"/>
      <c r="D63" s="157"/>
      <c r="E63" s="148"/>
      <c r="J63" s="157"/>
      <c r="K63" s="157"/>
      <c r="L63" s="157"/>
      <c r="M63" s="148"/>
      <c r="Q63" s="144"/>
    </row>
    <row r="64" spans="1:17" ht="13.5" thickBot="1">
      <c r="A64" s="142"/>
      <c r="D64" s="161" t="s">
        <v>391</v>
      </c>
      <c r="E64" s="161" t="s">
        <v>392</v>
      </c>
      <c r="F64" s="161"/>
      <c r="G64" s="161" t="s">
        <v>358</v>
      </c>
      <c r="H64" s="162">
        <f>H18+H24+H29+H41+H48+H58+H62</f>
        <v>0</v>
      </c>
      <c r="I64" s="157"/>
      <c r="J64" s="163"/>
      <c r="K64" s="163"/>
      <c r="L64" s="161" t="s">
        <v>391</v>
      </c>
      <c r="M64" s="161" t="s">
        <v>392</v>
      </c>
      <c r="N64" s="161"/>
      <c r="O64" s="161" t="s">
        <v>358</v>
      </c>
      <c r="P64" s="162">
        <f>P18+P24+P29+P41+P48+P58+P62</f>
        <v>0</v>
      </c>
      <c r="Q64" s="160"/>
    </row>
    <row r="65" spans="1:17" ht="13.5" thickTop="1">
      <c r="A65" s="142"/>
      <c r="Q65" s="144"/>
    </row>
    <row r="66" spans="1:17" ht="13.5" thickBot="1">
      <c r="A66" s="142"/>
      <c r="D66" s="161" t="s">
        <v>393</v>
      </c>
      <c r="E66" s="161" t="s">
        <v>392</v>
      </c>
      <c r="F66" s="161"/>
      <c r="G66" s="161" t="s">
        <v>358</v>
      </c>
      <c r="H66" s="162">
        <f>(((H$18+H$24+H$29+H$41)*1.3)+H$48+H$58)/((100%-D$60)*100%)</f>
        <v>0</v>
      </c>
      <c r="I66" s="157"/>
      <c r="K66" s="163"/>
      <c r="L66" s="161" t="s">
        <v>393</v>
      </c>
      <c r="M66" s="161" t="s">
        <v>392</v>
      </c>
      <c r="N66" s="161"/>
      <c r="O66" s="161" t="s">
        <v>358</v>
      </c>
      <c r="P66" s="162">
        <f>(((P$18+P$24+P$29+P$41)*1.3)+P$48+P$58)/((100%-L$60)*100%)</f>
        <v>0</v>
      </c>
      <c r="Q66" s="144"/>
    </row>
    <row r="67" spans="1:17" ht="13.5" thickTop="1">
      <c r="A67" s="142"/>
      <c r="Q67" s="144"/>
    </row>
    <row r="68" spans="1:17" ht="13.5" thickBot="1">
      <c r="A68" s="142"/>
      <c r="D68" s="161" t="s">
        <v>394</v>
      </c>
      <c r="E68" s="161" t="s">
        <v>392</v>
      </c>
      <c r="F68" s="161"/>
      <c r="G68" s="161" t="s">
        <v>358</v>
      </c>
      <c r="H68" s="162">
        <f>(((H$18+H$24+H$29+H$41)*1.5)+H$48+H$58)/((100%-D$60)*100%)</f>
        <v>0</v>
      </c>
      <c r="I68" s="157"/>
      <c r="K68" s="163"/>
      <c r="L68" s="161" t="s">
        <v>394</v>
      </c>
      <c r="M68" s="161" t="s">
        <v>392</v>
      </c>
      <c r="N68" s="161"/>
      <c r="O68" s="161" t="s">
        <v>358</v>
      </c>
      <c r="P68" s="162">
        <f>(((P$18+P$24+P$29+P$41)*1.5)+P$48+P$58)/((100%-L$60)*100%)</f>
        <v>0</v>
      </c>
      <c r="Q68" s="144"/>
    </row>
    <row r="69" spans="1:17" ht="13.5" thickTop="1">
      <c r="A69" s="142"/>
      <c r="Q69" s="144"/>
    </row>
    <row r="70" spans="1:17" ht="13.5" thickBot="1">
      <c r="A70" s="142"/>
      <c r="D70" s="161" t="s">
        <v>395</v>
      </c>
      <c r="E70" s="161" t="s">
        <v>392</v>
      </c>
      <c r="F70" s="161"/>
      <c r="G70" s="161" t="s">
        <v>358</v>
      </c>
      <c r="H70" s="162">
        <f>(((H$18+H$24+H$29+H$41)*2.5)+H$48+H$58)/((100%-D$60)*100%)</f>
        <v>0</v>
      </c>
      <c r="I70" s="157"/>
      <c r="K70" s="163"/>
      <c r="L70" s="161" t="s">
        <v>395</v>
      </c>
      <c r="M70" s="161" t="s">
        <v>392</v>
      </c>
      <c r="N70" s="161"/>
      <c r="O70" s="161" t="s">
        <v>358</v>
      </c>
      <c r="P70" s="162">
        <f>(((P$18+P$24+P$29+P$41)*2.5)+P$48+P$58)/((100%-L$60)*100%)</f>
        <v>0</v>
      </c>
      <c r="Q70" s="144"/>
    </row>
    <row r="71" spans="1:17" ht="13.5" thickTop="1">
      <c r="A71" s="142"/>
      <c r="Q71" s="144"/>
    </row>
    <row r="72" spans="1:17">
      <c r="A72" s="142"/>
      <c r="Q72" s="144"/>
    </row>
    <row r="73" spans="1:17">
      <c r="A73" s="142"/>
      <c r="Q73" s="144"/>
    </row>
    <row r="74" spans="1:17">
      <c r="A74" s="142"/>
      <c r="B74" s="157" t="s">
        <v>396</v>
      </c>
      <c r="C74" s="157"/>
      <c r="Q74" s="144"/>
    </row>
    <row r="75" spans="1:17">
      <c r="A75" s="142"/>
      <c r="B75" s="139" t="s">
        <v>397</v>
      </c>
      <c r="Q75" s="144"/>
    </row>
    <row r="76" spans="1:17">
      <c r="A76" s="164"/>
      <c r="B76" s="165" t="s">
        <v>398</v>
      </c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6"/>
    </row>
  </sheetData>
  <mergeCells count="5">
    <mergeCell ref="A2:Q2"/>
    <mergeCell ref="F3:P3"/>
    <mergeCell ref="E5:I5"/>
    <mergeCell ref="A6:Q6"/>
    <mergeCell ref="E10:I10"/>
  </mergeCells>
  <conditionalFormatting sqref="B13:B15">
    <cfRule type="containsBlanks" dxfId="15" priority="20">
      <formula>LEN(TRIM(B13))=0</formula>
    </cfRule>
  </conditionalFormatting>
  <conditionalFormatting sqref="C20:C22">
    <cfRule type="containsBlanks" dxfId="14" priority="15">
      <formula>LEN(TRIM(C20))=0</formula>
    </cfRule>
  </conditionalFormatting>
  <conditionalFormatting sqref="D26:D27">
    <cfRule type="containsBlanks" dxfId="13" priority="6">
      <formula>LEN(TRIM(D26))=0</formula>
    </cfRule>
  </conditionalFormatting>
  <conditionalFormatting sqref="D31:D39">
    <cfRule type="containsBlanks" dxfId="12" priority="5">
      <formula>LEN(TRIM(D31))=0</formula>
    </cfRule>
  </conditionalFormatting>
  <conditionalFormatting sqref="D43:D46">
    <cfRule type="containsBlanks" dxfId="11" priority="4">
      <formula>LEN(TRIM(D43))=0</formula>
    </cfRule>
  </conditionalFormatting>
  <conditionalFormatting sqref="D50:D56">
    <cfRule type="containsBlanks" dxfId="10" priority="3">
      <formula>LEN(TRIM(D50))=0</formula>
    </cfRule>
  </conditionalFormatting>
  <conditionalFormatting sqref="D60">
    <cfRule type="containsBlanks" dxfId="9" priority="2">
      <formula>LEN(TRIM(D60))=0</formula>
    </cfRule>
  </conditionalFormatting>
  <conditionalFormatting sqref="F12:F15">
    <cfRule type="containsBlanks" dxfId="8" priority="21">
      <formula>LEN(TRIM(F12))=0</formula>
    </cfRule>
  </conditionalFormatting>
  <conditionalFormatting sqref="J12:J15">
    <cfRule type="containsBlanks" dxfId="7" priority="19">
      <formula>LEN(TRIM(J12))=0</formula>
    </cfRule>
  </conditionalFormatting>
  <conditionalFormatting sqref="K20:K22">
    <cfRule type="containsBlanks" dxfId="6" priority="12">
      <formula>LEN(TRIM(K20))=0</formula>
    </cfRule>
  </conditionalFormatting>
  <conditionalFormatting sqref="L26:L27">
    <cfRule type="containsBlanks" dxfId="5" priority="10">
      <formula>LEN(TRIM(L26))=0</formula>
    </cfRule>
  </conditionalFormatting>
  <conditionalFormatting sqref="L31:L39">
    <cfRule type="containsBlanks" dxfId="4" priority="9">
      <formula>LEN(TRIM(L31))=0</formula>
    </cfRule>
  </conditionalFormatting>
  <conditionalFormatting sqref="L43:L46">
    <cfRule type="containsBlanks" dxfId="3" priority="8">
      <formula>LEN(TRIM(L43))=0</formula>
    </cfRule>
  </conditionalFormatting>
  <conditionalFormatting sqref="L50:L56">
    <cfRule type="containsBlanks" dxfId="2" priority="7">
      <formula>LEN(TRIM(L50))=0</formula>
    </cfRule>
  </conditionalFormatting>
  <conditionalFormatting sqref="L60">
    <cfRule type="containsBlanks" dxfId="1" priority="1">
      <formula>LEN(TRIM(L60))=0</formula>
    </cfRule>
  </conditionalFormatting>
  <conditionalFormatting sqref="N12:N15">
    <cfRule type="containsBlanks" dxfId="0" priority="18">
      <formula>LEN(TRIM(N12))=0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&amp;L&amp;F</oddHeader>
    <oddFooter>&amp;LGemeente Nederweert - CSG&amp;R&amp;A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D074-3E14-4A09-8EF7-AC3CE37B4C08}">
  <dimension ref="A1:F59"/>
  <sheetViews>
    <sheetView zoomScaleNormal="100" workbookViewId="0">
      <selection activeCell="K29" sqref="K29"/>
    </sheetView>
  </sheetViews>
  <sheetFormatPr defaultColWidth="8.85546875" defaultRowHeight="12.75"/>
  <cols>
    <col min="1" max="1" width="75.28515625" style="25" customWidth="1"/>
    <col min="2" max="2" width="15" style="25" customWidth="1"/>
    <col min="3" max="3" width="16.42578125" style="25" customWidth="1"/>
    <col min="4" max="4" width="16.85546875" style="25" customWidth="1"/>
    <col min="5" max="5" width="17.28515625" style="25" customWidth="1"/>
    <col min="6" max="8" width="9.140625" style="25"/>
    <col min="9" max="9" width="15.140625" style="25" customWidth="1"/>
    <col min="10" max="10" width="2.7109375" style="25" customWidth="1"/>
    <col min="11" max="243" width="9.140625" style="25"/>
    <col min="244" max="244" width="75.28515625" style="25" customWidth="1"/>
    <col min="245" max="245" width="15" style="25" customWidth="1"/>
    <col min="246" max="246" width="16.42578125" style="25" customWidth="1"/>
    <col min="247" max="247" width="16.85546875" style="25" customWidth="1"/>
    <col min="248" max="248" width="17.28515625" style="25" customWidth="1"/>
    <col min="249" max="249" width="9.140625" style="25"/>
    <col min="250" max="250" width="19.7109375" style="25" customWidth="1"/>
    <col min="251" max="251" width="20.28515625" style="25" customWidth="1"/>
    <col min="252" max="255" width="19.28515625" style="25" customWidth="1"/>
    <col min="256" max="256" width="9.140625" style="25"/>
    <col min="257" max="257" width="19.7109375" style="25" customWidth="1"/>
    <col min="258" max="258" width="20.28515625" style="25" customWidth="1"/>
    <col min="259" max="262" width="19.28515625" style="25" customWidth="1"/>
    <col min="263" max="264" width="9.140625" style="25"/>
    <col min="265" max="265" width="15.140625" style="25" customWidth="1"/>
    <col min="266" max="266" width="2.7109375" style="25" customWidth="1"/>
    <col min="267" max="499" width="9.140625" style="25"/>
    <col min="500" max="500" width="75.28515625" style="25" customWidth="1"/>
    <col min="501" max="501" width="15" style="25" customWidth="1"/>
    <col min="502" max="502" width="16.42578125" style="25" customWidth="1"/>
    <col min="503" max="503" width="16.85546875" style="25" customWidth="1"/>
    <col min="504" max="504" width="17.28515625" style="25" customWidth="1"/>
    <col min="505" max="505" width="9.140625" style="25"/>
    <col min="506" max="506" width="19.7109375" style="25" customWidth="1"/>
    <col min="507" max="507" width="20.28515625" style="25" customWidth="1"/>
    <col min="508" max="511" width="19.28515625" style="25" customWidth="1"/>
    <col min="512" max="512" width="9.140625" style="25"/>
    <col min="513" max="513" width="19.7109375" style="25" customWidth="1"/>
    <col min="514" max="514" width="20.28515625" style="25" customWidth="1"/>
    <col min="515" max="518" width="19.28515625" style="25" customWidth="1"/>
    <col min="519" max="520" width="9.140625" style="25"/>
    <col min="521" max="521" width="15.140625" style="25" customWidth="1"/>
    <col min="522" max="522" width="2.7109375" style="25" customWidth="1"/>
    <col min="523" max="755" width="9.140625" style="25"/>
    <col min="756" max="756" width="75.28515625" style="25" customWidth="1"/>
    <col min="757" max="757" width="15" style="25" customWidth="1"/>
    <col min="758" max="758" width="16.42578125" style="25" customWidth="1"/>
    <col min="759" max="759" width="16.85546875" style="25" customWidth="1"/>
    <col min="760" max="760" width="17.28515625" style="25" customWidth="1"/>
    <col min="761" max="761" width="9.140625" style="25"/>
    <col min="762" max="762" width="19.7109375" style="25" customWidth="1"/>
    <col min="763" max="763" width="20.28515625" style="25" customWidth="1"/>
    <col min="764" max="767" width="19.28515625" style="25" customWidth="1"/>
    <col min="768" max="768" width="9.140625" style="25"/>
    <col min="769" max="769" width="19.7109375" style="25" customWidth="1"/>
    <col min="770" max="770" width="20.28515625" style="25" customWidth="1"/>
    <col min="771" max="774" width="19.28515625" style="25" customWidth="1"/>
    <col min="775" max="776" width="9.140625" style="25"/>
    <col min="777" max="777" width="15.140625" style="25" customWidth="1"/>
    <col min="778" max="778" width="2.7109375" style="25" customWidth="1"/>
    <col min="779" max="1011" width="9.140625" style="25"/>
    <col min="1012" max="1012" width="75.28515625" style="25" customWidth="1"/>
    <col min="1013" max="1013" width="15" style="25" customWidth="1"/>
    <col min="1014" max="1014" width="16.42578125" style="25" customWidth="1"/>
    <col min="1015" max="1015" width="16.85546875" style="25" customWidth="1"/>
    <col min="1016" max="1016" width="17.28515625" style="25" customWidth="1"/>
    <col min="1017" max="1017" width="9.140625" style="25"/>
    <col min="1018" max="1018" width="19.7109375" style="25" customWidth="1"/>
    <col min="1019" max="1019" width="20.28515625" style="25" customWidth="1"/>
    <col min="1020" max="1023" width="19.28515625" style="25" customWidth="1"/>
    <col min="1024" max="1024" width="9.140625" style="25"/>
    <col min="1025" max="1025" width="19.7109375" style="25" customWidth="1"/>
    <col min="1026" max="1026" width="20.28515625" style="25" customWidth="1"/>
    <col min="1027" max="1030" width="19.28515625" style="25" customWidth="1"/>
    <col min="1031" max="1032" width="9.140625" style="25"/>
    <col min="1033" max="1033" width="15.140625" style="25" customWidth="1"/>
    <col min="1034" max="1034" width="2.7109375" style="25" customWidth="1"/>
    <col min="1035" max="1267" width="9.140625" style="25"/>
    <col min="1268" max="1268" width="75.28515625" style="25" customWidth="1"/>
    <col min="1269" max="1269" width="15" style="25" customWidth="1"/>
    <col min="1270" max="1270" width="16.42578125" style="25" customWidth="1"/>
    <col min="1271" max="1271" width="16.85546875" style="25" customWidth="1"/>
    <col min="1272" max="1272" width="17.28515625" style="25" customWidth="1"/>
    <col min="1273" max="1273" width="9.140625" style="25"/>
    <col min="1274" max="1274" width="19.7109375" style="25" customWidth="1"/>
    <col min="1275" max="1275" width="20.28515625" style="25" customWidth="1"/>
    <col min="1276" max="1279" width="19.28515625" style="25" customWidth="1"/>
    <col min="1280" max="1280" width="9.140625" style="25"/>
    <col min="1281" max="1281" width="19.7109375" style="25" customWidth="1"/>
    <col min="1282" max="1282" width="20.28515625" style="25" customWidth="1"/>
    <col min="1283" max="1286" width="19.28515625" style="25" customWidth="1"/>
    <col min="1287" max="1288" width="9.140625" style="25"/>
    <col min="1289" max="1289" width="15.140625" style="25" customWidth="1"/>
    <col min="1290" max="1290" width="2.7109375" style="25" customWidth="1"/>
    <col min="1291" max="1523" width="9.140625" style="25"/>
    <col min="1524" max="1524" width="75.28515625" style="25" customWidth="1"/>
    <col min="1525" max="1525" width="15" style="25" customWidth="1"/>
    <col min="1526" max="1526" width="16.42578125" style="25" customWidth="1"/>
    <col min="1527" max="1527" width="16.85546875" style="25" customWidth="1"/>
    <col min="1528" max="1528" width="17.28515625" style="25" customWidth="1"/>
    <col min="1529" max="1529" width="9.140625" style="25"/>
    <col min="1530" max="1530" width="19.7109375" style="25" customWidth="1"/>
    <col min="1531" max="1531" width="20.28515625" style="25" customWidth="1"/>
    <col min="1532" max="1535" width="19.28515625" style="25" customWidth="1"/>
    <col min="1536" max="1536" width="9.140625" style="25"/>
    <col min="1537" max="1537" width="19.7109375" style="25" customWidth="1"/>
    <col min="1538" max="1538" width="20.28515625" style="25" customWidth="1"/>
    <col min="1539" max="1542" width="19.28515625" style="25" customWidth="1"/>
    <col min="1543" max="1544" width="9.140625" style="25"/>
    <col min="1545" max="1545" width="15.140625" style="25" customWidth="1"/>
    <col min="1546" max="1546" width="2.7109375" style="25" customWidth="1"/>
    <col min="1547" max="1779" width="9.140625" style="25"/>
    <col min="1780" max="1780" width="75.28515625" style="25" customWidth="1"/>
    <col min="1781" max="1781" width="15" style="25" customWidth="1"/>
    <col min="1782" max="1782" width="16.42578125" style="25" customWidth="1"/>
    <col min="1783" max="1783" width="16.85546875" style="25" customWidth="1"/>
    <col min="1784" max="1784" width="17.28515625" style="25" customWidth="1"/>
    <col min="1785" max="1785" width="9.140625" style="25"/>
    <col min="1786" max="1786" width="19.7109375" style="25" customWidth="1"/>
    <col min="1787" max="1787" width="20.28515625" style="25" customWidth="1"/>
    <col min="1788" max="1791" width="19.28515625" style="25" customWidth="1"/>
    <col min="1792" max="1792" width="9.140625" style="25"/>
    <col min="1793" max="1793" width="19.7109375" style="25" customWidth="1"/>
    <col min="1794" max="1794" width="20.28515625" style="25" customWidth="1"/>
    <col min="1795" max="1798" width="19.28515625" style="25" customWidth="1"/>
    <col min="1799" max="1800" width="9.140625" style="25"/>
    <col min="1801" max="1801" width="15.140625" style="25" customWidth="1"/>
    <col min="1802" max="1802" width="2.7109375" style="25" customWidth="1"/>
    <col min="1803" max="2035" width="9.140625" style="25"/>
    <col min="2036" max="2036" width="75.28515625" style="25" customWidth="1"/>
    <col min="2037" max="2037" width="15" style="25" customWidth="1"/>
    <col min="2038" max="2038" width="16.42578125" style="25" customWidth="1"/>
    <col min="2039" max="2039" width="16.85546875" style="25" customWidth="1"/>
    <col min="2040" max="2040" width="17.28515625" style="25" customWidth="1"/>
    <col min="2041" max="2041" width="9.140625" style="25"/>
    <col min="2042" max="2042" width="19.7109375" style="25" customWidth="1"/>
    <col min="2043" max="2043" width="20.28515625" style="25" customWidth="1"/>
    <col min="2044" max="2047" width="19.28515625" style="25" customWidth="1"/>
    <col min="2048" max="2048" width="9.140625" style="25"/>
    <col min="2049" max="2049" width="19.7109375" style="25" customWidth="1"/>
    <col min="2050" max="2050" width="20.28515625" style="25" customWidth="1"/>
    <col min="2051" max="2054" width="19.28515625" style="25" customWidth="1"/>
    <col min="2055" max="2056" width="9.140625" style="25"/>
    <col min="2057" max="2057" width="15.140625" style="25" customWidth="1"/>
    <col min="2058" max="2058" width="2.7109375" style="25" customWidth="1"/>
    <col min="2059" max="2291" width="9.140625" style="25"/>
    <col min="2292" max="2292" width="75.28515625" style="25" customWidth="1"/>
    <col min="2293" max="2293" width="15" style="25" customWidth="1"/>
    <col min="2294" max="2294" width="16.42578125" style="25" customWidth="1"/>
    <col min="2295" max="2295" width="16.85546875" style="25" customWidth="1"/>
    <col min="2296" max="2296" width="17.28515625" style="25" customWidth="1"/>
    <col min="2297" max="2297" width="9.140625" style="25"/>
    <col min="2298" max="2298" width="19.7109375" style="25" customWidth="1"/>
    <col min="2299" max="2299" width="20.28515625" style="25" customWidth="1"/>
    <col min="2300" max="2303" width="19.28515625" style="25" customWidth="1"/>
    <col min="2304" max="2304" width="9.140625" style="25"/>
    <col min="2305" max="2305" width="19.7109375" style="25" customWidth="1"/>
    <col min="2306" max="2306" width="20.28515625" style="25" customWidth="1"/>
    <col min="2307" max="2310" width="19.28515625" style="25" customWidth="1"/>
    <col min="2311" max="2312" width="9.140625" style="25"/>
    <col min="2313" max="2313" width="15.140625" style="25" customWidth="1"/>
    <col min="2314" max="2314" width="2.7109375" style="25" customWidth="1"/>
    <col min="2315" max="2547" width="9.140625" style="25"/>
    <col min="2548" max="2548" width="75.28515625" style="25" customWidth="1"/>
    <col min="2549" max="2549" width="15" style="25" customWidth="1"/>
    <col min="2550" max="2550" width="16.42578125" style="25" customWidth="1"/>
    <col min="2551" max="2551" width="16.85546875" style="25" customWidth="1"/>
    <col min="2552" max="2552" width="17.28515625" style="25" customWidth="1"/>
    <col min="2553" max="2553" width="9.140625" style="25"/>
    <col min="2554" max="2554" width="19.7109375" style="25" customWidth="1"/>
    <col min="2555" max="2555" width="20.28515625" style="25" customWidth="1"/>
    <col min="2556" max="2559" width="19.28515625" style="25" customWidth="1"/>
    <col min="2560" max="2560" width="9.140625" style="25"/>
    <col min="2561" max="2561" width="19.7109375" style="25" customWidth="1"/>
    <col min="2562" max="2562" width="20.28515625" style="25" customWidth="1"/>
    <col min="2563" max="2566" width="19.28515625" style="25" customWidth="1"/>
    <col min="2567" max="2568" width="9.140625" style="25"/>
    <col min="2569" max="2569" width="15.140625" style="25" customWidth="1"/>
    <col min="2570" max="2570" width="2.7109375" style="25" customWidth="1"/>
    <col min="2571" max="2803" width="9.140625" style="25"/>
    <col min="2804" max="2804" width="75.28515625" style="25" customWidth="1"/>
    <col min="2805" max="2805" width="15" style="25" customWidth="1"/>
    <col min="2806" max="2806" width="16.42578125" style="25" customWidth="1"/>
    <col min="2807" max="2807" width="16.85546875" style="25" customWidth="1"/>
    <col min="2808" max="2808" width="17.28515625" style="25" customWidth="1"/>
    <col min="2809" max="2809" width="9.140625" style="25"/>
    <col min="2810" max="2810" width="19.7109375" style="25" customWidth="1"/>
    <col min="2811" max="2811" width="20.28515625" style="25" customWidth="1"/>
    <col min="2812" max="2815" width="19.28515625" style="25" customWidth="1"/>
    <col min="2816" max="2816" width="9.140625" style="25"/>
    <col min="2817" max="2817" width="19.7109375" style="25" customWidth="1"/>
    <col min="2818" max="2818" width="20.28515625" style="25" customWidth="1"/>
    <col min="2819" max="2822" width="19.28515625" style="25" customWidth="1"/>
    <col min="2823" max="2824" width="9.140625" style="25"/>
    <col min="2825" max="2825" width="15.140625" style="25" customWidth="1"/>
    <col min="2826" max="2826" width="2.7109375" style="25" customWidth="1"/>
    <col min="2827" max="3059" width="9.140625" style="25"/>
    <col min="3060" max="3060" width="75.28515625" style="25" customWidth="1"/>
    <col min="3061" max="3061" width="15" style="25" customWidth="1"/>
    <col min="3062" max="3062" width="16.42578125" style="25" customWidth="1"/>
    <col min="3063" max="3063" width="16.85546875" style="25" customWidth="1"/>
    <col min="3064" max="3064" width="17.28515625" style="25" customWidth="1"/>
    <col min="3065" max="3065" width="9.140625" style="25"/>
    <col min="3066" max="3066" width="19.7109375" style="25" customWidth="1"/>
    <col min="3067" max="3067" width="20.28515625" style="25" customWidth="1"/>
    <col min="3068" max="3071" width="19.28515625" style="25" customWidth="1"/>
    <col min="3072" max="3072" width="9.140625" style="25"/>
    <col min="3073" max="3073" width="19.7109375" style="25" customWidth="1"/>
    <col min="3074" max="3074" width="20.28515625" style="25" customWidth="1"/>
    <col min="3075" max="3078" width="19.28515625" style="25" customWidth="1"/>
    <col min="3079" max="3080" width="9.140625" style="25"/>
    <col min="3081" max="3081" width="15.140625" style="25" customWidth="1"/>
    <col min="3082" max="3082" width="2.7109375" style="25" customWidth="1"/>
    <col min="3083" max="3315" width="9.140625" style="25"/>
    <col min="3316" max="3316" width="75.28515625" style="25" customWidth="1"/>
    <col min="3317" max="3317" width="15" style="25" customWidth="1"/>
    <col min="3318" max="3318" width="16.42578125" style="25" customWidth="1"/>
    <col min="3319" max="3319" width="16.85546875" style="25" customWidth="1"/>
    <col min="3320" max="3320" width="17.28515625" style="25" customWidth="1"/>
    <col min="3321" max="3321" width="9.140625" style="25"/>
    <col min="3322" max="3322" width="19.7109375" style="25" customWidth="1"/>
    <col min="3323" max="3323" width="20.28515625" style="25" customWidth="1"/>
    <col min="3324" max="3327" width="19.28515625" style="25" customWidth="1"/>
    <col min="3328" max="3328" width="9.140625" style="25"/>
    <col min="3329" max="3329" width="19.7109375" style="25" customWidth="1"/>
    <col min="3330" max="3330" width="20.28515625" style="25" customWidth="1"/>
    <col min="3331" max="3334" width="19.28515625" style="25" customWidth="1"/>
    <col min="3335" max="3336" width="9.140625" style="25"/>
    <col min="3337" max="3337" width="15.140625" style="25" customWidth="1"/>
    <col min="3338" max="3338" width="2.7109375" style="25" customWidth="1"/>
    <col min="3339" max="3571" width="9.140625" style="25"/>
    <col min="3572" max="3572" width="75.28515625" style="25" customWidth="1"/>
    <col min="3573" max="3573" width="15" style="25" customWidth="1"/>
    <col min="3574" max="3574" width="16.42578125" style="25" customWidth="1"/>
    <col min="3575" max="3575" width="16.85546875" style="25" customWidth="1"/>
    <col min="3576" max="3576" width="17.28515625" style="25" customWidth="1"/>
    <col min="3577" max="3577" width="9.140625" style="25"/>
    <col min="3578" max="3578" width="19.7109375" style="25" customWidth="1"/>
    <col min="3579" max="3579" width="20.28515625" style="25" customWidth="1"/>
    <col min="3580" max="3583" width="19.28515625" style="25" customWidth="1"/>
    <col min="3584" max="3584" width="9.140625" style="25"/>
    <col min="3585" max="3585" width="19.7109375" style="25" customWidth="1"/>
    <col min="3586" max="3586" width="20.28515625" style="25" customWidth="1"/>
    <col min="3587" max="3590" width="19.28515625" style="25" customWidth="1"/>
    <col min="3591" max="3592" width="9.140625" style="25"/>
    <col min="3593" max="3593" width="15.140625" style="25" customWidth="1"/>
    <col min="3594" max="3594" width="2.7109375" style="25" customWidth="1"/>
    <col min="3595" max="3827" width="9.140625" style="25"/>
    <col min="3828" max="3828" width="75.28515625" style="25" customWidth="1"/>
    <col min="3829" max="3829" width="15" style="25" customWidth="1"/>
    <col min="3830" max="3830" width="16.42578125" style="25" customWidth="1"/>
    <col min="3831" max="3831" width="16.85546875" style="25" customWidth="1"/>
    <col min="3832" max="3832" width="17.28515625" style="25" customWidth="1"/>
    <col min="3833" max="3833" width="9.140625" style="25"/>
    <col min="3834" max="3834" width="19.7109375" style="25" customWidth="1"/>
    <col min="3835" max="3835" width="20.28515625" style="25" customWidth="1"/>
    <col min="3836" max="3839" width="19.28515625" style="25" customWidth="1"/>
    <col min="3840" max="3840" width="9.140625" style="25"/>
    <col min="3841" max="3841" width="19.7109375" style="25" customWidth="1"/>
    <col min="3842" max="3842" width="20.28515625" style="25" customWidth="1"/>
    <col min="3843" max="3846" width="19.28515625" style="25" customWidth="1"/>
    <col min="3847" max="3848" width="9.140625" style="25"/>
    <col min="3849" max="3849" width="15.140625" style="25" customWidth="1"/>
    <col min="3850" max="3850" width="2.7109375" style="25" customWidth="1"/>
    <col min="3851" max="4083" width="9.140625" style="25"/>
    <col min="4084" max="4084" width="75.28515625" style="25" customWidth="1"/>
    <col min="4085" max="4085" width="15" style="25" customWidth="1"/>
    <col min="4086" max="4086" width="16.42578125" style="25" customWidth="1"/>
    <col min="4087" max="4087" width="16.85546875" style="25" customWidth="1"/>
    <col min="4088" max="4088" width="17.28515625" style="25" customWidth="1"/>
    <col min="4089" max="4089" width="9.140625" style="25"/>
    <col min="4090" max="4090" width="19.7109375" style="25" customWidth="1"/>
    <col min="4091" max="4091" width="20.28515625" style="25" customWidth="1"/>
    <col min="4092" max="4095" width="19.28515625" style="25" customWidth="1"/>
    <col min="4096" max="4096" width="9.140625" style="25"/>
    <col min="4097" max="4097" width="19.7109375" style="25" customWidth="1"/>
    <col min="4098" max="4098" width="20.28515625" style="25" customWidth="1"/>
    <col min="4099" max="4102" width="19.28515625" style="25" customWidth="1"/>
    <col min="4103" max="4104" width="9.140625" style="25"/>
    <col min="4105" max="4105" width="15.140625" style="25" customWidth="1"/>
    <col min="4106" max="4106" width="2.7109375" style="25" customWidth="1"/>
    <col min="4107" max="4339" width="9.140625" style="25"/>
    <col min="4340" max="4340" width="75.28515625" style="25" customWidth="1"/>
    <col min="4341" max="4341" width="15" style="25" customWidth="1"/>
    <col min="4342" max="4342" width="16.42578125" style="25" customWidth="1"/>
    <col min="4343" max="4343" width="16.85546875" style="25" customWidth="1"/>
    <col min="4344" max="4344" width="17.28515625" style="25" customWidth="1"/>
    <col min="4345" max="4345" width="9.140625" style="25"/>
    <col min="4346" max="4346" width="19.7109375" style="25" customWidth="1"/>
    <col min="4347" max="4347" width="20.28515625" style="25" customWidth="1"/>
    <col min="4348" max="4351" width="19.28515625" style="25" customWidth="1"/>
    <col min="4352" max="4352" width="9.140625" style="25"/>
    <col min="4353" max="4353" width="19.7109375" style="25" customWidth="1"/>
    <col min="4354" max="4354" width="20.28515625" style="25" customWidth="1"/>
    <col min="4355" max="4358" width="19.28515625" style="25" customWidth="1"/>
    <col min="4359" max="4360" width="9.140625" style="25"/>
    <col min="4361" max="4361" width="15.140625" style="25" customWidth="1"/>
    <col min="4362" max="4362" width="2.7109375" style="25" customWidth="1"/>
    <col min="4363" max="4595" width="9.140625" style="25"/>
    <col min="4596" max="4596" width="75.28515625" style="25" customWidth="1"/>
    <col min="4597" max="4597" width="15" style="25" customWidth="1"/>
    <col min="4598" max="4598" width="16.42578125" style="25" customWidth="1"/>
    <col min="4599" max="4599" width="16.85546875" style="25" customWidth="1"/>
    <col min="4600" max="4600" width="17.28515625" style="25" customWidth="1"/>
    <col min="4601" max="4601" width="9.140625" style="25"/>
    <col min="4602" max="4602" width="19.7109375" style="25" customWidth="1"/>
    <col min="4603" max="4603" width="20.28515625" style="25" customWidth="1"/>
    <col min="4604" max="4607" width="19.28515625" style="25" customWidth="1"/>
    <col min="4608" max="4608" width="9.140625" style="25"/>
    <col min="4609" max="4609" width="19.7109375" style="25" customWidth="1"/>
    <col min="4610" max="4610" width="20.28515625" style="25" customWidth="1"/>
    <col min="4611" max="4614" width="19.28515625" style="25" customWidth="1"/>
    <col min="4615" max="4616" width="9.140625" style="25"/>
    <col min="4617" max="4617" width="15.140625" style="25" customWidth="1"/>
    <col min="4618" max="4618" width="2.7109375" style="25" customWidth="1"/>
    <col min="4619" max="4851" width="9.140625" style="25"/>
    <col min="4852" max="4852" width="75.28515625" style="25" customWidth="1"/>
    <col min="4853" max="4853" width="15" style="25" customWidth="1"/>
    <col min="4854" max="4854" width="16.42578125" style="25" customWidth="1"/>
    <col min="4855" max="4855" width="16.85546875" style="25" customWidth="1"/>
    <col min="4856" max="4856" width="17.28515625" style="25" customWidth="1"/>
    <col min="4857" max="4857" width="9.140625" style="25"/>
    <col min="4858" max="4858" width="19.7109375" style="25" customWidth="1"/>
    <col min="4859" max="4859" width="20.28515625" style="25" customWidth="1"/>
    <col min="4860" max="4863" width="19.28515625" style="25" customWidth="1"/>
    <col min="4864" max="4864" width="9.140625" style="25"/>
    <col min="4865" max="4865" width="19.7109375" style="25" customWidth="1"/>
    <col min="4866" max="4866" width="20.28515625" style="25" customWidth="1"/>
    <col min="4867" max="4870" width="19.28515625" style="25" customWidth="1"/>
    <col min="4871" max="4872" width="9.140625" style="25"/>
    <col min="4873" max="4873" width="15.140625" style="25" customWidth="1"/>
    <col min="4874" max="4874" width="2.7109375" style="25" customWidth="1"/>
    <col min="4875" max="5107" width="9.140625" style="25"/>
    <col min="5108" max="5108" width="75.28515625" style="25" customWidth="1"/>
    <col min="5109" max="5109" width="15" style="25" customWidth="1"/>
    <col min="5110" max="5110" width="16.42578125" style="25" customWidth="1"/>
    <col min="5111" max="5111" width="16.85546875" style="25" customWidth="1"/>
    <col min="5112" max="5112" width="17.28515625" style="25" customWidth="1"/>
    <col min="5113" max="5113" width="9.140625" style="25"/>
    <col min="5114" max="5114" width="19.7109375" style="25" customWidth="1"/>
    <col min="5115" max="5115" width="20.28515625" style="25" customWidth="1"/>
    <col min="5116" max="5119" width="19.28515625" style="25" customWidth="1"/>
    <col min="5120" max="5120" width="9.140625" style="25"/>
    <col min="5121" max="5121" width="19.7109375" style="25" customWidth="1"/>
    <col min="5122" max="5122" width="20.28515625" style="25" customWidth="1"/>
    <col min="5123" max="5126" width="19.28515625" style="25" customWidth="1"/>
    <col min="5127" max="5128" width="9.140625" style="25"/>
    <col min="5129" max="5129" width="15.140625" style="25" customWidth="1"/>
    <col min="5130" max="5130" width="2.7109375" style="25" customWidth="1"/>
    <col min="5131" max="5363" width="9.140625" style="25"/>
    <col min="5364" max="5364" width="75.28515625" style="25" customWidth="1"/>
    <col min="5365" max="5365" width="15" style="25" customWidth="1"/>
    <col min="5366" max="5366" width="16.42578125" style="25" customWidth="1"/>
    <col min="5367" max="5367" width="16.85546875" style="25" customWidth="1"/>
    <col min="5368" max="5368" width="17.28515625" style="25" customWidth="1"/>
    <col min="5369" max="5369" width="9.140625" style="25"/>
    <col min="5370" max="5370" width="19.7109375" style="25" customWidth="1"/>
    <col min="5371" max="5371" width="20.28515625" style="25" customWidth="1"/>
    <col min="5372" max="5375" width="19.28515625" style="25" customWidth="1"/>
    <col min="5376" max="5376" width="9.140625" style="25"/>
    <col min="5377" max="5377" width="19.7109375" style="25" customWidth="1"/>
    <col min="5378" max="5378" width="20.28515625" style="25" customWidth="1"/>
    <col min="5379" max="5382" width="19.28515625" style="25" customWidth="1"/>
    <col min="5383" max="5384" width="9.140625" style="25"/>
    <col min="5385" max="5385" width="15.140625" style="25" customWidth="1"/>
    <col min="5386" max="5386" width="2.7109375" style="25" customWidth="1"/>
    <col min="5387" max="5619" width="9.140625" style="25"/>
    <col min="5620" max="5620" width="75.28515625" style="25" customWidth="1"/>
    <col min="5621" max="5621" width="15" style="25" customWidth="1"/>
    <col min="5622" max="5622" width="16.42578125" style="25" customWidth="1"/>
    <col min="5623" max="5623" width="16.85546875" style="25" customWidth="1"/>
    <col min="5624" max="5624" width="17.28515625" style="25" customWidth="1"/>
    <col min="5625" max="5625" width="9.140625" style="25"/>
    <col min="5626" max="5626" width="19.7109375" style="25" customWidth="1"/>
    <col min="5627" max="5627" width="20.28515625" style="25" customWidth="1"/>
    <col min="5628" max="5631" width="19.28515625" style="25" customWidth="1"/>
    <col min="5632" max="5632" width="9.140625" style="25"/>
    <col min="5633" max="5633" width="19.7109375" style="25" customWidth="1"/>
    <col min="5634" max="5634" width="20.28515625" style="25" customWidth="1"/>
    <col min="5635" max="5638" width="19.28515625" style="25" customWidth="1"/>
    <col min="5639" max="5640" width="9.140625" style="25"/>
    <col min="5641" max="5641" width="15.140625" style="25" customWidth="1"/>
    <col min="5642" max="5642" width="2.7109375" style="25" customWidth="1"/>
    <col min="5643" max="5875" width="9.140625" style="25"/>
    <col min="5876" max="5876" width="75.28515625" style="25" customWidth="1"/>
    <col min="5877" max="5877" width="15" style="25" customWidth="1"/>
    <col min="5878" max="5878" width="16.42578125" style="25" customWidth="1"/>
    <col min="5879" max="5879" width="16.85546875" style="25" customWidth="1"/>
    <col min="5880" max="5880" width="17.28515625" style="25" customWidth="1"/>
    <col min="5881" max="5881" width="9.140625" style="25"/>
    <col min="5882" max="5882" width="19.7109375" style="25" customWidth="1"/>
    <col min="5883" max="5883" width="20.28515625" style="25" customWidth="1"/>
    <col min="5884" max="5887" width="19.28515625" style="25" customWidth="1"/>
    <col min="5888" max="5888" width="9.140625" style="25"/>
    <col min="5889" max="5889" width="19.7109375" style="25" customWidth="1"/>
    <col min="5890" max="5890" width="20.28515625" style="25" customWidth="1"/>
    <col min="5891" max="5894" width="19.28515625" style="25" customWidth="1"/>
    <col min="5895" max="5896" width="9.140625" style="25"/>
    <col min="5897" max="5897" width="15.140625" style="25" customWidth="1"/>
    <col min="5898" max="5898" width="2.7109375" style="25" customWidth="1"/>
    <col min="5899" max="6131" width="9.140625" style="25"/>
    <col min="6132" max="6132" width="75.28515625" style="25" customWidth="1"/>
    <col min="6133" max="6133" width="15" style="25" customWidth="1"/>
    <col min="6134" max="6134" width="16.42578125" style="25" customWidth="1"/>
    <col min="6135" max="6135" width="16.85546875" style="25" customWidth="1"/>
    <col min="6136" max="6136" width="17.28515625" style="25" customWidth="1"/>
    <col min="6137" max="6137" width="9.140625" style="25"/>
    <col min="6138" max="6138" width="19.7109375" style="25" customWidth="1"/>
    <col min="6139" max="6139" width="20.28515625" style="25" customWidth="1"/>
    <col min="6140" max="6143" width="19.28515625" style="25" customWidth="1"/>
    <col min="6144" max="6144" width="9.140625" style="25"/>
    <col min="6145" max="6145" width="19.7109375" style="25" customWidth="1"/>
    <col min="6146" max="6146" width="20.28515625" style="25" customWidth="1"/>
    <col min="6147" max="6150" width="19.28515625" style="25" customWidth="1"/>
    <col min="6151" max="6152" width="9.140625" style="25"/>
    <col min="6153" max="6153" width="15.140625" style="25" customWidth="1"/>
    <col min="6154" max="6154" width="2.7109375" style="25" customWidth="1"/>
    <col min="6155" max="6387" width="9.140625" style="25"/>
    <col min="6388" max="6388" width="75.28515625" style="25" customWidth="1"/>
    <col min="6389" max="6389" width="15" style="25" customWidth="1"/>
    <col min="6390" max="6390" width="16.42578125" style="25" customWidth="1"/>
    <col min="6391" max="6391" width="16.85546875" style="25" customWidth="1"/>
    <col min="6392" max="6392" width="17.28515625" style="25" customWidth="1"/>
    <col min="6393" max="6393" width="9.140625" style="25"/>
    <col min="6394" max="6394" width="19.7109375" style="25" customWidth="1"/>
    <col min="6395" max="6395" width="20.28515625" style="25" customWidth="1"/>
    <col min="6396" max="6399" width="19.28515625" style="25" customWidth="1"/>
    <col min="6400" max="6400" width="9.140625" style="25"/>
    <col min="6401" max="6401" width="19.7109375" style="25" customWidth="1"/>
    <col min="6402" max="6402" width="20.28515625" style="25" customWidth="1"/>
    <col min="6403" max="6406" width="19.28515625" style="25" customWidth="1"/>
    <col min="6407" max="6408" width="9.140625" style="25"/>
    <col min="6409" max="6409" width="15.140625" style="25" customWidth="1"/>
    <col min="6410" max="6410" width="2.7109375" style="25" customWidth="1"/>
    <col min="6411" max="6643" width="9.140625" style="25"/>
    <col min="6644" max="6644" width="75.28515625" style="25" customWidth="1"/>
    <col min="6645" max="6645" width="15" style="25" customWidth="1"/>
    <col min="6646" max="6646" width="16.42578125" style="25" customWidth="1"/>
    <col min="6647" max="6647" width="16.85546875" style="25" customWidth="1"/>
    <col min="6648" max="6648" width="17.28515625" style="25" customWidth="1"/>
    <col min="6649" max="6649" width="9.140625" style="25"/>
    <col min="6650" max="6650" width="19.7109375" style="25" customWidth="1"/>
    <col min="6651" max="6651" width="20.28515625" style="25" customWidth="1"/>
    <col min="6652" max="6655" width="19.28515625" style="25" customWidth="1"/>
    <col min="6656" max="6656" width="9.140625" style="25"/>
    <col min="6657" max="6657" width="19.7109375" style="25" customWidth="1"/>
    <col min="6658" max="6658" width="20.28515625" style="25" customWidth="1"/>
    <col min="6659" max="6662" width="19.28515625" style="25" customWidth="1"/>
    <col min="6663" max="6664" width="9.140625" style="25"/>
    <col min="6665" max="6665" width="15.140625" style="25" customWidth="1"/>
    <col min="6666" max="6666" width="2.7109375" style="25" customWidth="1"/>
    <col min="6667" max="6899" width="9.140625" style="25"/>
    <col min="6900" max="6900" width="75.28515625" style="25" customWidth="1"/>
    <col min="6901" max="6901" width="15" style="25" customWidth="1"/>
    <col min="6902" max="6902" width="16.42578125" style="25" customWidth="1"/>
    <col min="6903" max="6903" width="16.85546875" style="25" customWidth="1"/>
    <col min="6904" max="6904" width="17.28515625" style="25" customWidth="1"/>
    <col min="6905" max="6905" width="9.140625" style="25"/>
    <col min="6906" max="6906" width="19.7109375" style="25" customWidth="1"/>
    <col min="6907" max="6907" width="20.28515625" style="25" customWidth="1"/>
    <col min="6908" max="6911" width="19.28515625" style="25" customWidth="1"/>
    <col min="6912" max="6912" width="9.140625" style="25"/>
    <col min="6913" max="6913" width="19.7109375" style="25" customWidth="1"/>
    <col min="6914" max="6914" width="20.28515625" style="25" customWidth="1"/>
    <col min="6915" max="6918" width="19.28515625" style="25" customWidth="1"/>
    <col min="6919" max="6920" width="9.140625" style="25"/>
    <col min="6921" max="6921" width="15.140625" style="25" customWidth="1"/>
    <col min="6922" max="6922" width="2.7109375" style="25" customWidth="1"/>
    <col min="6923" max="7155" width="9.140625" style="25"/>
    <col min="7156" max="7156" width="75.28515625" style="25" customWidth="1"/>
    <col min="7157" max="7157" width="15" style="25" customWidth="1"/>
    <col min="7158" max="7158" width="16.42578125" style="25" customWidth="1"/>
    <col min="7159" max="7159" width="16.85546875" style="25" customWidth="1"/>
    <col min="7160" max="7160" width="17.28515625" style="25" customWidth="1"/>
    <col min="7161" max="7161" width="9.140625" style="25"/>
    <col min="7162" max="7162" width="19.7109375" style="25" customWidth="1"/>
    <col min="7163" max="7163" width="20.28515625" style="25" customWidth="1"/>
    <col min="7164" max="7167" width="19.28515625" style="25" customWidth="1"/>
    <col min="7168" max="7168" width="9.140625" style="25"/>
    <col min="7169" max="7169" width="19.7109375" style="25" customWidth="1"/>
    <col min="7170" max="7170" width="20.28515625" style="25" customWidth="1"/>
    <col min="7171" max="7174" width="19.28515625" style="25" customWidth="1"/>
    <col min="7175" max="7176" width="9.140625" style="25"/>
    <col min="7177" max="7177" width="15.140625" style="25" customWidth="1"/>
    <col min="7178" max="7178" width="2.7109375" style="25" customWidth="1"/>
    <col min="7179" max="7411" width="9.140625" style="25"/>
    <col min="7412" max="7412" width="75.28515625" style="25" customWidth="1"/>
    <col min="7413" max="7413" width="15" style="25" customWidth="1"/>
    <col min="7414" max="7414" width="16.42578125" style="25" customWidth="1"/>
    <col min="7415" max="7415" width="16.85546875" style="25" customWidth="1"/>
    <col min="7416" max="7416" width="17.28515625" style="25" customWidth="1"/>
    <col min="7417" max="7417" width="9.140625" style="25"/>
    <col min="7418" max="7418" width="19.7109375" style="25" customWidth="1"/>
    <col min="7419" max="7419" width="20.28515625" style="25" customWidth="1"/>
    <col min="7420" max="7423" width="19.28515625" style="25" customWidth="1"/>
    <col min="7424" max="7424" width="9.140625" style="25"/>
    <col min="7425" max="7425" width="19.7109375" style="25" customWidth="1"/>
    <col min="7426" max="7426" width="20.28515625" style="25" customWidth="1"/>
    <col min="7427" max="7430" width="19.28515625" style="25" customWidth="1"/>
    <col min="7431" max="7432" width="9.140625" style="25"/>
    <col min="7433" max="7433" width="15.140625" style="25" customWidth="1"/>
    <col min="7434" max="7434" width="2.7109375" style="25" customWidth="1"/>
    <col min="7435" max="7667" width="9.140625" style="25"/>
    <col min="7668" max="7668" width="75.28515625" style="25" customWidth="1"/>
    <col min="7669" max="7669" width="15" style="25" customWidth="1"/>
    <col min="7670" max="7670" width="16.42578125" style="25" customWidth="1"/>
    <col min="7671" max="7671" width="16.85546875" style="25" customWidth="1"/>
    <col min="7672" max="7672" width="17.28515625" style="25" customWidth="1"/>
    <col min="7673" max="7673" width="9.140625" style="25"/>
    <col min="7674" max="7674" width="19.7109375" style="25" customWidth="1"/>
    <col min="7675" max="7675" width="20.28515625" style="25" customWidth="1"/>
    <col min="7676" max="7679" width="19.28515625" style="25" customWidth="1"/>
    <col min="7680" max="7680" width="9.140625" style="25"/>
    <col min="7681" max="7681" width="19.7109375" style="25" customWidth="1"/>
    <col min="7682" max="7682" width="20.28515625" style="25" customWidth="1"/>
    <col min="7683" max="7686" width="19.28515625" style="25" customWidth="1"/>
    <col min="7687" max="7688" width="9.140625" style="25"/>
    <col min="7689" max="7689" width="15.140625" style="25" customWidth="1"/>
    <col min="7690" max="7690" width="2.7109375" style="25" customWidth="1"/>
    <col min="7691" max="7923" width="9.140625" style="25"/>
    <col min="7924" max="7924" width="75.28515625" style="25" customWidth="1"/>
    <col min="7925" max="7925" width="15" style="25" customWidth="1"/>
    <col min="7926" max="7926" width="16.42578125" style="25" customWidth="1"/>
    <col min="7927" max="7927" width="16.85546875" style="25" customWidth="1"/>
    <col min="7928" max="7928" width="17.28515625" style="25" customWidth="1"/>
    <col min="7929" max="7929" width="9.140625" style="25"/>
    <col min="7930" max="7930" width="19.7109375" style="25" customWidth="1"/>
    <col min="7931" max="7931" width="20.28515625" style="25" customWidth="1"/>
    <col min="7932" max="7935" width="19.28515625" style="25" customWidth="1"/>
    <col min="7936" max="7936" width="9.140625" style="25"/>
    <col min="7937" max="7937" width="19.7109375" style="25" customWidth="1"/>
    <col min="7938" max="7938" width="20.28515625" style="25" customWidth="1"/>
    <col min="7939" max="7942" width="19.28515625" style="25" customWidth="1"/>
    <col min="7943" max="7944" width="9.140625" style="25"/>
    <col min="7945" max="7945" width="15.140625" style="25" customWidth="1"/>
    <col min="7946" max="7946" width="2.7109375" style="25" customWidth="1"/>
    <col min="7947" max="8179" width="9.140625" style="25"/>
    <col min="8180" max="8180" width="75.28515625" style="25" customWidth="1"/>
    <col min="8181" max="8181" width="15" style="25" customWidth="1"/>
    <col min="8182" max="8182" width="16.42578125" style="25" customWidth="1"/>
    <col min="8183" max="8183" width="16.85546875" style="25" customWidth="1"/>
    <col min="8184" max="8184" width="17.28515625" style="25" customWidth="1"/>
    <col min="8185" max="8185" width="9.140625" style="25"/>
    <col min="8186" max="8186" width="19.7109375" style="25" customWidth="1"/>
    <col min="8187" max="8187" width="20.28515625" style="25" customWidth="1"/>
    <col min="8188" max="8191" width="19.28515625" style="25" customWidth="1"/>
    <col min="8192" max="8192" width="9.140625" style="25"/>
    <col min="8193" max="8193" width="19.7109375" style="25" customWidth="1"/>
    <col min="8194" max="8194" width="20.28515625" style="25" customWidth="1"/>
    <col min="8195" max="8198" width="19.28515625" style="25" customWidth="1"/>
    <col min="8199" max="8200" width="9.140625" style="25"/>
    <col min="8201" max="8201" width="15.140625" style="25" customWidth="1"/>
    <col min="8202" max="8202" width="2.7109375" style="25" customWidth="1"/>
    <col min="8203" max="8435" width="9.140625" style="25"/>
    <col min="8436" max="8436" width="75.28515625" style="25" customWidth="1"/>
    <col min="8437" max="8437" width="15" style="25" customWidth="1"/>
    <col min="8438" max="8438" width="16.42578125" style="25" customWidth="1"/>
    <col min="8439" max="8439" width="16.85546875" style="25" customWidth="1"/>
    <col min="8440" max="8440" width="17.28515625" style="25" customWidth="1"/>
    <col min="8441" max="8441" width="9.140625" style="25"/>
    <col min="8442" max="8442" width="19.7109375" style="25" customWidth="1"/>
    <col min="8443" max="8443" width="20.28515625" style="25" customWidth="1"/>
    <col min="8444" max="8447" width="19.28515625" style="25" customWidth="1"/>
    <col min="8448" max="8448" width="9.140625" style="25"/>
    <col min="8449" max="8449" width="19.7109375" style="25" customWidth="1"/>
    <col min="8450" max="8450" width="20.28515625" style="25" customWidth="1"/>
    <col min="8451" max="8454" width="19.28515625" style="25" customWidth="1"/>
    <col min="8455" max="8456" width="9.140625" style="25"/>
    <col min="8457" max="8457" width="15.140625" style="25" customWidth="1"/>
    <col min="8458" max="8458" width="2.7109375" style="25" customWidth="1"/>
    <col min="8459" max="8691" width="9.140625" style="25"/>
    <col min="8692" max="8692" width="75.28515625" style="25" customWidth="1"/>
    <col min="8693" max="8693" width="15" style="25" customWidth="1"/>
    <col min="8694" max="8694" width="16.42578125" style="25" customWidth="1"/>
    <col min="8695" max="8695" width="16.85546875" style="25" customWidth="1"/>
    <col min="8696" max="8696" width="17.28515625" style="25" customWidth="1"/>
    <col min="8697" max="8697" width="9.140625" style="25"/>
    <col min="8698" max="8698" width="19.7109375" style="25" customWidth="1"/>
    <col min="8699" max="8699" width="20.28515625" style="25" customWidth="1"/>
    <col min="8700" max="8703" width="19.28515625" style="25" customWidth="1"/>
    <col min="8704" max="8704" width="9.140625" style="25"/>
    <col min="8705" max="8705" width="19.7109375" style="25" customWidth="1"/>
    <col min="8706" max="8706" width="20.28515625" style="25" customWidth="1"/>
    <col min="8707" max="8710" width="19.28515625" style="25" customWidth="1"/>
    <col min="8711" max="8712" width="9.140625" style="25"/>
    <col min="8713" max="8713" width="15.140625" style="25" customWidth="1"/>
    <col min="8714" max="8714" width="2.7109375" style="25" customWidth="1"/>
    <col min="8715" max="8947" width="9.140625" style="25"/>
    <col min="8948" max="8948" width="75.28515625" style="25" customWidth="1"/>
    <col min="8949" max="8949" width="15" style="25" customWidth="1"/>
    <col min="8950" max="8950" width="16.42578125" style="25" customWidth="1"/>
    <col min="8951" max="8951" width="16.85546875" style="25" customWidth="1"/>
    <col min="8952" max="8952" width="17.28515625" style="25" customWidth="1"/>
    <col min="8953" max="8953" width="9.140625" style="25"/>
    <col min="8954" max="8954" width="19.7109375" style="25" customWidth="1"/>
    <col min="8955" max="8955" width="20.28515625" style="25" customWidth="1"/>
    <col min="8956" max="8959" width="19.28515625" style="25" customWidth="1"/>
    <col min="8960" max="8960" width="9.140625" style="25"/>
    <col min="8961" max="8961" width="19.7109375" style="25" customWidth="1"/>
    <col min="8962" max="8962" width="20.28515625" style="25" customWidth="1"/>
    <col min="8963" max="8966" width="19.28515625" style="25" customWidth="1"/>
    <col min="8967" max="8968" width="9.140625" style="25"/>
    <col min="8969" max="8969" width="15.140625" style="25" customWidth="1"/>
    <col min="8970" max="8970" width="2.7109375" style="25" customWidth="1"/>
    <col min="8971" max="9203" width="9.140625" style="25"/>
    <col min="9204" max="9204" width="75.28515625" style="25" customWidth="1"/>
    <col min="9205" max="9205" width="15" style="25" customWidth="1"/>
    <col min="9206" max="9206" width="16.42578125" style="25" customWidth="1"/>
    <col min="9207" max="9207" width="16.85546875" style="25" customWidth="1"/>
    <col min="9208" max="9208" width="17.28515625" style="25" customWidth="1"/>
    <col min="9209" max="9209" width="9.140625" style="25"/>
    <col min="9210" max="9210" width="19.7109375" style="25" customWidth="1"/>
    <col min="9211" max="9211" width="20.28515625" style="25" customWidth="1"/>
    <col min="9212" max="9215" width="19.28515625" style="25" customWidth="1"/>
    <col min="9216" max="9216" width="9.140625" style="25"/>
    <col min="9217" max="9217" width="19.7109375" style="25" customWidth="1"/>
    <col min="9218" max="9218" width="20.28515625" style="25" customWidth="1"/>
    <col min="9219" max="9222" width="19.28515625" style="25" customWidth="1"/>
    <col min="9223" max="9224" width="9.140625" style="25"/>
    <col min="9225" max="9225" width="15.140625" style="25" customWidth="1"/>
    <col min="9226" max="9226" width="2.7109375" style="25" customWidth="1"/>
    <col min="9227" max="9459" width="9.140625" style="25"/>
    <col min="9460" max="9460" width="75.28515625" style="25" customWidth="1"/>
    <col min="9461" max="9461" width="15" style="25" customWidth="1"/>
    <col min="9462" max="9462" width="16.42578125" style="25" customWidth="1"/>
    <col min="9463" max="9463" width="16.85546875" style="25" customWidth="1"/>
    <col min="9464" max="9464" width="17.28515625" style="25" customWidth="1"/>
    <col min="9465" max="9465" width="9.140625" style="25"/>
    <col min="9466" max="9466" width="19.7109375" style="25" customWidth="1"/>
    <col min="9467" max="9467" width="20.28515625" style="25" customWidth="1"/>
    <col min="9468" max="9471" width="19.28515625" style="25" customWidth="1"/>
    <col min="9472" max="9472" width="9.140625" style="25"/>
    <col min="9473" max="9473" width="19.7109375" style="25" customWidth="1"/>
    <col min="9474" max="9474" width="20.28515625" style="25" customWidth="1"/>
    <col min="9475" max="9478" width="19.28515625" style="25" customWidth="1"/>
    <col min="9479" max="9480" width="9.140625" style="25"/>
    <col min="9481" max="9481" width="15.140625" style="25" customWidth="1"/>
    <col min="9482" max="9482" width="2.7109375" style="25" customWidth="1"/>
    <col min="9483" max="9715" width="9.140625" style="25"/>
    <col min="9716" max="9716" width="75.28515625" style="25" customWidth="1"/>
    <col min="9717" max="9717" width="15" style="25" customWidth="1"/>
    <col min="9718" max="9718" width="16.42578125" style="25" customWidth="1"/>
    <col min="9719" max="9719" width="16.85546875" style="25" customWidth="1"/>
    <col min="9720" max="9720" width="17.28515625" style="25" customWidth="1"/>
    <col min="9721" max="9721" width="9.140625" style="25"/>
    <col min="9722" max="9722" width="19.7109375" style="25" customWidth="1"/>
    <col min="9723" max="9723" width="20.28515625" style="25" customWidth="1"/>
    <col min="9724" max="9727" width="19.28515625" style="25" customWidth="1"/>
    <col min="9728" max="9728" width="9.140625" style="25"/>
    <col min="9729" max="9729" width="19.7109375" style="25" customWidth="1"/>
    <col min="9730" max="9730" width="20.28515625" style="25" customWidth="1"/>
    <col min="9731" max="9734" width="19.28515625" style="25" customWidth="1"/>
    <col min="9735" max="9736" width="9.140625" style="25"/>
    <col min="9737" max="9737" width="15.140625" style="25" customWidth="1"/>
    <col min="9738" max="9738" width="2.7109375" style="25" customWidth="1"/>
    <col min="9739" max="9971" width="9.140625" style="25"/>
    <col min="9972" max="9972" width="75.28515625" style="25" customWidth="1"/>
    <col min="9973" max="9973" width="15" style="25" customWidth="1"/>
    <col min="9974" max="9974" width="16.42578125" style="25" customWidth="1"/>
    <col min="9975" max="9975" width="16.85546875" style="25" customWidth="1"/>
    <col min="9976" max="9976" width="17.28515625" style="25" customWidth="1"/>
    <col min="9977" max="9977" width="9.140625" style="25"/>
    <col min="9978" max="9978" width="19.7109375" style="25" customWidth="1"/>
    <col min="9979" max="9979" width="20.28515625" style="25" customWidth="1"/>
    <col min="9980" max="9983" width="19.28515625" style="25" customWidth="1"/>
    <col min="9984" max="9984" width="9.140625" style="25"/>
    <col min="9985" max="9985" width="19.7109375" style="25" customWidth="1"/>
    <col min="9986" max="9986" width="20.28515625" style="25" customWidth="1"/>
    <col min="9987" max="9990" width="19.28515625" style="25" customWidth="1"/>
    <col min="9991" max="9992" width="9.140625" style="25"/>
    <col min="9993" max="9993" width="15.140625" style="25" customWidth="1"/>
    <col min="9994" max="9994" width="2.7109375" style="25" customWidth="1"/>
    <col min="9995" max="10227" width="9.140625" style="25"/>
    <col min="10228" max="10228" width="75.28515625" style="25" customWidth="1"/>
    <col min="10229" max="10229" width="15" style="25" customWidth="1"/>
    <col min="10230" max="10230" width="16.42578125" style="25" customWidth="1"/>
    <col min="10231" max="10231" width="16.85546875" style="25" customWidth="1"/>
    <col min="10232" max="10232" width="17.28515625" style="25" customWidth="1"/>
    <col min="10233" max="10233" width="9.140625" style="25"/>
    <col min="10234" max="10234" width="19.7109375" style="25" customWidth="1"/>
    <col min="10235" max="10235" width="20.28515625" style="25" customWidth="1"/>
    <col min="10236" max="10239" width="19.28515625" style="25" customWidth="1"/>
    <col min="10240" max="10240" width="9.140625" style="25"/>
    <col min="10241" max="10241" width="19.7109375" style="25" customWidth="1"/>
    <col min="10242" max="10242" width="20.28515625" style="25" customWidth="1"/>
    <col min="10243" max="10246" width="19.28515625" style="25" customWidth="1"/>
    <col min="10247" max="10248" width="9.140625" style="25"/>
    <col min="10249" max="10249" width="15.140625" style="25" customWidth="1"/>
    <col min="10250" max="10250" width="2.7109375" style="25" customWidth="1"/>
    <col min="10251" max="10483" width="9.140625" style="25"/>
    <col min="10484" max="10484" width="75.28515625" style="25" customWidth="1"/>
    <col min="10485" max="10485" width="15" style="25" customWidth="1"/>
    <col min="10486" max="10486" width="16.42578125" style="25" customWidth="1"/>
    <col min="10487" max="10487" width="16.85546875" style="25" customWidth="1"/>
    <col min="10488" max="10488" width="17.28515625" style="25" customWidth="1"/>
    <col min="10489" max="10489" width="9.140625" style="25"/>
    <col min="10490" max="10490" width="19.7109375" style="25" customWidth="1"/>
    <col min="10491" max="10491" width="20.28515625" style="25" customWidth="1"/>
    <col min="10492" max="10495" width="19.28515625" style="25" customWidth="1"/>
    <col min="10496" max="10496" width="9.140625" style="25"/>
    <col min="10497" max="10497" width="19.7109375" style="25" customWidth="1"/>
    <col min="10498" max="10498" width="20.28515625" style="25" customWidth="1"/>
    <col min="10499" max="10502" width="19.28515625" style="25" customWidth="1"/>
    <col min="10503" max="10504" width="9.140625" style="25"/>
    <col min="10505" max="10505" width="15.140625" style="25" customWidth="1"/>
    <col min="10506" max="10506" width="2.7109375" style="25" customWidth="1"/>
    <col min="10507" max="10739" width="9.140625" style="25"/>
    <col min="10740" max="10740" width="75.28515625" style="25" customWidth="1"/>
    <col min="10741" max="10741" width="15" style="25" customWidth="1"/>
    <col min="10742" max="10742" width="16.42578125" style="25" customWidth="1"/>
    <col min="10743" max="10743" width="16.85546875" style="25" customWidth="1"/>
    <col min="10744" max="10744" width="17.28515625" style="25" customWidth="1"/>
    <col min="10745" max="10745" width="9.140625" style="25"/>
    <col min="10746" max="10746" width="19.7109375" style="25" customWidth="1"/>
    <col min="10747" max="10747" width="20.28515625" style="25" customWidth="1"/>
    <col min="10748" max="10751" width="19.28515625" style="25" customWidth="1"/>
    <col min="10752" max="10752" width="9.140625" style="25"/>
    <col min="10753" max="10753" width="19.7109375" style="25" customWidth="1"/>
    <col min="10754" max="10754" width="20.28515625" style="25" customWidth="1"/>
    <col min="10755" max="10758" width="19.28515625" style="25" customWidth="1"/>
    <col min="10759" max="10760" width="9.140625" style="25"/>
    <col min="10761" max="10761" width="15.140625" style="25" customWidth="1"/>
    <col min="10762" max="10762" width="2.7109375" style="25" customWidth="1"/>
    <col min="10763" max="10995" width="9.140625" style="25"/>
    <col min="10996" max="10996" width="75.28515625" style="25" customWidth="1"/>
    <col min="10997" max="10997" width="15" style="25" customWidth="1"/>
    <col min="10998" max="10998" width="16.42578125" style="25" customWidth="1"/>
    <col min="10999" max="10999" width="16.85546875" style="25" customWidth="1"/>
    <col min="11000" max="11000" width="17.28515625" style="25" customWidth="1"/>
    <col min="11001" max="11001" width="9.140625" style="25"/>
    <col min="11002" max="11002" width="19.7109375" style="25" customWidth="1"/>
    <col min="11003" max="11003" width="20.28515625" style="25" customWidth="1"/>
    <col min="11004" max="11007" width="19.28515625" style="25" customWidth="1"/>
    <col min="11008" max="11008" width="9.140625" style="25"/>
    <col min="11009" max="11009" width="19.7109375" style="25" customWidth="1"/>
    <col min="11010" max="11010" width="20.28515625" style="25" customWidth="1"/>
    <col min="11011" max="11014" width="19.28515625" style="25" customWidth="1"/>
    <col min="11015" max="11016" width="9.140625" style="25"/>
    <col min="11017" max="11017" width="15.140625" style="25" customWidth="1"/>
    <col min="11018" max="11018" width="2.7109375" style="25" customWidth="1"/>
    <col min="11019" max="11251" width="9.140625" style="25"/>
    <col min="11252" max="11252" width="75.28515625" style="25" customWidth="1"/>
    <col min="11253" max="11253" width="15" style="25" customWidth="1"/>
    <col min="11254" max="11254" width="16.42578125" style="25" customWidth="1"/>
    <col min="11255" max="11255" width="16.85546875" style="25" customWidth="1"/>
    <col min="11256" max="11256" width="17.28515625" style="25" customWidth="1"/>
    <col min="11257" max="11257" width="9.140625" style="25"/>
    <col min="11258" max="11258" width="19.7109375" style="25" customWidth="1"/>
    <col min="11259" max="11259" width="20.28515625" style="25" customWidth="1"/>
    <col min="11260" max="11263" width="19.28515625" style="25" customWidth="1"/>
    <col min="11264" max="11264" width="9.140625" style="25"/>
    <col min="11265" max="11265" width="19.7109375" style="25" customWidth="1"/>
    <col min="11266" max="11266" width="20.28515625" style="25" customWidth="1"/>
    <col min="11267" max="11270" width="19.28515625" style="25" customWidth="1"/>
    <col min="11271" max="11272" width="9.140625" style="25"/>
    <col min="11273" max="11273" width="15.140625" style="25" customWidth="1"/>
    <col min="11274" max="11274" width="2.7109375" style="25" customWidth="1"/>
    <col min="11275" max="11507" width="9.140625" style="25"/>
    <col min="11508" max="11508" width="75.28515625" style="25" customWidth="1"/>
    <col min="11509" max="11509" width="15" style="25" customWidth="1"/>
    <col min="11510" max="11510" width="16.42578125" style="25" customWidth="1"/>
    <col min="11511" max="11511" width="16.85546875" style="25" customWidth="1"/>
    <col min="11512" max="11512" width="17.28515625" style="25" customWidth="1"/>
    <col min="11513" max="11513" width="9.140625" style="25"/>
    <col min="11514" max="11514" width="19.7109375" style="25" customWidth="1"/>
    <col min="11515" max="11515" width="20.28515625" style="25" customWidth="1"/>
    <col min="11516" max="11519" width="19.28515625" style="25" customWidth="1"/>
    <col min="11520" max="11520" width="9.140625" style="25"/>
    <col min="11521" max="11521" width="19.7109375" style="25" customWidth="1"/>
    <col min="11522" max="11522" width="20.28515625" style="25" customWidth="1"/>
    <col min="11523" max="11526" width="19.28515625" style="25" customWidth="1"/>
    <col min="11527" max="11528" width="9.140625" style="25"/>
    <col min="11529" max="11529" width="15.140625" style="25" customWidth="1"/>
    <col min="11530" max="11530" width="2.7109375" style="25" customWidth="1"/>
    <col min="11531" max="11763" width="9.140625" style="25"/>
    <col min="11764" max="11764" width="75.28515625" style="25" customWidth="1"/>
    <col min="11765" max="11765" width="15" style="25" customWidth="1"/>
    <col min="11766" max="11766" width="16.42578125" style="25" customWidth="1"/>
    <col min="11767" max="11767" width="16.85546875" style="25" customWidth="1"/>
    <col min="11768" max="11768" width="17.28515625" style="25" customWidth="1"/>
    <col min="11769" max="11769" width="9.140625" style="25"/>
    <col min="11770" max="11770" width="19.7109375" style="25" customWidth="1"/>
    <col min="11771" max="11771" width="20.28515625" style="25" customWidth="1"/>
    <col min="11772" max="11775" width="19.28515625" style="25" customWidth="1"/>
    <col min="11776" max="11776" width="9.140625" style="25"/>
    <col min="11777" max="11777" width="19.7109375" style="25" customWidth="1"/>
    <col min="11778" max="11778" width="20.28515625" style="25" customWidth="1"/>
    <col min="11779" max="11782" width="19.28515625" style="25" customWidth="1"/>
    <col min="11783" max="11784" width="9.140625" style="25"/>
    <col min="11785" max="11785" width="15.140625" style="25" customWidth="1"/>
    <col min="11786" max="11786" width="2.7109375" style="25" customWidth="1"/>
    <col min="11787" max="12019" width="9.140625" style="25"/>
    <col min="12020" max="12020" width="75.28515625" style="25" customWidth="1"/>
    <col min="12021" max="12021" width="15" style="25" customWidth="1"/>
    <col min="12022" max="12022" width="16.42578125" style="25" customWidth="1"/>
    <col min="12023" max="12023" width="16.85546875" style="25" customWidth="1"/>
    <col min="12024" max="12024" width="17.28515625" style="25" customWidth="1"/>
    <col min="12025" max="12025" width="9.140625" style="25"/>
    <col min="12026" max="12026" width="19.7109375" style="25" customWidth="1"/>
    <col min="12027" max="12027" width="20.28515625" style="25" customWidth="1"/>
    <col min="12028" max="12031" width="19.28515625" style="25" customWidth="1"/>
    <col min="12032" max="12032" width="9.140625" style="25"/>
    <col min="12033" max="12033" width="19.7109375" style="25" customWidth="1"/>
    <col min="12034" max="12034" width="20.28515625" style="25" customWidth="1"/>
    <col min="12035" max="12038" width="19.28515625" style="25" customWidth="1"/>
    <col min="12039" max="12040" width="9.140625" style="25"/>
    <col min="12041" max="12041" width="15.140625" style="25" customWidth="1"/>
    <col min="12042" max="12042" width="2.7109375" style="25" customWidth="1"/>
    <col min="12043" max="12275" width="9.140625" style="25"/>
    <col min="12276" max="12276" width="75.28515625" style="25" customWidth="1"/>
    <col min="12277" max="12277" width="15" style="25" customWidth="1"/>
    <col min="12278" max="12278" width="16.42578125" style="25" customWidth="1"/>
    <col min="12279" max="12279" width="16.85546875" style="25" customWidth="1"/>
    <col min="12280" max="12280" width="17.28515625" style="25" customWidth="1"/>
    <col min="12281" max="12281" width="9.140625" style="25"/>
    <col min="12282" max="12282" width="19.7109375" style="25" customWidth="1"/>
    <col min="12283" max="12283" width="20.28515625" style="25" customWidth="1"/>
    <col min="12284" max="12287" width="19.28515625" style="25" customWidth="1"/>
    <col min="12288" max="12288" width="9.140625" style="25"/>
    <col min="12289" max="12289" width="19.7109375" style="25" customWidth="1"/>
    <col min="12290" max="12290" width="20.28515625" style="25" customWidth="1"/>
    <col min="12291" max="12294" width="19.28515625" style="25" customWidth="1"/>
    <col min="12295" max="12296" width="9.140625" style="25"/>
    <col min="12297" max="12297" width="15.140625" style="25" customWidth="1"/>
    <col min="12298" max="12298" width="2.7109375" style="25" customWidth="1"/>
    <col min="12299" max="12531" width="9.140625" style="25"/>
    <col min="12532" max="12532" width="75.28515625" style="25" customWidth="1"/>
    <col min="12533" max="12533" width="15" style="25" customWidth="1"/>
    <col min="12534" max="12534" width="16.42578125" style="25" customWidth="1"/>
    <col min="12535" max="12535" width="16.85546875" style="25" customWidth="1"/>
    <col min="12536" max="12536" width="17.28515625" style="25" customWidth="1"/>
    <col min="12537" max="12537" width="9.140625" style="25"/>
    <col min="12538" max="12538" width="19.7109375" style="25" customWidth="1"/>
    <col min="12539" max="12539" width="20.28515625" style="25" customWidth="1"/>
    <col min="12540" max="12543" width="19.28515625" style="25" customWidth="1"/>
    <col min="12544" max="12544" width="9.140625" style="25"/>
    <col min="12545" max="12545" width="19.7109375" style="25" customWidth="1"/>
    <col min="12546" max="12546" width="20.28515625" style="25" customWidth="1"/>
    <col min="12547" max="12550" width="19.28515625" style="25" customWidth="1"/>
    <col min="12551" max="12552" width="9.140625" style="25"/>
    <col min="12553" max="12553" width="15.140625" style="25" customWidth="1"/>
    <col min="12554" max="12554" width="2.7109375" style="25" customWidth="1"/>
    <col min="12555" max="12787" width="9.140625" style="25"/>
    <col min="12788" max="12788" width="75.28515625" style="25" customWidth="1"/>
    <col min="12789" max="12789" width="15" style="25" customWidth="1"/>
    <col min="12790" max="12790" width="16.42578125" style="25" customWidth="1"/>
    <col min="12791" max="12791" width="16.85546875" style="25" customWidth="1"/>
    <col min="12792" max="12792" width="17.28515625" style="25" customWidth="1"/>
    <col min="12793" max="12793" width="9.140625" style="25"/>
    <col min="12794" max="12794" width="19.7109375" style="25" customWidth="1"/>
    <col min="12795" max="12795" width="20.28515625" style="25" customWidth="1"/>
    <col min="12796" max="12799" width="19.28515625" style="25" customWidth="1"/>
    <col min="12800" max="12800" width="9.140625" style="25"/>
    <col min="12801" max="12801" width="19.7109375" style="25" customWidth="1"/>
    <col min="12802" max="12802" width="20.28515625" style="25" customWidth="1"/>
    <col min="12803" max="12806" width="19.28515625" style="25" customWidth="1"/>
    <col min="12807" max="12808" width="9.140625" style="25"/>
    <col min="12809" max="12809" width="15.140625" style="25" customWidth="1"/>
    <col min="12810" max="12810" width="2.7109375" style="25" customWidth="1"/>
    <col min="12811" max="13043" width="9.140625" style="25"/>
    <col min="13044" max="13044" width="75.28515625" style="25" customWidth="1"/>
    <col min="13045" max="13045" width="15" style="25" customWidth="1"/>
    <col min="13046" max="13046" width="16.42578125" style="25" customWidth="1"/>
    <col min="13047" max="13047" width="16.85546875" style="25" customWidth="1"/>
    <col min="13048" max="13048" width="17.28515625" style="25" customWidth="1"/>
    <col min="13049" max="13049" width="9.140625" style="25"/>
    <col min="13050" max="13050" width="19.7109375" style="25" customWidth="1"/>
    <col min="13051" max="13051" width="20.28515625" style="25" customWidth="1"/>
    <col min="13052" max="13055" width="19.28515625" style="25" customWidth="1"/>
    <col min="13056" max="13056" width="9.140625" style="25"/>
    <col min="13057" max="13057" width="19.7109375" style="25" customWidth="1"/>
    <col min="13058" max="13058" width="20.28515625" style="25" customWidth="1"/>
    <col min="13059" max="13062" width="19.28515625" style="25" customWidth="1"/>
    <col min="13063" max="13064" width="9.140625" style="25"/>
    <col min="13065" max="13065" width="15.140625" style="25" customWidth="1"/>
    <col min="13066" max="13066" width="2.7109375" style="25" customWidth="1"/>
    <col min="13067" max="13299" width="9.140625" style="25"/>
    <col min="13300" max="13300" width="75.28515625" style="25" customWidth="1"/>
    <col min="13301" max="13301" width="15" style="25" customWidth="1"/>
    <col min="13302" max="13302" width="16.42578125" style="25" customWidth="1"/>
    <col min="13303" max="13303" width="16.85546875" style="25" customWidth="1"/>
    <col min="13304" max="13304" width="17.28515625" style="25" customWidth="1"/>
    <col min="13305" max="13305" width="9.140625" style="25"/>
    <col min="13306" max="13306" width="19.7109375" style="25" customWidth="1"/>
    <col min="13307" max="13307" width="20.28515625" style="25" customWidth="1"/>
    <col min="13308" max="13311" width="19.28515625" style="25" customWidth="1"/>
    <col min="13312" max="13312" width="9.140625" style="25"/>
    <col min="13313" max="13313" width="19.7109375" style="25" customWidth="1"/>
    <col min="13314" max="13314" width="20.28515625" style="25" customWidth="1"/>
    <col min="13315" max="13318" width="19.28515625" style="25" customWidth="1"/>
    <col min="13319" max="13320" width="9.140625" style="25"/>
    <col min="13321" max="13321" width="15.140625" style="25" customWidth="1"/>
    <col min="13322" max="13322" width="2.7109375" style="25" customWidth="1"/>
    <col min="13323" max="13555" width="9.140625" style="25"/>
    <col min="13556" max="13556" width="75.28515625" style="25" customWidth="1"/>
    <col min="13557" max="13557" width="15" style="25" customWidth="1"/>
    <col min="13558" max="13558" width="16.42578125" style="25" customWidth="1"/>
    <col min="13559" max="13559" width="16.85546875" style="25" customWidth="1"/>
    <col min="13560" max="13560" width="17.28515625" style="25" customWidth="1"/>
    <col min="13561" max="13561" width="9.140625" style="25"/>
    <col min="13562" max="13562" width="19.7109375" style="25" customWidth="1"/>
    <col min="13563" max="13563" width="20.28515625" style="25" customWidth="1"/>
    <col min="13564" max="13567" width="19.28515625" style="25" customWidth="1"/>
    <col min="13568" max="13568" width="9.140625" style="25"/>
    <col min="13569" max="13569" width="19.7109375" style="25" customWidth="1"/>
    <col min="13570" max="13570" width="20.28515625" style="25" customWidth="1"/>
    <col min="13571" max="13574" width="19.28515625" style="25" customWidth="1"/>
    <col min="13575" max="13576" width="9.140625" style="25"/>
    <col min="13577" max="13577" width="15.140625" style="25" customWidth="1"/>
    <col min="13578" max="13578" width="2.7109375" style="25" customWidth="1"/>
    <col min="13579" max="13811" width="9.140625" style="25"/>
    <col min="13812" max="13812" width="75.28515625" style="25" customWidth="1"/>
    <col min="13813" max="13813" width="15" style="25" customWidth="1"/>
    <col min="13814" max="13814" width="16.42578125" style="25" customWidth="1"/>
    <col min="13815" max="13815" width="16.85546875" style="25" customWidth="1"/>
    <col min="13816" max="13816" width="17.28515625" style="25" customWidth="1"/>
    <col min="13817" max="13817" width="9.140625" style="25"/>
    <col min="13818" max="13818" width="19.7109375" style="25" customWidth="1"/>
    <col min="13819" max="13819" width="20.28515625" style="25" customWidth="1"/>
    <col min="13820" max="13823" width="19.28515625" style="25" customWidth="1"/>
    <col min="13824" max="13824" width="9.140625" style="25"/>
    <col min="13825" max="13825" width="19.7109375" style="25" customWidth="1"/>
    <col min="13826" max="13826" width="20.28515625" style="25" customWidth="1"/>
    <col min="13827" max="13830" width="19.28515625" style="25" customWidth="1"/>
    <col min="13831" max="13832" width="9.140625" style="25"/>
    <col min="13833" max="13833" width="15.140625" style="25" customWidth="1"/>
    <col min="13834" max="13834" width="2.7109375" style="25" customWidth="1"/>
    <col min="13835" max="14067" width="9.140625" style="25"/>
    <col min="14068" max="14068" width="75.28515625" style="25" customWidth="1"/>
    <col min="14069" max="14069" width="15" style="25" customWidth="1"/>
    <col min="14070" max="14070" width="16.42578125" style="25" customWidth="1"/>
    <col min="14071" max="14071" width="16.85546875" style="25" customWidth="1"/>
    <col min="14072" max="14072" width="17.28515625" style="25" customWidth="1"/>
    <col min="14073" max="14073" width="9.140625" style="25"/>
    <col min="14074" max="14074" width="19.7109375" style="25" customWidth="1"/>
    <col min="14075" max="14075" width="20.28515625" style="25" customWidth="1"/>
    <col min="14076" max="14079" width="19.28515625" style="25" customWidth="1"/>
    <col min="14080" max="14080" width="9.140625" style="25"/>
    <col min="14081" max="14081" width="19.7109375" style="25" customWidth="1"/>
    <col min="14082" max="14082" width="20.28515625" style="25" customWidth="1"/>
    <col min="14083" max="14086" width="19.28515625" style="25" customWidth="1"/>
    <col min="14087" max="14088" width="9.140625" style="25"/>
    <col min="14089" max="14089" width="15.140625" style="25" customWidth="1"/>
    <col min="14090" max="14090" width="2.7109375" style="25" customWidth="1"/>
    <col min="14091" max="14323" width="9.140625" style="25"/>
    <col min="14324" max="14324" width="75.28515625" style="25" customWidth="1"/>
    <col min="14325" max="14325" width="15" style="25" customWidth="1"/>
    <col min="14326" max="14326" width="16.42578125" style="25" customWidth="1"/>
    <col min="14327" max="14327" width="16.85546875" style="25" customWidth="1"/>
    <col min="14328" max="14328" width="17.28515625" style="25" customWidth="1"/>
    <col min="14329" max="14329" width="9.140625" style="25"/>
    <col min="14330" max="14330" width="19.7109375" style="25" customWidth="1"/>
    <col min="14331" max="14331" width="20.28515625" style="25" customWidth="1"/>
    <col min="14332" max="14335" width="19.28515625" style="25" customWidth="1"/>
    <col min="14336" max="14336" width="9.140625" style="25"/>
    <col min="14337" max="14337" width="19.7109375" style="25" customWidth="1"/>
    <col min="14338" max="14338" width="20.28515625" style="25" customWidth="1"/>
    <col min="14339" max="14342" width="19.28515625" style="25" customWidth="1"/>
    <col min="14343" max="14344" width="9.140625" style="25"/>
    <col min="14345" max="14345" width="15.140625" style="25" customWidth="1"/>
    <col min="14346" max="14346" width="2.7109375" style="25" customWidth="1"/>
    <col min="14347" max="14579" width="9.140625" style="25"/>
    <col min="14580" max="14580" width="75.28515625" style="25" customWidth="1"/>
    <col min="14581" max="14581" width="15" style="25" customWidth="1"/>
    <col min="14582" max="14582" width="16.42578125" style="25" customWidth="1"/>
    <col min="14583" max="14583" width="16.85546875" style="25" customWidth="1"/>
    <col min="14584" max="14584" width="17.28515625" style="25" customWidth="1"/>
    <col min="14585" max="14585" width="9.140625" style="25"/>
    <col min="14586" max="14586" width="19.7109375" style="25" customWidth="1"/>
    <col min="14587" max="14587" width="20.28515625" style="25" customWidth="1"/>
    <col min="14588" max="14591" width="19.28515625" style="25" customWidth="1"/>
    <col min="14592" max="14592" width="9.140625" style="25"/>
    <col min="14593" max="14593" width="19.7109375" style="25" customWidth="1"/>
    <col min="14594" max="14594" width="20.28515625" style="25" customWidth="1"/>
    <col min="14595" max="14598" width="19.28515625" style="25" customWidth="1"/>
    <col min="14599" max="14600" width="9.140625" style="25"/>
    <col min="14601" max="14601" width="15.140625" style="25" customWidth="1"/>
    <col min="14602" max="14602" width="2.7109375" style="25" customWidth="1"/>
    <col min="14603" max="14835" width="9.140625" style="25"/>
    <col min="14836" max="14836" width="75.28515625" style="25" customWidth="1"/>
    <col min="14837" max="14837" width="15" style="25" customWidth="1"/>
    <col min="14838" max="14838" width="16.42578125" style="25" customWidth="1"/>
    <col min="14839" max="14839" width="16.85546875" style="25" customWidth="1"/>
    <col min="14840" max="14840" width="17.28515625" style="25" customWidth="1"/>
    <col min="14841" max="14841" width="9.140625" style="25"/>
    <col min="14842" max="14842" width="19.7109375" style="25" customWidth="1"/>
    <col min="14843" max="14843" width="20.28515625" style="25" customWidth="1"/>
    <col min="14844" max="14847" width="19.28515625" style="25" customWidth="1"/>
    <col min="14848" max="14848" width="9.140625" style="25"/>
    <col min="14849" max="14849" width="19.7109375" style="25" customWidth="1"/>
    <col min="14850" max="14850" width="20.28515625" style="25" customWidth="1"/>
    <col min="14851" max="14854" width="19.28515625" style="25" customWidth="1"/>
    <col min="14855" max="14856" width="9.140625" style="25"/>
    <col min="14857" max="14857" width="15.140625" style="25" customWidth="1"/>
    <col min="14858" max="14858" width="2.7109375" style="25" customWidth="1"/>
    <col min="14859" max="15091" width="9.140625" style="25"/>
    <col min="15092" max="15092" width="75.28515625" style="25" customWidth="1"/>
    <col min="15093" max="15093" width="15" style="25" customWidth="1"/>
    <col min="15094" max="15094" width="16.42578125" style="25" customWidth="1"/>
    <col min="15095" max="15095" width="16.85546875" style="25" customWidth="1"/>
    <col min="15096" max="15096" width="17.28515625" style="25" customWidth="1"/>
    <col min="15097" max="15097" width="9.140625" style="25"/>
    <col min="15098" max="15098" width="19.7109375" style="25" customWidth="1"/>
    <col min="15099" max="15099" width="20.28515625" style="25" customWidth="1"/>
    <col min="15100" max="15103" width="19.28515625" style="25" customWidth="1"/>
    <col min="15104" max="15104" width="9.140625" style="25"/>
    <col min="15105" max="15105" width="19.7109375" style="25" customWidth="1"/>
    <col min="15106" max="15106" width="20.28515625" style="25" customWidth="1"/>
    <col min="15107" max="15110" width="19.28515625" style="25" customWidth="1"/>
    <col min="15111" max="15112" width="9.140625" style="25"/>
    <col min="15113" max="15113" width="15.140625" style="25" customWidth="1"/>
    <col min="15114" max="15114" width="2.7109375" style="25" customWidth="1"/>
    <col min="15115" max="15347" width="9.140625" style="25"/>
    <col min="15348" max="15348" width="75.28515625" style="25" customWidth="1"/>
    <col min="15349" max="15349" width="15" style="25" customWidth="1"/>
    <col min="15350" max="15350" width="16.42578125" style="25" customWidth="1"/>
    <col min="15351" max="15351" width="16.85546875" style="25" customWidth="1"/>
    <col min="15352" max="15352" width="17.28515625" style="25" customWidth="1"/>
    <col min="15353" max="15353" width="9.140625" style="25"/>
    <col min="15354" max="15354" width="19.7109375" style="25" customWidth="1"/>
    <col min="15355" max="15355" width="20.28515625" style="25" customWidth="1"/>
    <col min="15356" max="15359" width="19.28515625" style="25" customWidth="1"/>
    <col min="15360" max="15360" width="9.140625" style="25"/>
    <col min="15361" max="15361" width="19.7109375" style="25" customWidth="1"/>
    <col min="15362" max="15362" width="20.28515625" style="25" customWidth="1"/>
    <col min="15363" max="15366" width="19.28515625" style="25" customWidth="1"/>
    <col min="15367" max="15368" width="9.140625" style="25"/>
    <col min="15369" max="15369" width="15.140625" style="25" customWidth="1"/>
    <col min="15370" max="15370" width="2.7109375" style="25" customWidth="1"/>
    <col min="15371" max="15603" width="9.140625" style="25"/>
    <col min="15604" max="15604" width="75.28515625" style="25" customWidth="1"/>
    <col min="15605" max="15605" width="15" style="25" customWidth="1"/>
    <col min="15606" max="15606" width="16.42578125" style="25" customWidth="1"/>
    <col min="15607" max="15607" width="16.85546875" style="25" customWidth="1"/>
    <col min="15608" max="15608" width="17.28515625" style="25" customWidth="1"/>
    <col min="15609" max="15609" width="9.140625" style="25"/>
    <col min="15610" max="15610" width="19.7109375" style="25" customWidth="1"/>
    <col min="15611" max="15611" width="20.28515625" style="25" customWidth="1"/>
    <col min="15612" max="15615" width="19.28515625" style="25" customWidth="1"/>
    <col min="15616" max="15616" width="9.140625" style="25"/>
    <col min="15617" max="15617" width="19.7109375" style="25" customWidth="1"/>
    <col min="15618" max="15618" width="20.28515625" style="25" customWidth="1"/>
    <col min="15619" max="15622" width="19.28515625" style="25" customWidth="1"/>
    <col min="15623" max="15624" width="9.140625" style="25"/>
    <col min="15625" max="15625" width="15.140625" style="25" customWidth="1"/>
    <col min="15626" max="15626" width="2.7109375" style="25" customWidth="1"/>
    <col min="15627" max="15859" width="9.140625" style="25"/>
    <col min="15860" max="15860" width="75.28515625" style="25" customWidth="1"/>
    <col min="15861" max="15861" width="15" style="25" customWidth="1"/>
    <col min="15862" max="15862" width="16.42578125" style="25" customWidth="1"/>
    <col min="15863" max="15863" width="16.85546875" style="25" customWidth="1"/>
    <col min="15864" max="15864" width="17.28515625" style="25" customWidth="1"/>
    <col min="15865" max="15865" width="9.140625" style="25"/>
    <col min="15866" max="15866" width="19.7109375" style="25" customWidth="1"/>
    <col min="15867" max="15867" width="20.28515625" style="25" customWidth="1"/>
    <col min="15868" max="15871" width="19.28515625" style="25" customWidth="1"/>
    <col min="15872" max="15872" width="9.140625" style="25"/>
    <col min="15873" max="15873" width="19.7109375" style="25" customWidth="1"/>
    <col min="15874" max="15874" width="20.28515625" style="25" customWidth="1"/>
    <col min="15875" max="15878" width="19.28515625" style="25" customWidth="1"/>
    <col min="15879" max="15880" width="9.140625" style="25"/>
    <col min="15881" max="15881" width="15.140625" style="25" customWidth="1"/>
    <col min="15882" max="15882" width="2.7109375" style="25" customWidth="1"/>
    <col min="15883" max="16115" width="9.140625" style="25"/>
    <col min="16116" max="16116" width="75.28515625" style="25" customWidth="1"/>
    <col min="16117" max="16117" width="15" style="25" customWidth="1"/>
    <col min="16118" max="16118" width="16.42578125" style="25" customWidth="1"/>
    <col min="16119" max="16119" width="16.85546875" style="25" customWidth="1"/>
    <col min="16120" max="16120" width="17.28515625" style="25" customWidth="1"/>
    <col min="16121" max="16121" width="9.140625" style="25"/>
    <col min="16122" max="16122" width="19.7109375" style="25" customWidth="1"/>
    <col min="16123" max="16123" width="20.28515625" style="25" customWidth="1"/>
    <col min="16124" max="16127" width="19.28515625" style="25" customWidth="1"/>
    <col min="16128" max="16128" width="9.140625" style="25"/>
    <col min="16129" max="16129" width="19.7109375" style="25" customWidth="1"/>
    <col min="16130" max="16130" width="20.28515625" style="25" customWidth="1"/>
    <col min="16131" max="16134" width="19.28515625" style="25" customWidth="1"/>
    <col min="16135" max="16136" width="9.140625" style="25"/>
    <col min="16137" max="16137" width="15.140625" style="25" customWidth="1"/>
    <col min="16138" max="16138" width="2.7109375" style="25" customWidth="1"/>
    <col min="16139" max="16384" width="9.140625" style="25"/>
  </cols>
  <sheetData>
    <row r="1" spans="1:5">
      <c r="A1" s="167"/>
    </row>
    <row r="2" spans="1:5">
      <c r="A2" s="167" t="s">
        <v>399</v>
      </c>
    </row>
    <row r="4" spans="1:5">
      <c r="A4" s="168" t="s">
        <v>490</v>
      </c>
    </row>
    <row r="5" spans="1:5" ht="13.5" thickBot="1">
      <c r="B5" s="168" t="s">
        <v>489</v>
      </c>
    </row>
    <row r="6" spans="1:5" ht="13.5" thickBot="1">
      <c r="A6" s="169" t="s">
        <v>400</v>
      </c>
      <c r="B6" s="170" t="s">
        <v>401</v>
      </c>
    </row>
    <row r="7" spans="1:5">
      <c r="A7" s="171" t="s">
        <v>402</v>
      </c>
      <c r="B7" s="235">
        <v>0</v>
      </c>
    </row>
    <row r="8" spans="1:5">
      <c r="A8" s="172" t="s">
        <v>403</v>
      </c>
      <c r="B8" s="235">
        <v>0</v>
      </c>
    </row>
    <row r="9" spans="1:5">
      <c r="A9" s="172" t="s">
        <v>404</v>
      </c>
      <c r="B9" s="235">
        <v>0</v>
      </c>
    </row>
    <row r="10" spans="1:5">
      <c r="A10" s="172" t="s">
        <v>405</v>
      </c>
      <c r="B10" s="235">
        <v>0</v>
      </c>
    </row>
    <row r="11" spans="1:5">
      <c r="A11" s="172" t="s">
        <v>406</v>
      </c>
      <c r="B11" s="235">
        <v>0</v>
      </c>
    </row>
    <row r="12" spans="1:5" ht="13.5" thickBot="1">
      <c r="A12" s="173" t="s">
        <v>407</v>
      </c>
      <c r="B12" s="236">
        <v>0</v>
      </c>
    </row>
    <row r="13" spans="1:5">
      <c r="A13" s="174"/>
      <c r="B13" s="175"/>
      <c r="C13" s="175"/>
      <c r="D13" s="175"/>
      <c r="E13" s="175"/>
    </row>
    <row r="14" spans="1:5" ht="13.5" thickBot="1"/>
    <row r="15" spans="1:5">
      <c r="A15" s="169" t="s">
        <v>408</v>
      </c>
      <c r="B15" s="176" t="s">
        <v>409</v>
      </c>
      <c r="C15" s="176" t="s">
        <v>410</v>
      </c>
      <c r="D15" s="176" t="s">
        <v>411</v>
      </c>
      <c r="E15" s="170" t="s">
        <v>412</v>
      </c>
    </row>
    <row r="16" spans="1:5">
      <c r="A16" s="177" t="s">
        <v>413</v>
      </c>
      <c r="B16" s="235">
        <v>0</v>
      </c>
      <c r="C16" s="235">
        <v>0</v>
      </c>
      <c r="D16" s="235">
        <v>0</v>
      </c>
      <c r="E16" s="235">
        <v>0</v>
      </c>
    </row>
    <row r="17" spans="1:5">
      <c r="A17" s="172" t="s">
        <v>414</v>
      </c>
      <c r="B17" s="235">
        <v>0</v>
      </c>
      <c r="C17" s="235">
        <v>0</v>
      </c>
      <c r="D17" s="235">
        <v>0</v>
      </c>
      <c r="E17" s="235">
        <v>0</v>
      </c>
    </row>
    <row r="18" spans="1:5">
      <c r="A18" s="172" t="s">
        <v>415</v>
      </c>
      <c r="B18" s="235">
        <v>0</v>
      </c>
      <c r="C18" s="235">
        <v>0</v>
      </c>
      <c r="D18" s="235">
        <v>0</v>
      </c>
      <c r="E18" s="235">
        <v>0</v>
      </c>
    </row>
    <row r="19" spans="1:5">
      <c r="A19" s="178" t="s">
        <v>416</v>
      </c>
      <c r="B19" s="24" t="s">
        <v>409</v>
      </c>
      <c r="C19" s="24" t="s">
        <v>410</v>
      </c>
      <c r="D19" s="24" t="s">
        <v>411</v>
      </c>
      <c r="E19" s="179" t="s">
        <v>412</v>
      </c>
    </row>
    <row r="20" spans="1:5">
      <c r="A20" s="177" t="s">
        <v>417</v>
      </c>
      <c r="B20" s="235">
        <v>0</v>
      </c>
      <c r="C20" s="235">
        <v>0</v>
      </c>
      <c r="D20" s="235">
        <v>0</v>
      </c>
      <c r="E20" s="235">
        <v>0</v>
      </c>
    </row>
    <row r="21" spans="1:5">
      <c r="A21" s="180" t="s">
        <v>418</v>
      </c>
      <c r="B21" s="235">
        <v>0</v>
      </c>
      <c r="C21" s="235">
        <v>0</v>
      </c>
      <c r="D21" s="235">
        <v>0</v>
      </c>
      <c r="E21" s="235">
        <v>0</v>
      </c>
    </row>
    <row r="22" spans="1:5">
      <c r="A22" s="180" t="s">
        <v>419</v>
      </c>
      <c r="B22" s="235">
        <v>0</v>
      </c>
      <c r="C22" s="235">
        <v>0</v>
      </c>
      <c r="D22" s="235">
        <v>0</v>
      </c>
      <c r="E22" s="235">
        <v>0</v>
      </c>
    </row>
    <row r="23" spans="1:5">
      <c r="A23" s="178" t="s">
        <v>420</v>
      </c>
      <c r="B23" s="24" t="s">
        <v>409</v>
      </c>
      <c r="C23" s="24" t="s">
        <v>410</v>
      </c>
      <c r="D23" s="24" t="s">
        <v>411</v>
      </c>
      <c r="E23" s="179" t="s">
        <v>412</v>
      </c>
    </row>
    <row r="24" spans="1:5">
      <c r="A24" s="172" t="s">
        <v>421</v>
      </c>
      <c r="B24" s="235">
        <v>0</v>
      </c>
      <c r="C24" s="235">
        <v>0</v>
      </c>
      <c r="D24" s="235">
        <v>0</v>
      </c>
      <c r="E24" s="235">
        <v>0</v>
      </c>
    </row>
    <row r="25" spans="1:5">
      <c r="A25" s="180" t="s">
        <v>422</v>
      </c>
      <c r="B25" s="235">
        <v>0</v>
      </c>
      <c r="C25" s="235">
        <v>0</v>
      </c>
      <c r="D25" s="235">
        <v>0</v>
      </c>
      <c r="E25" s="235">
        <v>0</v>
      </c>
    </row>
    <row r="26" spans="1:5" ht="13.5" thickBot="1">
      <c r="A26" s="181" t="s">
        <v>423</v>
      </c>
      <c r="B26" s="235">
        <v>0</v>
      </c>
      <c r="C26" s="235">
        <v>0</v>
      </c>
      <c r="D26" s="182"/>
      <c r="E26" s="183"/>
    </row>
    <row r="27" spans="1:5">
      <c r="A27" s="178" t="s">
        <v>424</v>
      </c>
      <c r="B27" s="24" t="s">
        <v>409</v>
      </c>
      <c r="C27" s="24" t="s">
        <v>410</v>
      </c>
      <c r="D27" s="24" t="s">
        <v>411</v>
      </c>
      <c r="E27" s="179" t="s">
        <v>412</v>
      </c>
    </row>
    <row r="28" spans="1:5">
      <c r="A28" s="172" t="s">
        <v>425</v>
      </c>
      <c r="B28" s="235">
        <v>0</v>
      </c>
      <c r="C28" s="235">
        <v>0</v>
      </c>
      <c r="D28" s="235">
        <v>0</v>
      </c>
      <c r="E28" s="235">
        <v>0</v>
      </c>
    </row>
    <row r="29" spans="1:5">
      <c r="A29" s="180" t="s">
        <v>426</v>
      </c>
      <c r="B29" s="235">
        <v>0</v>
      </c>
      <c r="C29" s="235">
        <v>0</v>
      </c>
      <c r="D29" s="235">
        <v>0</v>
      </c>
      <c r="E29" s="235">
        <v>0</v>
      </c>
    </row>
    <row r="30" spans="1:5" ht="13.5" thickBot="1">
      <c r="A30" s="173" t="s">
        <v>427</v>
      </c>
      <c r="B30" s="235">
        <v>0</v>
      </c>
      <c r="C30" s="235">
        <v>0</v>
      </c>
      <c r="D30" s="235">
        <v>0</v>
      </c>
      <c r="E30" s="235">
        <v>0</v>
      </c>
    </row>
    <row r="31" spans="1:5">
      <c r="A31" s="178" t="s">
        <v>428</v>
      </c>
      <c r="B31" s="24" t="s">
        <v>409</v>
      </c>
      <c r="C31" s="24" t="s">
        <v>410</v>
      </c>
      <c r="D31" s="24" t="s">
        <v>411</v>
      </c>
      <c r="E31" s="179" t="s">
        <v>412</v>
      </c>
    </row>
    <row r="32" spans="1:5" ht="12.75" customHeight="1">
      <c r="A32" s="172" t="s">
        <v>429</v>
      </c>
      <c r="B32" s="235">
        <v>0</v>
      </c>
      <c r="C32" s="235">
        <v>0</v>
      </c>
      <c r="D32" s="235">
        <v>0</v>
      </c>
      <c r="E32" s="235">
        <v>0</v>
      </c>
    </row>
    <row r="33" spans="1:5" ht="12.75" customHeight="1">
      <c r="A33" s="172" t="s">
        <v>430</v>
      </c>
      <c r="B33" s="235">
        <v>0</v>
      </c>
      <c r="C33" s="235">
        <v>0</v>
      </c>
      <c r="D33" s="235">
        <v>0</v>
      </c>
      <c r="E33" s="235">
        <v>0</v>
      </c>
    </row>
    <row r="34" spans="1:5" ht="12.75" customHeight="1">
      <c r="A34" s="172" t="s">
        <v>431</v>
      </c>
      <c r="B34" s="235">
        <v>0</v>
      </c>
      <c r="C34" s="235">
        <v>0</v>
      </c>
      <c r="D34" s="235">
        <v>0</v>
      </c>
      <c r="E34" s="235">
        <v>0</v>
      </c>
    </row>
    <row r="35" spans="1:5">
      <c r="A35" s="178" t="s">
        <v>432</v>
      </c>
      <c r="B35" s="24" t="s">
        <v>409</v>
      </c>
      <c r="C35" s="24" t="s">
        <v>410</v>
      </c>
      <c r="D35" s="24" t="s">
        <v>411</v>
      </c>
      <c r="E35" s="179" t="s">
        <v>412</v>
      </c>
    </row>
    <row r="36" spans="1:5" ht="12.75" customHeight="1">
      <c r="A36" s="172" t="s">
        <v>433</v>
      </c>
      <c r="B36" s="235">
        <v>0</v>
      </c>
      <c r="C36" s="235">
        <v>0</v>
      </c>
      <c r="D36" s="235">
        <v>0</v>
      </c>
      <c r="E36" s="235">
        <v>0</v>
      </c>
    </row>
    <row r="37" spans="1:5" ht="12.75" customHeight="1">
      <c r="A37" s="172" t="s">
        <v>434</v>
      </c>
      <c r="B37" s="235">
        <v>0</v>
      </c>
      <c r="C37" s="235">
        <v>0</v>
      </c>
      <c r="D37" s="235">
        <v>0</v>
      </c>
      <c r="E37" s="235">
        <v>0</v>
      </c>
    </row>
    <row r="38" spans="1:5">
      <c r="A38" s="178" t="s">
        <v>435</v>
      </c>
      <c r="B38" s="24" t="s">
        <v>409</v>
      </c>
      <c r="C38" s="24" t="s">
        <v>410</v>
      </c>
      <c r="D38" s="24" t="s">
        <v>436</v>
      </c>
      <c r="E38" s="179"/>
    </row>
    <row r="39" spans="1:5" ht="12.75" customHeight="1">
      <c r="A39" s="172" t="s">
        <v>437</v>
      </c>
      <c r="B39" s="235">
        <v>0</v>
      </c>
      <c r="C39" s="235">
        <v>0</v>
      </c>
      <c r="D39" s="235">
        <v>0</v>
      </c>
      <c r="E39" s="184"/>
    </row>
    <row r="40" spans="1:5" ht="12.75" customHeight="1">
      <c r="A40" s="172" t="s">
        <v>438</v>
      </c>
      <c r="B40" s="235">
        <v>0</v>
      </c>
      <c r="C40" s="235">
        <v>0</v>
      </c>
      <c r="D40" s="235">
        <v>0</v>
      </c>
      <c r="E40" s="185"/>
    </row>
    <row r="41" spans="1:5">
      <c r="A41" s="178" t="s">
        <v>439</v>
      </c>
      <c r="B41" s="24" t="s">
        <v>409</v>
      </c>
      <c r="C41" s="24" t="s">
        <v>440</v>
      </c>
      <c r="D41" s="24" t="s">
        <v>436</v>
      </c>
      <c r="E41" s="179"/>
    </row>
    <row r="42" spans="1:5">
      <c r="A42" s="180" t="s">
        <v>441</v>
      </c>
      <c r="B42" s="235">
        <v>0</v>
      </c>
      <c r="C42" s="235">
        <v>0</v>
      </c>
      <c r="D42" s="235">
        <v>0</v>
      </c>
      <c r="E42" s="186"/>
    </row>
    <row r="43" spans="1:5">
      <c r="A43" s="178" t="s">
        <v>442</v>
      </c>
      <c r="B43" s="24" t="s">
        <v>409</v>
      </c>
      <c r="C43" s="24" t="s">
        <v>440</v>
      </c>
      <c r="D43" s="24" t="s">
        <v>436</v>
      </c>
      <c r="E43" s="179"/>
    </row>
    <row r="44" spans="1:5">
      <c r="A44" s="172" t="s">
        <v>443</v>
      </c>
      <c r="B44" s="235">
        <v>0</v>
      </c>
      <c r="C44" s="235">
        <v>0</v>
      </c>
      <c r="D44" s="235">
        <v>0</v>
      </c>
      <c r="E44" s="184"/>
    </row>
    <row r="45" spans="1:5">
      <c r="A45" s="180" t="s">
        <v>444</v>
      </c>
      <c r="B45" s="235">
        <v>0</v>
      </c>
      <c r="C45" s="235">
        <v>0</v>
      </c>
      <c r="D45" s="235">
        <v>0</v>
      </c>
      <c r="E45" s="185"/>
    </row>
    <row r="46" spans="1:5">
      <c r="A46" s="178" t="s">
        <v>445</v>
      </c>
      <c r="B46" s="24"/>
      <c r="C46" s="24"/>
      <c r="D46" s="24"/>
      <c r="E46" s="179"/>
    </row>
    <row r="47" spans="1:5">
      <c r="A47" s="172" t="s">
        <v>446</v>
      </c>
      <c r="B47" s="235">
        <v>0</v>
      </c>
      <c r="C47" s="187"/>
      <c r="D47" s="188"/>
      <c r="E47" s="189"/>
    </row>
    <row r="48" spans="1:5">
      <c r="A48" s="180" t="s">
        <v>447</v>
      </c>
      <c r="B48" s="235">
        <v>0</v>
      </c>
      <c r="C48" s="190"/>
      <c r="D48" s="191"/>
      <c r="E48" s="192"/>
    </row>
    <row r="49" spans="1:6" ht="13.5" thickBot="1">
      <c r="A49" s="173" t="s">
        <v>448</v>
      </c>
      <c r="B49" s="235">
        <v>0</v>
      </c>
      <c r="C49" s="193"/>
      <c r="D49" s="194"/>
      <c r="E49" s="195"/>
    </row>
    <row r="50" spans="1:6">
      <c r="A50" s="178" t="s">
        <v>449</v>
      </c>
      <c r="B50" s="24" t="s">
        <v>450</v>
      </c>
      <c r="C50" s="24" t="s">
        <v>451</v>
      </c>
      <c r="D50" s="24" t="s">
        <v>452</v>
      </c>
      <c r="E50" s="179" t="s">
        <v>453</v>
      </c>
    </row>
    <row r="51" spans="1:6" ht="12.75" customHeight="1">
      <c r="A51" s="172" t="s">
        <v>454</v>
      </c>
      <c r="B51" s="235">
        <v>0</v>
      </c>
      <c r="C51" s="235">
        <v>0</v>
      </c>
      <c r="D51" s="235">
        <v>0</v>
      </c>
      <c r="E51" s="235">
        <v>0</v>
      </c>
    </row>
    <row r="52" spans="1:6" s="196" customFormat="1">
      <c r="A52" s="178" t="s">
        <v>455</v>
      </c>
      <c r="B52" s="24" t="s">
        <v>456</v>
      </c>
      <c r="C52" s="24" t="s">
        <v>457</v>
      </c>
      <c r="D52" s="24" t="s">
        <v>458</v>
      </c>
      <c r="E52" s="179" t="s">
        <v>459</v>
      </c>
      <c r="F52" s="25"/>
    </row>
    <row r="53" spans="1:6" s="196" customFormat="1">
      <c r="A53" s="180" t="s">
        <v>460</v>
      </c>
      <c r="B53" s="235">
        <v>0</v>
      </c>
      <c r="C53" s="235">
        <v>0</v>
      </c>
      <c r="D53" s="235">
        <v>0</v>
      </c>
      <c r="E53" s="235">
        <v>0</v>
      </c>
    </row>
    <row r="54" spans="1:6">
      <c r="A54" s="178" t="s">
        <v>461</v>
      </c>
      <c r="B54" s="24" t="s">
        <v>456</v>
      </c>
      <c r="C54" s="24" t="s">
        <v>462</v>
      </c>
      <c r="D54" s="24"/>
      <c r="E54" s="179"/>
    </row>
    <row r="55" spans="1:6">
      <c r="A55" s="180" t="s">
        <v>460</v>
      </c>
      <c r="B55" s="235">
        <v>0</v>
      </c>
      <c r="C55" s="235">
        <v>0</v>
      </c>
      <c r="D55" s="187"/>
      <c r="E55" s="189"/>
    </row>
    <row r="56" spans="1:6" ht="13.5" thickBot="1">
      <c r="A56" s="197" t="s">
        <v>463</v>
      </c>
      <c r="B56" s="235">
        <v>0</v>
      </c>
      <c r="C56" s="235">
        <v>0</v>
      </c>
      <c r="D56" s="198"/>
      <c r="E56" s="199"/>
    </row>
    <row r="58" spans="1:6">
      <c r="A58" s="25" t="s">
        <v>464</v>
      </c>
    </row>
    <row r="59" spans="1:6">
      <c r="A59" s="25" t="s">
        <v>465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Nederweert - CSG&amp;R&amp;A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1985-8B2B-48FD-9E80-1F83C84F66F7}">
  <dimension ref="A1:E59"/>
  <sheetViews>
    <sheetView zoomScaleNormal="100" workbookViewId="0">
      <selection activeCell="B55" sqref="B55:C56"/>
    </sheetView>
  </sheetViews>
  <sheetFormatPr defaultColWidth="8.85546875" defaultRowHeight="12.75"/>
  <cols>
    <col min="1" max="1" width="75.28515625" style="25" customWidth="1"/>
    <col min="2" max="2" width="15" style="25" customWidth="1"/>
    <col min="3" max="3" width="16.42578125" style="25" customWidth="1"/>
    <col min="4" max="4" width="16.85546875" style="25" customWidth="1"/>
    <col min="5" max="5" width="17.28515625" style="25" customWidth="1"/>
    <col min="6" max="7" width="9.140625" style="25"/>
    <col min="8" max="8" width="15.140625" style="25" customWidth="1"/>
    <col min="9" max="9" width="2.7109375" style="25" customWidth="1"/>
    <col min="10" max="252" width="9.140625" style="25"/>
    <col min="253" max="253" width="22.42578125" style="25" customWidth="1"/>
    <col min="254" max="254" width="75.28515625" style="25" customWidth="1"/>
    <col min="255" max="255" width="12.28515625" style="25" customWidth="1"/>
    <col min="256" max="256" width="15.140625" style="25" customWidth="1"/>
    <col min="257" max="257" width="12.85546875" style="25" customWidth="1"/>
    <col min="258" max="261" width="9.140625" style="25"/>
    <col min="262" max="262" width="15.140625" style="25" customWidth="1"/>
    <col min="263" max="263" width="3.140625" style="25" customWidth="1"/>
    <col min="264" max="264" width="15.140625" style="25" customWidth="1"/>
    <col min="265" max="265" width="2.7109375" style="25" customWidth="1"/>
    <col min="266" max="508" width="9.140625" style="25"/>
    <col min="509" max="509" width="22.42578125" style="25" customWidth="1"/>
    <col min="510" max="510" width="75.28515625" style="25" customWidth="1"/>
    <col min="511" max="511" width="12.28515625" style="25" customWidth="1"/>
    <col min="512" max="512" width="15.140625" style="25" customWidth="1"/>
    <col min="513" max="513" width="12.85546875" style="25" customWidth="1"/>
    <col min="514" max="517" width="9.140625" style="25"/>
    <col min="518" max="518" width="15.140625" style="25" customWidth="1"/>
    <col min="519" max="519" width="3.140625" style="25" customWidth="1"/>
    <col min="520" max="520" width="15.140625" style="25" customWidth="1"/>
    <col min="521" max="521" width="2.7109375" style="25" customWidth="1"/>
    <col min="522" max="764" width="9.140625" style="25"/>
    <col min="765" max="765" width="22.42578125" style="25" customWidth="1"/>
    <col min="766" max="766" width="75.28515625" style="25" customWidth="1"/>
    <col min="767" max="767" width="12.28515625" style="25" customWidth="1"/>
    <col min="768" max="768" width="15.140625" style="25" customWidth="1"/>
    <col min="769" max="769" width="12.85546875" style="25" customWidth="1"/>
    <col min="770" max="773" width="9.140625" style="25"/>
    <col min="774" max="774" width="15.140625" style="25" customWidth="1"/>
    <col min="775" max="775" width="3.140625" style="25" customWidth="1"/>
    <col min="776" max="776" width="15.140625" style="25" customWidth="1"/>
    <col min="777" max="777" width="2.7109375" style="25" customWidth="1"/>
    <col min="778" max="1020" width="9.140625" style="25"/>
    <col min="1021" max="1021" width="22.42578125" style="25" customWidth="1"/>
    <col min="1022" max="1022" width="75.28515625" style="25" customWidth="1"/>
    <col min="1023" max="1023" width="12.28515625" style="25" customWidth="1"/>
    <col min="1024" max="1024" width="15.140625" style="25" customWidth="1"/>
    <col min="1025" max="1025" width="12.85546875" style="25" customWidth="1"/>
    <col min="1026" max="1029" width="9.140625" style="25"/>
    <col min="1030" max="1030" width="15.140625" style="25" customWidth="1"/>
    <col min="1031" max="1031" width="3.140625" style="25" customWidth="1"/>
    <col min="1032" max="1032" width="15.140625" style="25" customWidth="1"/>
    <col min="1033" max="1033" width="2.7109375" style="25" customWidth="1"/>
    <col min="1034" max="1276" width="9.140625" style="25"/>
    <col min="1277" max="1277" width="22.42578125" style="25" customWidth="1"/>
    <col min="1278" max="1278" width="75.28515625" style="25" customWidth="1"/>
    <col min="1279" max="1279" width="12.28515625" style="25" customWidth="1"/>
    <col min="1280" max="1280" width="15.140625" style="25" customWidth="1"/>
    <col min="1281" max="1281" width="12.85546875" style="25" customWidth="1"/>
    <col min="1282" max="1285" width="9.140625" style="25"/>
    <col min="1286" max="1286" width="15.140625" style="25" customWidth="1"/>
    <col min="1287" max="1287" width="3.140625" style="25" customWidth="1"/>
    <col min="1288" max="1288" width="15.140625" style="25" customWidth="1"/>
    <col min="1289" max="1289" width="2.7109375" style="25" customWidth="1"/>
    <col min="1290" max="1532" width="9.140625" style="25"/>
    <col min="1533" max="1533" width="22.42578125" style="25" customWidth="1"/>
    <col min="1534" max="1534" width="75.28515625" style="25" customWidth="1"/>
    <col min="1535" max="1535" width="12.28515625" style="25" customWidth="1"/>
    <col min="1536" max="1536" width="15.140625" style="25" customWidth="1"/>
    <col min="1537" max="1537" width="12.85546875" style="25" customWidth="1"/>
    <col min="1538" max="1541" width="9.140625" style="25"/>
    <col min="1542" max="1542" width="15.140625" style="25" customWidth="1"/>
    <col min="1543" max="1543" width="3.140625" style="25" customWidth="1"/>
    <col min="1544" max="1544" width="15.140625" style="25" customWidth="1"/>
    <col min="1545" max="1545" width="2.7109375" style="25" customWidth="1"/>
    <col min="1546" max="1788" width="9.140625" style="25"/>
    <col min="1789" max="1789" width="22.42578125" style="25" customWidth="1"/>
    <col min="1790" max="1790" width="75.28515625" style="25" customWidth="1"/>
    <col min="1791" max="1791" width="12.28515625" style="25" customWidth="1"/>
    <col min="1792" max="1792" width="15.140625" style="25" customWidth="1"/>
    <col min="1793" max="1793" width="12.85546875" style="25" customWidth="1"/>
    <col min="1794" max="1797" width="9.140625" style="25"/>
    <col min="1798" max="1798" width="15.140625" style="25" customWidth="1"/>
    <col min="1799" max="1799" width="3.140625" style="25" customWidth="1"/>
    <col min="1800" max="1800" width="15.140625" style="25" customWidth="1"/>
    <col min="1801" max="1801" width="2.7109375" style="25" customWidth="1"/>
    <col min="1802" max="2044" width="9.140625" style="25"/>
    <col min="2045" max="2045" width="22.42578125" style="25" customWidth="1"/>
    <col min="2046" max="2046" width="75.28515625" style="25" customWidth="1"/>
    <col min="2047" max="2047" width="12.28515625" style="25" customWidth="1"/>
    <col min="2048" max="2048" width="15.140625" style="25" customWidth="1"/>
    <col min="2049" max="2049" width="12.85546875" style="25" customWidth="1"/>
    <col min="2050" max="2053" width="9.140625" style="25"/>
    <col min="2054" max="2054" width="15.140625" style="25" customWidth="1"/>
    <col min="2055" max="2055" width="3.140625" style="25" customWidth="1"/>
    <col min="2056" max="2056" width="15.140625" style="25" customWidth="1"/>
    <col min="2057" max="2057" width="2.7109375" style="25" customWidth="1"/>
    <col min="2058" max="2300" width="9.140625" style="25"/>
    <col min="2301" max="2301" width="22.42578125" style="25" customWidth="1"/>
    <col min="2302" max="2302" width="75.28515625" style="25" customWidth="1"/>
    <col min="2303" max="2303" width="12.28515625" style="25" customWidth="1"/>
    <col min="2304" max="2304" width="15.140625" style="25" customWidth="1"/>
    <col min="2305" max="2305" width="12.85546875" style="25" customWidth="1"/>
    <col min="2306" max="2309" width="9.140625" style="25"/>
    <col min="2310" max="2310" width="15.140625" style="25" customWidth="1"/>
    <col min="2311" max="2311" width="3.140625" style="25" customWidth="1"/>
    <col min="2312" max="2312" width="15.140625" style="25" customWidth="1"/>
    <col min="2313" max="2313" width="2.7109375" style="25" customWidth="1"/>
    <col min="2314" max="2556" width="9.140625" style="25"/>
    <col min="2557" max="2557" width="22.42578125" style="25" customWidth="1"/>
    <col min="2558" max="2558" width="75.28515625" style="25" customWidth="1"/>
    <col min="2559" max="2559" width="12.28515625" style="25" customWidth="1"/>
    <col min="2560" max="2560" width="15.140625" style="25" customWidth="1"/>
    <col min="2561" max="2561" width="12.85546875" style="25" customWidth="1"/>
    <col min="2562" max="2565" width="9.140625" style="25"/>
    <col min="2566" max="2566" width="15.140625" style="25" customWidth="1"/>
    <col min="2567" max="2567" width="3.140625" style="25" customWidth="1"/>
    <col min="2568" max="2568" width="15.140625" style="25" customWidth="1"/>
    <col min="2569" max="2569" width="2.7109375" style="25" customWidth="1"/>
    <col min="2570" max="2812" width="9.140625" style="25"/>
    <col min="2813" max="2813" width="22.42578125" style="25" customWidth="1"/>
    <col min="2814" max="2814" width="75.28515625" style="25" customWidth="1"/>
    <col min="2815" max="2815" width="12.28515625" style="25" customWidth="1"/>
    <col min="2816" max="2816" width="15.140625" style="25" customWidth="1"/>
    <col min="2817" max="2817" width="12.85546875" style="25" customWidth="1"/>
    <col min="2818" max="2821" width="9.140625" style="25"/>
    <col min="2822" max="2822" width="15.140625" style="25" customWidth="1"/>
    <col min="2823" max="2823" width="3.140625" style="25" customWidth="1"/>
    <col min="2824" max="2824" width="15.140625" style="25" customWidth="1"/>
    <col min="2825" max="2825" width="2.7109375" style="25" customWidth="1"/>
    <col min="2826" max="3068" width="9.140625" style="25"/>
    <col min="3069" max="3069" width="22.42578125" style="25" customWidth="1"/>
    <col min="3070" max="3070" width="75.28515625" style="25" customWidth="1"/>
    <col min="3071" max="3071" width="12.28515625" style="25" customWidth="1"/>
    <col min="3072" max="3072" width="15.140625" style="25" customWidth="1"/>
    <col min="3073" max="3073" width="12.85546875" style="25" customWidth="1"/>
    <col min="3074" max="3077" width="9.140625" style="25"/>
    <col min="3078" max="3078" width="15.140625" style="25" customWidth="1"/>
    <col min="3079" max="3079" width="3.140625" style="25" customWidth="1"/>
    <col min="3080" max="3080" width="15.140625" style="25" customWidth="1"/>
    <col min="3081" max="3081" width="2.7109375" style="25" customWidth="1"/>
    <col min="3082" max="3324" width="9.140625" style="25"/>
    <col min="3325" max="3325" width="22.42578125" style="25" customWidth="1"/>
    <col min="3326" max="3326" width="75.28515625" style="25" customWidth="1"/>
    <col min="3327" max="3327" width="12.28515625" style="25" customWidth="1"/>
    <col min="3328" max="3328" width="15.140625" style="25" customWidth="1"/>
    <col min="3329" max="3329" width="12.85546875" style="25" customWidth="1"/>
    <col min="3330" max="3333" width="9.140625" style="25"/>
    <col min="3334" max="3334" width="15.140625" style="25" customWidth="1"/>
    <col min="3335" max="3335" width="3.140625" style="25" customWidth="1"/>
    <col min="3336" max="3336" width="15.140625" style="25" customWidth="1"/>
    <col min="3337" max="3337" width="2.7109375" style="25" customWidth="1"/>
    <col min="3338" max="3580" width="9.140625" style="25"/>
    <col min="3581" max="3581" width="22.42578125" style="25" customWidth="1"/>
    <col min="3582" max="3582" width="75.28515625" style="25" customWidth="1"/>
    <col min="3583" max="3583" width="12.28515625" style="25" customWidth="1"/>
    <col min="3584" max="3584" width="15.140625" style="25" customWidth="1"/>
    <col min="3585" max="3585" width="12.85546875" style="25" customWidth="1"/>
    <col min="3586" max="3589" width="9.140625" style="25"/>
    <col min="3590" max="3590" width="15.140625" style="25" customWidth="1"/>
    <col min="3591" max="3591" width="3.140625" style="25" customWidth="1"/>
    <col min="3592" max="3592" width="15.140625" style="25" customWidth="1"/>
    <col min="3593" max="3593" width="2.7109375" style="25" customWidth="1"/>
    <col min="3594" max="3836" width="9.140625" style="25"/>
    <col min="3837" max="3837" width="22.42578125" style="25" customWidth="1"/>
    <col min="3838" max="3838" width="75.28515625" style="25" customWidth="1"/>
    <col min="3839" max="3839" width="12.28515625" style="25" customWidth="1"/>
    <col min="3840" max="3840" width="15.140625" style="25" customWidth="1"/>
    <col min="3841" max="3841" width="12.85546875" style="25" customWidth="1"/>
    <col min="3842" max="3845" width="9.140625" style="25"/>
    <col min="3846" max="3846" width="15.140625" style="25" customWidth="1"/>
    <col min="3847" max="3847" width="3.140625" style="25" customWidth="1"/>
    <col min="3848" max="3848" width="15.140625" style="25" customWidth="1"/>
    <col min="3849" max="3849" width="2.7109375" style="25" customWidth="1"/>
    <col min="3850" max="4092" width="9.140625" style="25"/>
    <col min="4093" max="4093" width="22.42578125" style="25" customWidth="1"/>
    <col min="4094" max="4094" width="75.28515625" style="25" customWidth="1"/>
    <col min="4095" max="4095" width="12.28515625" style="25" customWidth="1"/>
    <col min="4096" max="4096" width="15.140625" style="25" customWidth="1"/>
    <col min="4097" max="4097" width="12.85546875" style="25" customWidth="1"/>
    <col min="4098" max="4101" width="9.140625" style="25"/>
    <col min="4102" max="4102" width="15.140625" style="25" customWidth="1"/>
    <col min="4103" max="4103" width="3.140625" style="25" customWidth="1"/>
    <col min="4104" max="4104" width="15.140625" style="25" customWidth="1"/>
    <col min="4105" max="4105" width="2.7109375" style="25" customWidth="1"/>
    <col min="4106" max="4348" width="9.140625" style="25"/>
    <col min="4349" max="4349" width="22.42578125" style="25" customWidth="1"/>
    <col min="4350" max="4350" width="75.28515625" style="25" customWidth="1"/>
    <col min="4351" max="4351" width="12.28515625" style="25" customWidth="1"/>
    <col min="4352" max="4352" width="15.140625" style="25" customWidth="1"/>
    <col min="4353" max="4353" width="12.85546875" style="25" customWidth="1"/>
    <col min="4354" max="4357" width="9.140625" style="25"/>
    <col min="4358" max="4358" width="15.140625" style="25" customWidth="1"/>
    <col min="4359" max="4359" width="3.140625" style="25" customWidth="1"/>
    <col min="4360" max="4360" width="15.140625" style="25" customWidth="1"/>
    <col min="4361" max="4361" width="2.7109375" style="25" customWidth="1"/>
    <col min="4362" max="4604" width="9.140625" style="25"/>
    <col min="4605" max="4605" width="22.42578125" style="25" customWidth="1"/>
    <col min="4606" max="4606" width="75.28515625" style="25" customWidth="1"/>
    <col min="4607" max="4607" width="12.28515625" style="25" customWidth="1"/>
    <col min="4608" max="4608" width="15.140625" style="25" customWidth="1"/>
    <col min="4609" max="4609" width="12.85546875" style="25" customWidth="1"/>
    <col min="4610" max="4613" width="9.140625" style="25"/>
    <col min="4614" max="4614" width="15.140625" style="25" customWidth="1"/>
    <col min="4615" max="4615" width="3.140625" style="25" customWidth="1"/>
    <col min="4616" max="4616" width="15.140625" style="25" customWidth="1"/>
    <col min="4617" max="4617" width="2.7109375" style="25" customWidth="1"/>
    <col min="4618" max="4860" width="9.140625" style="25"/>
    <col min="4861" max="4861" width="22.42578125" style="25" customWidth="1"/>
    <col min="4862" max="4862" width="75.28515625" style="25" customWidth="1"/>
    <col min="4863" max="4863" width="12.28515625" style="25" customWidth="1"/>
    <col min="4864" max="4864" width="15.140625" style="25" customWidth="1"/>
    <col min="4865" max="4865" width="12.85546875" style="25" customWidth="1"/>
    <col min="4866" max="4869" width="9.140625" style="25"/>
    <col min="4870" max="4870" width="15.140625" style="25" customWidth="1"/>
    <col min="4871" max="4871" width="3.140625" style="25" customWidth="1"/>
    <col min="4872" max="4872" width="15.140625" style="25" customWidth="1"/>
    <col min="4873" max="4873" width="2.7109375" style="25" customWidth="1"/>
    <col min="4874" max="5116" width="9.140625" style="25"/>
    <col min="5117" max="5117" width="22.42578125" style="25" customWidth="1"/>
    <col min="5118" max="5118" width="75.28515625" style="25" customWidth="1"/>
    <col min="5119" max="5119" width="12.28515625" style="25" customWidth="1"/>
    <col min="5120" max="5120" width="15.140625" style="25" customWidth="1"/>
    <col min="5121" max="5121" width="12.85546875" style="25" customWidth="1"/>
    <col min="5122" max="5125" width="9.140625" style="25"/>
    <col min="5126" max="5126" width="15.140625" style="25" customWidth="1"/>
    <col min="5127" max="5127" width="3.140625" style="25" customWidth="1"/>
    <col min="5128" max="5128" width="15.140625" style="25" customWidth="1"/>
    <col min="5129" max="5129" width="2.7109375" style="25" customWidth="1"/>
    <col min="5130" max="5372" width="9.140625" style="25"/>
    <col min="5373" max="5373" width="22.42578125" style="25" customWidth="1"/>
    <col min="5374" max="5374" width="75.28515625" style="25" customWidth="1"/>
    <col min="5375" max="5375" width="12.28515625" style="25" customWidth="1"/>
    <col min="5376" max="5376" width="15.140625" style="25" customWidth="1"/>
    <col min="5377" max="5377" width="12.85546875" style="25" customWidth="1"/>
    <col min="5378" max="5381" width="9.140625" style="25"/>
    <col min="5382" max="5382" width="15.140625" style="25" customWidth="1"/>
    <col min="5383" max="5383" width="3.140625" style="25" customWidth="1"/>
    <col min="5384" max="5384" width="15.140625" style="25" customWidth="1"/>
    <col min="5385" max="5385" width="2.7109375" style="25" customWidth="1"/>
    <col min="5386" max="5628" width="9.140625" style="25"/>
    <col min="5629" max="5629" width="22.42578125" style="25" customWidth="1"/>
    <col min="5630" max="5630" width="75.28515625" style="25" customWidth="1"/>
    <col min="5631" max="5631" width="12.28515625" style="25" customWidth="1"/>
    <col min="5632" max="5632" width="15.140625" style="25" customWidth="1"/>
    <col min="5633" max="5633" width="12.85546875" style="25" customWidth="1"/>
    <col min="5634" max="5637" width="9.140625" style="25"/>
    <col min="5638" max="5638" width="15.140625" style="25" customWidth="1"/>
    <col min="5639" max="5639" width="3.140625" style="25" customWidth="1"/>
    <col min="5640" max="5640" width="15.140625" style="25" customWidth="1"/>
    <col min="5641" max="5641" width="2.7109375" style="25" customWidth="1"/>
    <col min="5642" max="5884" width="9.140625" style="25"/>
    <col min="5885" max="5885" width="22.42578125" style="25" customWidth="1"/>
    <col min="5886" max="5886" width="75.28515625" style="25" customWidth="1"/>
    <col min="5887" max="5887" width="12.28515625" style="25" customWidth="1"/>
    <col min="5888" max="5888" width="15.140625" style="25" customWidth="1"/>
    <col min="5889" max="5889" width="12.85546875" style="25" customWidth="1"/>
    <col min="5890" max="5893" width="9.140625" style="25"/>
    <col min="5894" max="5894" width="15.140625" style="25" customWidth="1"/>
    <col min="5895" max="5895" width="3.140625" style="25" customWidth="1"/>
    <col min="5896" max="5896" width="15.140625" style="25" customWidth="1"/>
    <col min="5897" max="5897" width="2.7109375" style="25" customWidth="1"/>
    <col min="5898" max="6140" width="9.140625" style="25"/>
    <col min="6141" max="6141" width="22.42578125" style="25" customWidth="1"/>
    <col min="6142" max="6142" width="75.28515625" style="25" customWidth="1"/>
    <col min="6143" max="6143" width="12.28515625" style="25" customWidth="1"/>
    <col min="6144" max="6144" width="15.140625" style="25" customWidth="1"/>
    <col min="6145" max="6145" width="12.85546875" style="25" customWidth="1"/>
    <col min="6146" max="6149" width="9.140625" style="25"/>
    <col min="6150" max="6150" width="15.140625" style="25" customWidth="1"/>
    <col min="6151" max="6151" width="3.140625" style="25" customWidth="1"/>
    <col min="6152" max="6152" width="15.140625" style="25" customWidth="1"/>
    <col min="6153" max="6153" width="2.7109375" style="25" customWidth="1"/>
    <col min="6154" max="6396" width="9.140625" style="25"/>
    <col min="6397" max="6397" width="22.42578125" style="25" customWidth="1"/>
    <col min="6398" max="6398" width="75.28515625" style="25" customWidth="1"/>
    <col min="6399" max="6399" width="12.28515625" style="25" customWidth="1"/>
    <col min="6400" max="6400" width="15.140625" style="25" customWidth="1"/>
    <col min="6401" max="6401" width="12.85546875" style="25" customWidth="1"/>
    <col min="6402" max="6405" width="9.140625" style="25"/>
    <col min="6406" max="6406" width="15.140625" style="25" customWidth="1"/>
    <col min="6407" max="6407" width="3.140625" style="25" customWidth="1"/>
    <col min="6408" max="6408" width="15.140625" style="25" customWidth="1"/>
    <col min="6409" max="6409" width="2.7109375" style="25" customWidth="1"/>
    <col min="6410" max="6652" width="9.140625" style="25"/>
    <col min="6653" max="6653" width="22.42578125" style="25" customWidth="1"/>
    <col min="6654" max="6654" width="75.28515625" style="25" customWidth="1"/>
    <col min="6655" max="6655" width="12.28515625" style="25" customWidth="1"/>
    <col min="6656" max="6656" width="15.140625" style="25" customWidth="1"/>
    <col min="6657" max="6657" width="12.85546875" style="25" customWidth="1"/>
    <col min="6658" max="6661" width="9.140625" style="25"/>
    <col min="6662" max="6662" width="15.140625" style="25" customWidth="1"/>
    <col min="6663" max="6663" width="3.140625" style="25" customWidth="1"/>
    <col min="6664" max="6664" width="15.140625" style="25" customWidth="1"/>
    <col min="6665" max="6665" width="2.7109375" style="25" customWidth="1"/>
    <col min="6666" max="6908" width="9.140625" style="25"/>
    <col min="6909" max="6909" width="22.42578125" style="25" customWidth="1"/>
    <col min="6910" max="6910" width="75.28515625" style="25" customWidth="1"/>
    <col min="6911" max="6911" width="12.28515625" style="25" customWidth="1"/>
    <col min="6912" max="6912" width="15.140625" style="25" customWidth="1"/>
    <col min="6913" max="6913" width="12.85546875" style="25" customWidth="1"/>
    <col min="6914" max="6917" width="9.140625" style="25"/>
    <col min="6918" max="6918" width="15.140625" style="25" customWidth="1"/>
    <col min="6919" max="6919" width="3.140625" style="25" customWidth="1"/>
    <col min="6920" max="6920" width="15.140625" style="25" customWidth="1"/>
    <col min="6921" max="6921" width="2.7109375" style="25" customWidth="1"/>
    <col min="6922" max="7164" width="9.140625" style="25"/>
    <col min="7165" max="7165" width="22.42578125" style="25" customWidth="1"/>
    <col min="7166" max="7166" width="75.28515625" style="25" customWidth="1"/>
    <col min="7167" max="7167" width="12.28515625" style="25" customWidth="1"/>
    <col min="7168" max="7168" width="15.140625" style="25" customWidth="1"/>
    <col min="7169" max="7169" width="12.85546875" style="25" customWidth="1"/>
    <col min="7170" max="7173" width="9.140625" style="25"/>
    <col min="7174" max="7174" width="15.140625" style="25" customWidth="1"/>
    <col min="7175" max="7175" width="3.140625" style="25" customWidth="1"/>
    <col min="7176" max="7176" width="15.140625" style="25" customWidth="1"/>
    <col min="7177" max="7177" width="2.7109375" style="25" customWidth="1"/>
    <col min="7178" max="7420" width="9.140625" style="25"/>
    <col min="7421" max="7421" width="22.42578125" style="25" customWidth="1"/>
    <col min="7422" max="7422" width="75.28515625" style="25" customWidth="1"/>
    <col min="7423" max="7423" width="12.28515625" style="25" customWidth="1"/>
    <col min="7424" max="7424" width="15.140625" style="25" customWidth="1"/>
    <col min="7425" max="7425" width="12.85546875" style="25" customWidth="1"/>
    <col min="7426" max="7429" width="9.140625" style="25"/>
    <col min="7430" max="7430" width="15.140625" style="25" customWidth="1"/>
    <col min="7431" max="7431" width="3.140625" style="25" customWidth="1"/>
    <col min="7432" max="7432" width="15.140625" style="25" customWidth="1"/>
    <col min="7433" max="7433" width="2.7109375" style="25" customWidth="1"/>
    <col min="7434" max="7676" width="9.140625" style="25"/>
    <col min="7677" max="7677" width="22.42578125" style="25" customWidth="1"/>
    <col min="7678" max="7678" width="75.28515625" style="25" customWidth="1"/>
    <col min="7679" max="7679" width="12.28515625" style="25" customWidth="1"/>
    <col min="7680" max="7680" width="15.140625" style="25" customWidth="1"/>
    <col min="7681" max="7681" width="12.85546875" style="25" customWidth="1"/>
    <col min="7682" max="7685" width="9.140625" style="25"/>
    <col min="7686" max="7686" width="15.140625" style="25" customWidth="1"/>
    <col min="7687" max="7687" width="3.140625" style="25" customWidth="1"/>
    <col min="7688" max="7688" width="15.140625" style="25" customWidth="1"/>
    <col min="7689" max="7689" width="2.7109375" style="25" customWidth="1"/>
    <col min="7690" max="7932" width="9.140625" style="25"/>
    <col min="7933" max="7933" width="22.42578125" style="25" customWidth="1"/>
    <col min="7934" max="7934" width="75.28515625" style="25" customWidth="1"/>
    <col min="7935" max="7935" width="12.28515625" style="25" customWidth="1"/>
    <col min="7936" max="7936" width="15.140625" style="25" customWidth="1"/>
    <col min="7937" max="7937" width="12.85546875" style="25" customWidth="1"/>
    <col min="7938" max="7941" width="9.140625" style="25"/>
    <col min="7942" max="7942" width="15.140625" style="25" customWidth="1"/>
    <col min="7943" max="7943" width="3.140625" style="25" customWidth="1"/>
    <col min="7944" max="7944" width="15.140625" style="25" customWidth="1"/>
    <col min="7945" max="7945" width="2.7109375" style="25" customWidth="1"/>
    <col min="7946" max="8188" width="9.140625" style="25"/>
    <col min="8189" max="8189" width="22.42578125" style="25" customWidth="1"/>
    <col min="8190" max="8190" width="75.28515625" style="25" customWidth="1"/>
    <col min="8191" max="8191" width="12.28515625" style="25" customWidth="1"/>
    <col min="8192" max="8192" width="15.140625" style="25" customWidth="1"/>
    <col min="8193" max="8193" width="12.85546875" style="25" customWidth="1"/>
    <col min="8194" max="8197" width="9.140625" style="25"/>
    <col min="8198" max="8198" width="15.140625" style="25" customWidth="1"/>
    <col min="8199" max="8199" width="3.140625" style="25" customWidth="1"/>
    <col min="8200" max="8200" width="15.140625" style="25" customWidth="1"/>
    <col min="8201" max="8201" width="2.7109375" style="25" customWidth="1"/>
    <col min="8202" max="8444" width="9.140625" style="25"/>
    <col min="8445" max="8445" width="22.42578125" style="25" customWidth="1"/>
    <col min="8446" max="8446" width="75.28515625" style="25" customWidth="1"/>
    <col min="8447" max="8447" width="12.28515625" style="25" customWidth="1"/>
    <col min="8448" max="8448" width="15.140625" style="25" customWidth="1"/>
    <col min="8449" max="8449" width="12.85546875" style="25" customWidth="1"/>
    <col min="8450" max="8453" width="9.140625" style="25"/>
    <col min="8454" max="8454" width="15.140625" style="25" customWidth="1"/>
    <col min="8455" max="8455" width="3.140625" style="25" customWidth="1"/>
    <col min="8456" max="8456" width="15.140625" style="25" customWidth="1"/>
    <col min="8457" max="8457" width="2.7109375" style="25" customWidth="1"/>
    <col min="8458" max="8700" width="9.140625" style="25"/>
    <col min="8701" max="8701" width="22.42578125" style="25" customWidth="1"/>
    <col min="8702" max="8702" width="75.28515625" style="25" customWidth="1"/>
    <col min="8703" max="8703" width="12.28515625" style="25" customWidth="1"/>
    <col min="8704" max="8704" width="15.140625" style="25" customWidth="1"/>
    <col min="8705" max="8705" width="12.85546875" style="25" customWidth="1"/>
    <col min="8706" max="8709" width="9.140625" style="25"/>
    <col min="8710" max="8710" width="15.140625" style="25" customWidth="1"/>
    <col min="8711" max="8711" width="3.140625" style="25" customWidth="1"/>
    <col min="8712" max="8712" width="15.140625" style="25" customWidth="1"/>
    <col min="8713" max="8713" width="2.7109375" style="25" customWidth="1"/>
    <col min="8714" max="8956" width="9.140625" style="25"/>
    <col min="8957" max="8957" width="22.42578125" style="25" customWidth="1"/>
    <col min="8958" max="8958" width="75.28515625" style="25" customWidth="1"/>
    <col min="8959" max="8959" width="12.28515625" style="25" customWidth="1"/>
    <col min="8960" max="8960" width="15.140625" style="25" customWidth="1"/>
    <col min="8961" max="8961" width="12.85546875" style="25" customWidth="1"/>
    <col min="8962" max="8965" width="9.140625" style="25"/>
    <col min="8966" max="8966" width="15.140625" style="25" customWidth="1"/>
    <col min="8967" max="8967" width="3.140625" style="25" customWidth="1"/>
    <col min="8968" max="8968" width="15.140625" style="25" customWidth="1"/>
    <col min="8969" max="8969" width="2.7109375" style="25" customWidth="1"/>
    <col min="8970" max="9212" width="9.140625" style="25"/>
    <col min="9213" max="9213" width="22.42578125" style="25" customWidth="1"/>
    <col min="9214" max="9214" width="75.28515625" style="25" customWidth="1"/>
    <col min="9215" max="9215" width="12.28515625" style="25" customWidth="1"/>
    <col min="9216" max="9216" width="15.140625" style="25" customWidth="1"/>
    <col min="9217" max="9217" width="12.85546875" style="25" customWidth="1"/>
    <col min="9218" max="9221" width="9.140625" style="25"/>
    <col min="9222" max="9222" width="15.140625" style="25" customWidth="1"/>
    <col min="9223" max="9223" width="3.140625" style="25" customWidth="1"/>
    <col min="9224" max="9224" width="15.140625" style="25" customWidth="1"/>
    <col min="9225" max="9225" width="2.7109375" style="25" customWidth="1"/>
    <col min="9226" max="9468" width="9.140625" style="25"/>
    <col min="9469" max="9469" width="22.42578125" style="25" customWidth="1"/>
    <col min="9470" max="9470" width="75.28515625" style="25" customWidth="1"/>
    <col min="9471" max="9471" width="12.28515625" style="25" customWidth="1"/>
    <col min="9472" max="9472" width="15.140625" style="25" customWidth="1"/>
    <col min="9473" max="9473" width="12.85546875" style="25" customWidth="1"/>
    <col min="9474" max="9477" width="9.140625" style="25"/>
    <col min="9478" max="9478" width="15.140625" style="25" customWidth="1"/>
    <col min="9479" max="9479" width="3.140625" style="25" customWidth="1"/>
    <col min="9480" max="9480" width="15.140625" style="25" customWidth="1"/>
    <col min="9481" max="9481" width="2.7109375" style="25" customWidth="1"/>
    <col min="9482" max="9724" width="9.140625" style="25"/>
    <col min="9725" max="9725" width="22.42578125" style="25" customWidth="1"/>
    <col min="9726" max="9726" width="75.28515625" style="25" customWidth="1"/>
    <col min="9727" max="9727" width="12.28515625" style="25" customWidth="1"/>
    <col min="9728" max="9728" width="15.140625" style="25" customWidth="1"/>
    <col min="9729" max="9729" width="12.85546875" style="25" customWidth="1"/>
    <col min="9730" max="9733" width="9.140625" style="25"/>
    <col min="9734" max="9734" width="15.140625" style="25" customWidth="1"/>
    <col min="9735" max="9735" width="3.140625" style="25" customWidth="1"/>
    <col min="9736" max="9736" width="15.140625" style="25" customWidth="1"/>
    <col min="9737" max="9737" width="2.7109375" style="25" customWidth="1"/>
    <col min="9738" max="9980" width="9.140625" style="25"/>
    <col min="9981" max="9981" width="22.42578125" style="25" customWidth="1"/>
    <col min="9982" max="9982" width="75.28515625" style="25" customWidth="1"/>
    <col min="9983" max="9983" width="12.28515625" style="25" customWidth="1"/>
    <col min="9984" max="9984" width="15.140625" style="25" customWidth="1"/>
    <col min="9985" max="9985" width="12.85546875" style="25" customWidth="1"/>
    <col min="9986" max="9989" width="9.140625" style="25"/>
    <col min="9990" max="9990" width="15.140625" style="25" customWidth="1"/>
    <col min="9991" max="9991" width="3.140625" style="25" customWidth="1"/>
    <col min="9992" max="9992" width="15.140625" style="25" customWidth="1"/>
    <col min="9993" max="9993" width="2.7109375" style="25" customWidth="1"/>
    <col min="9994" max="10236" width="9.140625" style="25"/>
    <col min="10237" max="10237" width="22.42578125" style="25" customWidth="1"/>
    <col min="10238" max="10238" width="75.28515625" style="25" customWidth="1"/>
    <col min="10239" max="10239" width="12.28515625" style="25" customWidth="1"/>
    <col min="10240" max="10240" width="15.140625" style="25" customWidth="1"/>
    <col min="10241" max="10241" width="12.85546875" style="25" customWidth="1"/>
    <col min="10242" max="10245" width="9.140625" style="25"/>
    <col min="10246" max="10246" width="15.140625" style="25" customWidth="1"/>
    <col min="10247" max="10247" width="3.140625" style="25" customWidth="1"/>
    <col min="10248" max="10248" width="15.140625" style="25" customWidth="1"/>
    <col min="10249" max="10249" width="2.7109375" style="25" customWidth="1"/>
    <col min="10250" max="10492" width="9.140625" style="25"/>
    <col min="10493" max="10493" width="22.42578125" style="25" customWidth="1"/>
    <col min="10494" max="10494" width="75.28515625" style="25" customWidth="1"/>
    <col min="10495" max="10495" width="12.28515625" style="25" customWidth="1"/>
    <col min="10496" max="10496" width="15.140625" style="25" customWidth="1"/>
    <col min="10497" max="10497" width="12.85546875" style="25" customWidth="1"/>
    <col min="10498" max="10501" width="9.140625" style="25"/>
    <col min="10502" max="10502" width="15.140625" style="25" customWidth="1"/>
    <col min="10503" max="10503" width="3.140625" style="25" customWidth="1"/>
    <col min="10504" max="10504" width="15.140625" style="25" customWidth="1"/>
    <col min="10505" max="10505" width="2.7109375" style="25" customWidth="1"/>
    <col min="10506" max="10748" width="9.140625" style="25"/>
    <col min="10749" max="10749" width="22.42578125" style="25" customWidth="1"/>
    <col min="10750" max="10750" width="75.28515625" style="25" customWidth="1"/>
    <col min="10751" max="10751" width="12.28515625" style="25" customWidth="1"/>
    <col min="10752" max="10752" width="15.140625" style="25" customWidth="1"/>
    <col min="10753" max="10753" width="12.85546875" style="25" customWidth="1"/>
    <col min="10754" max="10757" width="9.140625" style="25"/>
    <col min="10758" max="10758" width="15.140625" style="25" customWidth="1"/>
    <col min="10759" max="10759" width="3.140625" style="25" customWidth="1"/>
    <col min="10760" max="10760" width="15.140625" style="25" customWidth="1"/>
    <col min="10761" max="10761" width="2.7109375" style="25" customWidth="1"/>
    <col min="10762" max="11004" width="9.140625" style="25"/>
    <col min="11005" max="11005" width="22.42578125" style="25" customWidth="1"/>
    <col min="11006" max="11006" width="75.28515625" style="25" customWidth="1"/>
    <col min="11007" max="11007" width="12.28515625" style="25" customWidth="1"/>
    <col min="11008" max="11008" width="15.140625" style="25" customWidth="1"/>
    <col min="11009" max="11009" width="12.85546875" style="25" customWidth="1"/>
    <col min="11010" max="11013" width="9.140625" style="25"/>
    <col min="11014" max="11014" width="15.140625" style="25" customWidth="1"/>
    <col min="11015" max="11015" width="3.140625" style="25" customWidth="1"/>
    <col min="11016" max="11016" width="15.140625" style="25" customWidth="1"/>
    <col min="11017" max="11017" width="2.7109375" style="25" customWidth="1"/>
    <col min="11018" max="11260" width="9.140625" style="25"/>
    <col min="11261" max="11261" width="22.42578125" style="25" customWidth="1"/>
    <col min="11262" max="11262" width="75.28515625" style="25" customWidth="1"/>
    <col min="11263" max="11263" width="12.28515625" style="25" customWidth="1"/>
    <col min="11264" max="11264" width="15.140625" style="25" customWidth="1"/>
    <col min="11265" max="11265" width="12.85546875" style="25" customWidth="1"/>
    <col min="11266" max="11269" width="9.140625" style="25"/>
    <col min="11270" max="11270" width="15.140625" style="25" customWidth="1"/>
    <col min="11271" max="11271" width="3.140625" style="25" customWidth="1"/>
    <col min="11272" max="11272" width="15.140625" style="25" customWidth="1"/>
    <col min="11273" max="11273" width="2.7109375" style="25" customWidth="1"/>
    <col min="11274" max="11516" width="9.140625" style="25"/>
    <col min="11517" max="11517" width="22.42578125" style="25" customWidth="1"/>
    <col min="11518" max="11518" width="75.28515625" style="25" customWidth="1"/>
    <col min="11519" max="11519" width="12.28515625" style="25" customWidth="1"/>
    <col min="11520" max="11520" width="15.140625" style="25" customWidth="1"/>
    <col min="11521" max="11521" width="12.85546875" style="25" customWidth="1"/>
    <col min="11522" max="11525" width="9.140625" style="25"/>
    <col min="11526" max="11526" width="15.140625" style="25" customWidth="1"/>
    <col min="11527" max="11527" width="3.140625" style="25" customWidth="1"/>
    <col min="11528" max="11528" width="15.140625" style="25" customWidth="1"/>
    <col min="11529" max="11529" width="2.7109375" style="25" customWidth="1"/>
    <col min="11530" max="11772" width="9.140625" style="25"/>
    <col min="11773" max="11773" width="22.42578125" style="25" customWidth="1"/>
    <col min="11774" max="11774" width="75.28515625" style="25" customWidth="1"/>
    <col min="11775" max="11775" width="12.28515625" style="25" customWidth="1"/>
    <col min="11776" max="11776" width="15.140625" style="25" customWidth="1"/>
    <col min="11777" max="11777" width="12.85546875" style="25" customWidth="1"/>
    <col min="11778" max="11781" width="9.140625" style="25"/>
    <col min="11782" max="11782" width="15.140625" style="25" customWidth="1"/>
    <col min="11783" max="11783" width="3.140625" style="25" customWidth="1"/>
    <col min="11784" max="11784" width="15.140625" style="25" customWidth="1"/>
    <col min="11785" max="11785" width="2.7109375" style="25" customWidth="1"/>
    <col min="11786" max="12028" width="9.140625" style="25"/>
    <col min="12029" max="12029" width="22.42578125" style="25" customWidth="1"/>
    <col min="12030" max="12030" width="75.28515625" style="25" customWidth="1"/>
    <col min="12031" max="12031" width="12.28515625" style="25" customWidth="1"/>
    <col min="12032" max="12032" width="15.140625" style="25" customWidth="1"/>
    <col min="12033" max="12033" width="12.85546875" style="25" customWidth="1"/>
    <col min="12034" max="12037" width="9.140625" style="25"/>
    <col min="12038" max="12038" width="15.140625" style="25" customWidth="1"/>
    <col min="12039" max="12039" width="3.140625" style="25" customWidth="1"/>
    <col min="12040" max="12040" width="15.140625" style="25" customWidth="1"/>
    <col min="12041" max="12041" width="2.7109375" style="25" customWidth="1"/>
    <col min="12042" max="12284" width="9.140625" style="25"/>
    <col min="12285" max="12285" width="22.42578125" style="25" customWidth="1"/>
    <col min="12286" max="12286" width="75.28515625" style="25" customWidth="1"/>
    <col min="12287" max="12287" width="12.28515625" style="25" customWidth="1"/>
    <col min="12288" max="12288" width="15.140625" style="25" customWidth="1"/>
    <col min="12289" max="12289" width="12.85546875" style="25" customWidth="1"/>
    <col min="12290" max="12293" width="9.140625" style="25"/>
    <col min="12294" max="12294" width="15.140625" style="25" customWidth="1"/>
    <col min="12295" max="12295" width="3.140625" style="25" customWidth="1"/>
    <col min="12296" max="12296" width="15.140625" style="25" customWidth="1"/>
    <col min="12297" max="12297" width="2.7109375" style="25" customWidth="1"/>
    <col min="12298" max="12540" width="9.140625" style="25"/>
    <col min="12541" max="12541" width="22.42578125" style="25" customWidth="1"/>
    <col min="12542" max="12542" width="75.28515625" style="25" customWidth="1"/>
    <col min="12543" max="12543" width="12.28515625" style="25" customWidth="1"/>
    <col min="12544" max="12544" width="15.140625" style="25" customWidth="1"/>
    <col min="12545" max="12545" width="12.85546875" style="25" customWidth="1"/>
    <col min="12546" max="12549" width="9.140625" style="25"/>
    <col min="12550" max="12550" width="15.140625" style="25" customWidth="1"/>
    <col min="12551" max="12551" width="3.140625" style="25" customWidth="1"/>
    <col min="12552" max="12552" width="15.140625" style="25" customWidth="1"/>
    <col min="12553" max="12553" width="2.7109375" style="25" customWidth="1"/>
    <col min="12554" max="12796" width="9.140625" style="25"/>
    <col min="12797" max="12797" width="22.42578125" style="25" customWidth="1"/>
    <col min="12798" max="12798" width="75.28515625" style="25" customWidth="1"/>
    <col min="12799" max="12799" width="12.28515625" style="25" customWidth="1"/>
    <col min="12800" max="12800" width="15.140625" style="25" customWidth="1"/>
    <col min="12801" max="12801" width="12.85546875" style="25" customWidth="1"/>
    <col min="12802" max="12805" width="9.140625" style="25"/>
    <col min="12806" max="12806" width="15.140625" style="25" customWidth="1"/>
    <col min="12807" max="12807" width="3.140625" style="25" customWidth="1"/>
    <col min="12808" max="12808" width="15.140625" style="25" customWidth="1"/>
    <col min="12809" max="12809" width="2.7109375" style="25" customWidth="1"/>
    <col min="12810" max="13052" width="9.140625" style="25"/>
    <col min="13053" max="13053" width="22.42578125" style="25" customWidth="1"/>
    <col min="13054" max="13054" width="75.28515625" style="25" customWidth="1"/>
    <col min="13055" max="13055" width="12.28515625" style="25" customWidth="1"/>
    <col min="13056" max="13056" width="15.140625" style="25" customWidth="1"/>
    <col min="13057" max="13057" width="12.85546875" style="25" customWidth="1"/>
    <col min="13058" max="13061" width="9.140625" style="25"/>
    <col min="13062" max="13062" width="15.140625" style="25" customWidth="1"/>
    <col min="13063" max="13063" width="3.140625" style="25" customWidth="1"/>
    <col min="13064" max="13064" width="15.140625" style="25" customWidth="1"/>
    <col min="13065" max="13065" width="2.7109375" style="25" customWidth="1"/>
    <col min="13066" max="13308" width="9.140625" style="25"/>
    <col min="13309" max="13309" width="22.42578125" style="25" customWidth="1"/>
    <col min="13310" max="13310" width="75.28515625" style="25" customWidth="1"/>
    <col min="13311" max="13311" width="12.28515625" style="25" customWidth="1"/>
    <col min="13312" max="13312" width="15.140625" style="25" customWidth="1"/>
    <col min="13313" max="13313" width="12.85546875" style="25" customWidth="1"/>
    <col min="13314" max="13317" width="9.140625" style="25"/>
    <col min="13318" max="13318" width="15.140625" style="25" customWidth="1"/>
    <col min="13319" max="13319" width="3.140625" style="25" customWidth="1"/>
    <col min="13320" max="13320" width="15.140625" style="25" customWidth="1"/>
    <col min="13321" max="13321" width="2.7109375" style="25" customWidth="1"/>
    <col min="13322" max="13564" width="9.140625" style="25"/>
    <col min="13565" max="13565" width="22.42578125" style="25" customWidth="1"/>
    <col min="13566" max="13566" width="75.28515625" style="25" customWidth="1"/>
    <col min="13567" max="13567" width="12.28515625" style="25" customWidth="1"/>
    <col min="13568" max="13568" width="15.140625" style="25" customWidth="1"/>
    <col min="13569" max="13569" width="12.85546875" style="25" customWidth="1"/>
    <col min="13570" max="13573" width="9.140625" style="25"/>
    <col min="13574" max="13574" width="15.140625" style="25" customWidth="1"/>
    <col min="13575" max="13575" width="3.140625" style="25" customWidth="1"/>
    <col min="13576" max="13576" width="15.140625" style="25" customWidth="1"/>
    <col min="13577" max="13577" width="2.7109375" style="25" customWidth="1"/>
    <col min="13578" max="13820" width="9.140625" style="25"/>
    <col min="13821" max="13821" width="22.42578125" style="25" customWidth="1"/>
    <col min="13822" max="13822" width="75.28515625" style="25" customWidth="1"/>
    <col min="13823" max="13823" width="12.28515625" style="25" customWidth="1"/>
    <col min="13824" max="13824" width="15.140625" style="25" customWidth="1"/>
    <col min="13825" max="13825" width="12.85546875" style="25" customWidth="1"/>
    <col min="13826" max="13829" width="9.140625" style="25"/>
    <col min="13830" max="13830" width="15.140625" style="25" customWidth="1"/>
    <col min="13831" max="13831" width="3.140625" style="25" customWidth="1"/>
    <col min="13832" max="13832" width="15.140625" style="25" customWidth="1"/>
    <col min="13833" max="13833" width="2.7109375" style="25" customWidth="1"/>
    <col min="13834" max="14076" width="9.140625" style="25"/>
    <col min="14077" max="14077" width="22.42578125" style="25" customWidth="1"/>
    <col min="14078" max="14078" width="75.28515625" style="25" customWidth="1"/>
    <col min="14079" max="14079" width="12.28515625" style="25" customWidth="1"/>
    <col min="14080" max="14080" width="15.140625" style="25" customWidth="1"/>
    <col min="14081" max="14081" width="12.85546875" style="25" customWidth="1"/>
    <col min="14082" max="14085" width="9.140625" style="25"/>
    <col min="14086" max="14086" width="15.140625" style="25" customWidth="1"/>
    <col min="14087" max="14087" width="3.140625" style="25" customWidth="1"/>
    <col min="14088" max="14088" width="15.140625" style="25" customWidth="1"/>
    <col min="14089" max="14089" width="2.7109375" style="25" customWidth="1"/>
    <col min="14090" max="14332" width="9.140625" style="25"/>
    <col min="14333" max="14333" width="22.42578125" style="25" customWidth="1"/>
    <col min="14334" max="14334" width="75.28515625" style="25" customWidth="1"/>
    <col min="14335" max="14335" width="12.28515625" style="25" customWidth="1"/>
    <col min="14336" max="14336" width="15.140625" style="25" customWidth="1"/>
    <col min="14337" max="14337" width="12.85546875" style="25" customWidth="1"/>
    <col min="14338" max="14341" width="9.140625" style="25"/>
    <col min="14342" max="14342" width="15.140625" style="25" customWidth="1"/>
    <col min="14343" max="14343" width="3.140625" style="25" customWidth="1"/>
    <col min="14344" max="14344" width="15.140625" style="25" customWidth="1"/>
    <col min="14345" max="14345" width="2.7109375" style="25" customWidth="1"/>
    <col min="14346" max="14588" width="9.140625" style="25"/>
    <col min="14589" max="14589" width="22.42578125" style="25" customWidth="1"/>
    <col min="14590" max="14590" width="75.28515625" style="25" customWidth="1"/>
    <col min="14591" max="14591" width="12.28515625" style="25" customWidth="1"/>
    <col min="14592" max="14592" width="15.140625" style="25" customWidth="1"/>
    <col min="14593" max="14593" width="12.85546875" style="25" customWidth="1"/>
    <col min="14594" max="14597" width="9.140625" style="25"/>
    <col min="14598" max="14598" width="15.140625" style="25" customWidth="1"/>
    <col min="14599" max="14599" width="3.140625" style="25" customWidth="1"/>
    <col min="14600" max="14600" width="15.140625" style="25" customWidth="1"/>
    <col min="14601" max="14601" width="2.7109375" style="25" customWidth="1"/>
    <col min="14602" max="14844" width="9.140625" style="25"/>
    <col min="14845" max="14845" width="22.42578125" style="25" customWidth="1"/>
    <col min="14846" max="14846" width="75.28515625" style="25" customWidth="1"/>
    <col min="14847" max="14847" width="12.28515625" style="25" customWidth="1"/>
    <col min="14848" max="14848" width="15.140625" style="25" customWidth="1"/>
    <col min="14849" max="14849" width="12.85546875" style="25" customWidth="1"/>
    <col min="14850" max="14853" width="9.140625" style="25"/>
    <col min="14854" max="14854" width="15.140625" style="25" customWidth="1"/>
    <col min="14855" max="14855" width="3.140625" style="25" customWidth="1"/>
    <col min="14856" max="14856" width="15.140625" style="25" customWidth="1"/>
    <col min="14857" max="14857" width="2.7109375" style="25" customWidth="1"/>
    <col min="14858" max="15100" width="9.140625" style="25"/>
    <col min="15101" max="15101" width="22.42578125" style="25" customWidth="1"/>
    <col min="15102" max="15102" width="75.28515625" style="25" customWidth="1"/>
    <col min="15103" max="15103" width="12.28515625" style="25" customWidth="1"/>
    <col min="15104" max="15104" width="15.140625" style="25" customWidth="1"/>
    <col min="15105" max="15105" width="12.85546875" style="25" customWidth="1"/>
    <col min="15106" max="15109" width="9.140625" style="25"/>
    <col min="15110" max="15110" width="15.140625" style="25" customWidth="1"/>
    <col min="15111" max="15111" width="3.140625" style="25" customWidth="1"/>
    <col min="15112" max="15112" width="15.140625" style="25" customWidth="1"/>
    <col min="15113" max="15113" width="2.7109375" style="25" customWidth="1"/>
    <col min="15114" max="15356" width="9.140625" style="25"/>
    <col min="15357" max="15357" width="22.42578125" style="25" customWidth="1"/>
    <col min="15358" max="15358" width="75.28515625" style="25" customWidth="1"/>
    <col min="15359" max="15359" width="12.28515625" style="25" customWidth="1"/>
    <col min="15360" max="15360" width="15.140625" style="25" customWidth="1"/>
    <col min="15361" max="15361" width="12.85546875" style="25" customWidth="1"/>
    <col min="15362" max="15365" width="9.140625" style="25"/>
    <col min="15366" max="15366" width="15.140625" style="25" customWidth="1"/>
    <col min="15367" max="15367" width="3.140625" style="25" customWidth="1"/>
    <col min="15368" max="15368" width="15.140625" style="25" customWidth="1"/>
    <col min="15369" max="15369" width="2.7109375" style="25" customWidth="1"/>
    <col min="15370" max="15612" width="9.140625" style="25"/>
    <col min="15613" max="15613" width="22.42578125" style="25" customWidth="1"/>
    <col min="15614" max="15614" width="75.28515625" style="25" customWidth="1"/>
    <col min="15615" max="15615" width="12.28515625" style="25" customWidth="1"/>
    <col min="15616" max="15616" width="15.140625" style="25" customWidth="1"/>
    <col min="15617" max="15617" width="12.85546875" style="25" customWidth="1"/>
    <col min="15618" max="15621" width="9.140625" style="25"/>
    <col min="15622" max="15622" width="15.140625" style="25" customWidth="1"/>
    <col min="15623" max="15623" width="3.140625" style="25" customWidth="1"/>
    <col min="15624" max="15624" width="15.140625" style="25" customWidth="1"/>
    <col min="15625" max="15625" width="2.7109375" style="25" customWidth="1"/>
    <col min="15626" max="15868" width="9.140625" style="25"/>
    <col min="15869" max="15869" width="22.42578125" style="25" customWidth="1"/>
    <col min="15870" max="15870" width="75.28515625" style="25" customWidth="1"/>
    <col min="15871" max="15871" width="12.28515625" style="25" customWidth="1"/>
    <col min="15872" max="15872" width="15.140625" style="25" customWidth="1"/>
    <col min="15873" max="15873" width="12.85546875" style="25" customWidth="1"/>
    <col min="15874" max="15877" width="9.140625" style="25"/>
    <col min="15878" max="15878" width="15.140625" style="25" customWidth="1"/>
    <col min="15879" max="15879" width="3.140625" style="25" customWidth="1"/>
    <col min="15880" max="15880" width="15.140625" style="25" customWidth="1"/>
    <col min="15881" max="15881" width="2.7109375" style="25" customWidth="1"/>
    <col min="15882" max="16124" width="9.140625" style="25"/>
    <col min="16125" max="16125" width="22.42578125" style="25" customWidth="1"/>
    <col min="16126" max="16126" width="75.28515625" style="25" customWidth="1"/>
    <col min="16127" max="16127" width="12.28515625" style="25" customWidth="1"/>
    <col min="16128" max="16128" width="15.140625" style="25" customWidth="1"/>
    <col min="16129" max="16129" width="12.85546875" style="25" customWidth="1"/>
    <col min="16130" max="16133" width="9.140625" style="25"/>
    <col min="16134" max="16134" width="15.140625" style="25" customWidth="1"/>
    <col min="16135" max="16135" width="3.140625" style="25" customWidth="1"/>
    <col min="16136" max="16136" width="15.140625" style="25" customWidth="1"/>
    <col min="16137" max="16137" width="2.7109375" style="25" customWidth="1"/>
    <col min="16138" max="16384" width="9.140625" style="25"/>
  </cols>
  <sheetData>
    <row r="1" spans="1:5">
      <c r="A1" s="167"/>
    </row>
    <row r="2" spans="1:5">
      <c r="A2" s="167" t="s">
        <v>399</v>
      </c>
    </row>
    <row r="4" spans="1:5">
      <c r="A4" s="168" t="s">
        <v>491</v>
      </c>
    </row>
    <row r="5" spans="1:5" ht="13.5" thickBot="1">
      <c r="B5" s="168" t="s">
        <v>488</v>
      </c>
    </row>
    <row r="6" spans="1:5" ht="13.5" thickBot="1">
      <c r="A6" s="169" t="s">
        <v>400</v>
      </c>
      <c r="B6" s="170" t="s">
        <v>401</v>
      </c>
    </row>
    <row r="7" spans="1:5">
      <c r="A7" s="171" t="s">
        <v>402</v>
      </c>
      <c r="B7" s="235">
        <v>0</v>
      </c>
    </row>
    <row r="8" spans="1:5">
      <c r="A8" s="172" t="s">
        <v>403</v>
      </c>
      <c r="B8" s="235">
        <v>0</v>
      </c>
    </row>
    <row r="9" spans="1:5">
      <c r="A9" s="172" t="s">
        <v>404</v>
      </c>
      <c r="B9" s="235">
        <v>0</v>
      </c>
    </row>
    <row r="10" spans="1:5">
      <c r="A10" s="172" t="s">
        <v>405</v>
      </c>
      <c r="B10" s="235">
        <v>0</v>
      </c>
    </row>
    <row r="11" spans="1:5">
      <c r="A11" s="172" t="s">
        <v>406</v>
      </c>
      <c r="B11" s="235">
        <v>0</v>
      </c>
    </row>
    <row r="12" spans="1:5" ht="13.5" thickBot="1">
      <c r="A12" s="173" t="s">
        <v>407</v>
      </c>
      <c r="B12" s="235">
        <v>0</v>
      </c>
    </row>
    <row r="13" spans="1:5">
      <c r="A13" s="174"/>
      <c r="B13" s="175"/>
      <c r="C13" s="175"/>
      <c r="D13" s="175"/>
      <c r="E13" s="175"/>
    </row>
    <row r="14" spans="1:5" ht="13.5" thickBot="1"/>
    <row r="15" spans="1:5">
      <c r="A15" s="169" t="s">
        <v>408</v>
      </c>
      <c r="B15" s="176" t="s">
        <v>409</v>
      </c>
      <c r="C15" s="176" t="s">
        <v>410</v>
      </c>
      <c r="D15" s="176" t="s">
        <v>411</v>
      </c>
      <c r="E15" s="170" t="s">
        <v>412</v>
      </c>
    </row>
    <row r="16" spans="1:5">
      <c r="A16" s="177" t="s">
        <v>413</v>
      </c>
      <c r="B16" s="235">
        <v>0</v>
      </c>
      <c r="C16" s="235">
        <v>0</v>
      </c>
      <c r="D16" s="235">
        <v>0</v>
      </c>
      <c r="E16" s="235">
        <v>0</v>
      </c>
    </row>
    <row r="17" spans="1:5">
      <c r="A17" s="172" t="s">
        <v>414</v>
      </c>
      <c r="B17" s="235">
        <v>0</v>
      </c>
      <c r="C17" s="235">
        <v>0</v>
      </c>
      <c r="D17" s="235">
        <v>0</v>
      </c>
      <c r="E17" s="235">
        <v>0</v>
      </c>
    </row>
    <row r="18" spans="1:5">
      <c r="A18" s="172" t="s">
        <v>415</v>
      </c>
      <c r="B18" s="235">
        <v>0</v>
      </c>
      <c r="C18" s="235">
        <v>0</v>
      </c>
      <c r="D18" s="235">
        <v>0</v>
      </c>
      <c r="E18" s="235">
        <v>0</v>
      </c>
    </row>
    <row r="19" spans="1:5">
      <c r="A19" s="178" t="s">
        <v>416</v>
      </c>
      <c r="B19" s="24" t="s">
        <v>409</v>
      </c>
      <c r="C19" s="24" t="s">
        <v>410</v>
      </c>
      <c r="D19" s="24" t="s">
        <v>411</v>
      </c>
      <c r="E19" s="179" t="s">
        <v>412</v>
      </c>
    </row>
    <row r="20" spans="1:5">
      <c r="A20" s="177" t="s">
        <v>417</v>
      </c>
      <c r="B20" s="235">
        <v>0</v>
      </c>
      <c r="C20" s="235">
        <v>0</v>
      </c>
      <c r="D20" s="235">
        <v>0</v>
      </c>
      <c r="E20" s="235">
        <v>0</v>
      </c>
    </row>
    <row r="21" spans="1:5">
      <c r="A21" s="180" t="s">
        <v>418</v>
      </c>
      <c r="B21" s="235">
        <v>0</v>
      </c>
      <c r="C21" s="235">
        <v>0</v>
      </c>
      <c r="D21" s="235">
        <v>0</v>
      </c>
      <c r="E21" s="235">
        <v>0</v>
      </c>
    </row>
    <row r="22" spans="1:5">
      <c r="A22" s="180" t="s">
        <v>419</v>
      </c>
      <c r="B22" s="235">
        <v>0</v>
      </c>
      <c r="C22" s="235">
        <v>0</v>
      </c>
      <c r="D22" s="235">
        <v>0</v>
      </c>
      <c r="E22" s="235">
        <v>0</v>
      </c>
    </row>
    <row r="23" spans="1:5">
      <c r="A23" s="178" t="s">
        <v>420</v>
      </c>
      <c r="B23" s="24" t="s">
        <v>409</v>
      </c>
      <c r="C23" s="24" t="s">
        <v>410</v>
      </c>
      <c r="D23" s="24" t="s">
        <v>411</v>
      </c>
      <c r="E23" s="179" t="s">
        <v>412</v>
      </c>
    </row>
    <row r="24" spans="1:5">
      <c r="A24" s="172" t="s">
        <v>421</v>
      </c>
      <c r="B24" s="235">
        <v>0</v>
      </c>
      <c r="C24" s="235">
        <v>0</v>
      </c>
      <c r="D24" s="235">
        <v>0</v>
      </c>
      <c r="E24" s="235">
        <v>0</v>
      </c>
    </row>
    <row r="25" spans="1:5">
      <c r="A25" s="180" t="s">
        <v>422</v>
      </c>
      <c r="B25" s="235">
        <v>0</v>
      </c>
      <c r="C25" s="235">
        <v>0</v>
      </c>
      <c r="D25" s="235">
        <v>0</v>
      </c>
      <c r="E25" s="235">
        <v>0</v>
      </c>
    </row>
    <row r="26" spans="1:5" ht="13.5" thickBot="1">
      <c r="A26" s="181" t="s">
        <v>423</v>
      </c>
      <c r="B26" s="235">
        <v>0</v>
      </c>
      <c r="C26" s="235">
        <v>0</v>
      </c>
      <c r="D26" s="182"/>
      <c r="E26" s="183"/>
    </row>
    <row r="27" spans="1:5">
      <c r="A27" s="178" t="s">
        <v>424</v>
      </c>
      <c r="B27" s="24" t="s">
        <v>409</v>
      </c>
      <c r="C27" s="24" t="s">
        <v>410</v>
      </c>
      <c r="D27" s="24" t="s">
        <v>411</v>
      </c>
      <c r="E27" s="179" t="s">
        <v>412</v>
      </c>
    </row>
    <row r="28" spans="1:5">
      <c r="A28" s="172" t="s">
        <v>425</v>
      </c>
      <c r="B28" s="235">
        <v>0</v>
      </c>
      <c r="C28" s="235">
        <v>0</v>
      </c>
      <c r="D28" s="235">
        <v>0</v>
      </c>
      <c r="E28" s="235">
        <v>0</v>
      </c>
    </row>
    <row r="29" spans="1:5">
      <c r="A29" s="180" t="s">
        <v>426</v>
      </c>
      <c r="B29" s="235">
        <v>0</v>
      </c>
      <c r="C29" s="235">
        <v>0</v>
      </c>
      <c r="D29" s="235">
        <v>0</v>
      </c>
      <c r="E29" s="235">
        <v>0</v>
      </c>
    </row>
    <row r="30" spans="1:5" ht="13.5" thickBot="1">
      <c r="A30" s="173" t="s">
        <v>427</v>
      </c>
      <c r="B30" s="235">
        <v>0</v>
      </c>
      <c r="C30" s="235">
        <v>0</v>
      </c>
      <c r="D30" s="235">
        <v>0</v>
      </c>
      <c r="E30" s="235">
        <v>0</v>
      </c>
    </row>
    <row r="31" spans="1:5">
      <c r="A31" s="178" t="s">
        <v>428</v>
      </c>
      <c r="B31" s="24" t="s">
        <v>409</v>
      </c>
      <c r="C31" s="24" t="s">
        <v>410</v>
      </c>
      <c r="D31" s="24" t="s">
        <v>411</v>
      </c>
      <c r="E31" s="179" t="s">
        <v>412</v>
      </c>
    </row>
    <row r="32" spans="1:5" ht="12.75" customHeight="1">
      <c r="A32" s="172" t="s">
        <v>429</v>
      </c>
      <c r="B32" s="235">
        <v>0</v>
      </c>
      <c r="C32" s="235">
        <v>0</v>
      </c>
      <c r="D32" s="235">
        <v>0</v>
      </c>
      <c r="E32" s="235">
        <v>0</v>
      </c>
    </row>
    <row r="33" spans="1:5" ht="12.75" customHeight="1">
      <c r="A33" s="172" t="s">
        <v>430</v>
      </c>
      <c r="B33" s="235">
        <v>0</v>
      </c>
      <c r="C33" s="235">
        <v>0</v>
      </c>
      <c r="D33" s="235">
        <v>0</v>
      </c>
      <c r="E33" s="235">
        <v>0</v>
      </c>
    </row>
    <row r="34" spans="1:5" ht="12.75" customHeight="1">
      <c r="A34" s="172" t="s">
        <v>431</v>
      </c>
      <c r="B34" s="235">
        <v>0</v>
      </c>
      <c r="C34" s="235">
        <v>0</v>
      </c>
      <c r="D34" s="235">
        <v>0</v>
      </c>
      <c r="E34" s="235">
        <v>0</v>
      </c>
    </row>
    <row r="35" spans="1:5">
      <c r="A35" s="178" t="s">
        <v>432</v>
      </c>
      <c r="B35" s="24" t="s">
        <v>409</v>
      </c>
      <c r="C35" s="24" t="s">
        <v>410</v>
      </c>
      <c r="D35" s="24" t="s">
        <v>411</v>
      </c>
      <c r="E35" s="179" t="s">
        <v>412</v>
      </c>
    </row>
    <row r="36" spans="1:5" ht="12.75" customHeight="1">
      <c r="A36" s="172" t="s">
        <v>433</v>
      </c>
      <c r="B36" s="235">
        <v>0</v>
      </c>
      <c r="C36" s="235">
        <v>0</v>
      </c>
      <c r="D36" s="235">
        <v>0</v>
      </c>
      <c r="E36" s="235">
        <v>0</v>
      </c>
    </row>
    <row r="37" spans="1:5" ht="12.75" customHeight="1">
      <c r="A37" s="172" t="s">
        <v>434</v>
      </c>
      <c r="B37" s="235">
        <v>0</v>
      </c>
      <c r="C37" s="235">
        <v>0</v>
      </c>
      <c r="D37" s="235">
        <v>0</v>
      </c>
      <c r="E37" s="235">
        <v>0</v>
      </c>
    </row>
    <row r="38" spans="1:5">
      <c r="A38" s="178" t="s">
        <v>435</v>
      </c>
      <c r="B38" s="24" t="s">
        <v>409</v>
      </c>
      <c r="C38" s="24" t="s">
        <v>410</v>
      </c>
      <c r="D38" s="24" t="s">
        <v>436</v>
      </c>
      <c r="E38" s="179"/>
    </row>
    <row r="39" spans="1:5" ht="12.75" customHeight="1">
      <c r="A39" s="172" t="s">
        <v>437</v>
      </c>
      <c r="B39" s="235">
        <v>0</v>
      </c>
      <c r="C39" s="235">
        <v>0</v>
      </c>
      <c r="D39" s="235">
        <v>0</v>
      </c>
      <c r="E39" s="184"/>
    </row>
    <row r="40" spans="1:5" ht="12.75" customHeight="1">
      <c r="A40" s="172" t="s">
        <v>438</v>
      </c>
      <c r="B40" s="235">
        <v>0</v>
      </c>
      <c r="C40" s="235">
        <v>0</v>
      </c>
      <c r="D40" s="235">
        <v>0</v>
      </c>
      <c r="E40" s="185"/>
    </row>
    <row r="41" spans="1:5">
      <c r="A41" s="178" t="s">
        <v>439</v>
      </c>
      <c r="B41" s="24" t="s">
        <v>409</v>
      </c>
      <c r="C41" s="24" t="s">
        <v>440</v>
      </c>
      <c r="D41" s="24" t="s">
        <v>436</v>
      </c>
      <c r="E41" s="179"/>
    </row>
    <row r="42" spans="1:5">
      <c r="A42" s="180" t="s">
        <v>441</v>
      </c>
      <c r="B42" s="235">
        <v>0</v>
      </c>
      <c r="C42" s="235">
        <v>0</v>
      </c>
      <c r="D42" s="235">
        <v>0</v>
      </c>
      <c r="E42" s="186"/>
    </row>
    <row r="43" spans="1:5">
      <c r="A43" s="178" t="s">
        <v>442</v>
      </c>
      <c r="B43" s="24" t="s">
        <v>409</v>
      </c>
      <c r="C43" s="24" t="s">
        <v>440</v>
      </c>
      <c r="D43" s="24" t="s">
        <v>436</v>
      </c>
      <c r="E43" s="179"/>
    </row>
    <row r="44" spans="1:5">
      <c r="A44" s="172" t="s">
        <v>443</v>
      </c>
      <c r="B44" s="235">
        <v>0</v>
      </c>
      <c r="C44" s="235">
        <v>0</v>
      </c>
      <c r="D44" s="235">
        <v>0</v>
      </c>
      <c r="E44" s="184"/>
    </row>
    <row r="45" spans="1:5">
      <c r="A45" s="180" t="s">
        <v>444</v>
      </c>
      <c r="B45" s="235">
        <v>0</v>
      </c>
      <c r="C45" s="235">
        <v>0</v>
      </c>
      <c r="D45" s="235">
        <v>0</v>
      </c>
      <c r="E45" s="185"/>
    </row>
    <row r="46" spans="1:5">
      <c r="A46" s="178" t="s">
        <v>445</v>
      </c>
      <c r="B46" s="24"/>
      <c r="C46" s="24"/>
      <c r="D46" s="24"/>
      <c r="E46" s="179"/>
    </row>
    <row r="47" spans="1:5">
      <c r="A47" s="172" t="s">
        <v>446</v>
      </c>
      <c r="B47" s="235">
        <v>0</v>
      </c>
      <c r="C47" s="187"/>
      <c r="D47" s="188"/>
      <c r="E47" s="189"/>
    </row>
    <row r="48" spans="1:5">
      <c r="A48" s="180" t="s">
        <v>447</v>
      </c>
      <c r="B48" s="235">
        <v>0</v>
      </c>
      <c r="C48" s="190"/>
      <c r="D48" s="191"/>
      <c r="E48" s="192"/>
    </row>
    <row r="49" spans="1:5" ht="13.5" thickBot="1">
      <c r="A49" s="173" t="s">
        <v>448</v>
      </c>
      <c r="B49" s="235">
        <v>0</v>
      </c>
      <c r="C49" s="193"/>
      <c r="D49" s="194"/>
      <c r="E49" s="195"/>
    </row>
    <row r="50" spans="1:5">
      <c r="A50" s="178" t="s">
        <v>449</v>
      </c>
      <c r="B50" s="24" t="s">
        <v>450</v>
      </c>
      <c r="C50" s="24" t="s">
        <v>451</v>
      </c>
      <c r="D50" s="24" t="s">
        <v>452</v>
      </c>
      <c r="E50" s="179" t="s">
        <v>453</v>
      </c>
    </row>
    <row r="51" spans="1:5" ht="12.75" customHeight="1">
      <c r="A51" s="172" t="s">
        <v>454</v>
      </c>
      <c r="B51" s="235">
        <v>0</v>
      </c>
      <c r="C51" s="235">
        <v>0</v>
      </c>
      <c r="D51" s="235">
        <v>0</v>
      </c>
      <c r="E51" s="235">
        <v>0</v>
      </c>
    </row>
    <row r="52" spans="1:5">
      <c r="A52" s="178" t="s">
        <v>455</v>
      </c>
      <c r="B52" s="24" t="s">
        <v>456</v>
      </c>
      <c r="C52" s="24" t="s">
        <v>457</v>
      </c>
      <c r="D52" s="24" t="s">
        <v>458</v>
      </c>
      <c r="E52" s="179" t="s">
        <v>459</v>
      </c>
    </row>
    <row r="53" spans="1:5">
      <c r="A53" s="180" t="s">
        <v>460</v>
      </c>
      <c r="B53" s="235">
        <v>0</v>
      </c>
      <c r="C53" s="235">
        <v>0</v>
      </c>
      <c r="D53" s="235">
        <v>0</v>
      </c>
      <c r="E53" s="235">
        <v>0</v>
      </c>
    </row>
    <row r="54" spans="1:5">
      <c r="A54" s="178" t="s">
        <v>461</v>
      </c>
      <c r="B54" s="24" t="s">
        <v>456</v>
      </c>
      <c r="C54" s="24" t="s">
        <v>462</v>
      </c>
      <c r="D54" s="24"/>
      <c r="E54" s="179"/>
    </row>
    <row r="55" spans="1:5">
      <c r="A55" s="180" t="s">
        <v>460</v>
      </c>
      <c r="B55" s="235">
        <v>0</v>
      </c>
      <c r="C55" s="235">
        <v>0</v>
      </c>
      <c r="D55" s="187"/>
      <c r="E55" s="189"/>
    </row>
    <row r="56" spans="1:5" ht="13.5" thickBot="1">
      <c r="A56" s="197" t="s">
        <v>463</v>
      </c>
      <c r="B56" s="235">
        <v>0</v>
      </c>
      <c r="C56" s="235">
        <v>0</v>
      </c>
      <c r="D56" s="198"/>
      <c r="E56" s="199"/>
    </row>
    <row r="58" spans="1:5">
      <c r="A58" s="25" t="s">
        <v>464</v>
      </c>
    </row>
    <row r="59" spans="1:5">
      <c r="A59" s="25" t="s">
        <v>465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&amp;LGemeente Nederweert - CSG&amp;R&amp;A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1. Inschrijfblad</vt:lpstr>
      <vt:lpstr>2. Kengetallen</vt:lpstr>
      <vt:lpstr>3. Ma_Vrij</vt:lpstr>
      <vt:lpstr>4. Werkbare dagen Gem. huis</vt:lpstr>
      <vt:lpstr>5. Werkbare dagen Sporthal</vt:lpstr>
      <vt:lpstr>6. IVM SMO</vt:lpstr>
      <vt:lpstr>7. Uurtariefopbouw Contract</vt:lpstr>
      <vt:lpstr>8. Afroep ma-vr</vt:lpstr>
      <vt:lpstr>9. Afroep avonduren</vt:lpstr>
      <vt:lpstr>10. Afroep weekend</vt:lpstr>
      <vt:lpstr>11. Afroep feestdagen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Bakker</dc:creator>
  <cp:lastModifiedBy>Bas Bakker</cp:lastModifiedBy>
  <dcterms:created xsi:type="dcterms:W3CDTF">2025-11-06T10:25:27Z</dcterms:created>
  <dcterms:modified xsi:type="dcterms:W3CDTF">2025-12-15T09:44:55Z</dcterms:modified>
</cp:coreProperties>
</file>