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24226"/>
  <mc:AlternateContent xmlns:mc="http://schemas.openxmlformats.org/markup-compatibility/2006">
    <mc:Choice Requires="x15">
      <x15ac:absPath xmlns:x15ac="http://schemas.microsoft.com/office/spreadsheetml/2010/11/ac" url="H:\Aanbestedingen\Cultuurtechnisch materieel\"/>
    </mc:Choice>
  </mc:AlternateContent>
  <xr:revisionPtr revIDLastSave="0" documentId="8_{AD9F9783-25C9-4C2A-8C64-1FC6F07A8773}" xr6:coauthVersionLast="47" xr6:coauthVersionMax="47" xr10:uidLastSave="{00000000-0000-0000-0000-000000000000}"/>
  <bookViews>
    <workbookView xWindow="-120" yWindow="-120" windowWidth="29040" windowHeight="15840" xr2:uid="{00000000-000D-0000-FFFF-FFFF00000000}"/>
  </bookViews>
  <sheets>
    <sheet name="Prijzenblad" sheetId="7" r:id="rId1"/>
    <sheet name="Eisen aan het materieel"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7" l="1"/>
  <c r="E4" i="7" l="1"/>
  <c r="E3" i="7"/>
  <c r="C6" i="7" l="1"/>
</calcChain>
</file>

<file path=xl/sharedStrings.xml><?xml version="1.0" encoding="utf-8"?>
<sst xmlns="http://schemas.openxmlformats.org/spreadsheetml/2006/main" count="348" uniqueCount="199">
  <si>
    <t xml:space="preserve">                                     Invulformulier C - Prijzenblad 'Zitmaaiers met cabine'</t>
  </si>
  <si>
    <t>Onderdeel</t>
  </si>
  <si>
    <t>Eenheid</t>
  </si>
  <si>
    <t>Eenheidsprijs ex. BTW</t>
  </si>
  <si>
    <t>Fictief aantal</t>
  </si>
  <si>
    <t>Inschrijfprijs ex. BTW</t>
  </si>
  <si>
    <t>P1: Cirkelmaaier (brandstof)</t>
  </si>
  <si>
    <t>Stuks</t>
  </si>
  <si>
    <t>P2: Cirkelmaaier (elektrisch)</t>
  </si>
  <si>
    <t>Totalen</t>
  </si>
  <si>
    <t>Vaste kortingpercentage (%) over de bruto prijs</t>
  </si>
  <si>
    <t xml:space="preserve">                                                               Eisen aan het materieel - Prijzenblad 'Zitmaaiers met cabine'</t>
  </si>
  <si>
    <t>CIRKELMAAIER (BRANDSTOF)</t>
  </si>
  <si>
    <t>Code</t>
  </si>
  <si>
    <t>Categorie</t>
  </si>
  <si>
    <t>Eis</t>
  </si>
  <si>
    <t>ZB01</t>
  </si>
  <si>
    <t>Cabine exterieur en interieur</t>
  </si>
  <si>
    <t xml:space="preserve">Geluidsarme veiligheidscabine. Maximale geluidsniveau  (dBA) bij maximaal belasting.  </t>
  </si>
  <si>
    <t>ZB02</t>
  </si>
  <si>
    <t xml:space="preserve">Cabine voorzien van twee portieren (L+R) met ramen die open kunnen. </t>
  </si>
  <si>
    <t>ZB03</t>
  </si>
  <si>
    <t>Gelaagde, getinte ruiten.</t>
  </si>
  <si>
    <t>ZB04</t>
  </si>
  <si>
    <t>Zonnescherm.</t>
  </si>
  <si>
    <t>ZB05</t>
  </si>
  <si>
    <t>Cabine binnen verlichting.</t>
  </si>
  <si>
    <t>ZB06</t>
  </si>
  <si>
    <t>Buitenspiegels incl. dodehoekspiegels, links/rechts.</t>
  </si>
  <si>
    <t>ZB07</t>
  </si>
  <si>
    <t>Cabine binnen spiegels.</t>
  </si>
  <si>
    <t>ZB08</t>
  </si>
  <si>
    <t>LED signaalverlichting onder dakrand van cabine, conform ECE R65 norm. Plaatsbepaling in overleg met chauffeur.</t>
  </si>
  <si>
    <t>ZB09</t>
  </si>
  <si>
    <t>4 stuks LED werklampen onder dakrand van de cabine, 2 x voor - en 2 x achterzijde.</t>
  </si>
  <si>
    <t>ZB10</t>
  </si>
  <si>
    <t xml:space="preserve">Alle verlichting bij voorkeur in LED. </t>
  </si>
  <si>
    <t>ZB11</t>
  </si>
  <si>
    <t>In hoogte en hoek verstelbaar stuur incl. stuurknop.</t>
  </si>
  <si>
    <t>ZB12</t>
  </si>
  <si>
    <t>Airconditioning, bij voorkeur Climat Control.</t>
  </si>
  <si>
    <t>ZB13</t>
  </si>
  <si>
    <t>In overleg met chauffeur(s) een verwarmde Luchtgeveerde stoel, type SCIOX Super High 86/K4 of vergelijkbaar.</t>
  </si>
  <si>
    <t>ZB14</t>
  </si>
  <si>
    <t>DAB radio CD/MP3 met bluetooth en minimaal 2 luidsprekers. Antenne in cabine.</t>
  </si>
  <si>
    <t>ZB15</t>
  </si>
  <si>
    <t>Handsfree telefoonkit bij voorkeur Parrot. Geluid van de radio moet dempen bij een binnenkomende of uitgaande oproep.</t>
  </si>
  <si>
    <t>ZB16</t>
  </si>
  <si>
    <t>Kapstokje/ haakje voor jas(sen)</t>
  </si>
  <si>
    <t>ZB17</t>
  </si>
  <si>
    <t>12 volt USB aansluiting in dashboard.</t>
  </si>
  <si>
    <t>ZB18</t>
  </si>
  <si>
    <t>Uitvoering en afwerking van het interieur is afgestemd op intensief gebruik.</t>
  </si>
  <si>
    <t>ZB19</t>
  </si>
  <si>
    <t xml:space="preserve">Stof - en vuilwerend Interieurfilter systeem. </t>
  </si>
  <si>
    <t>ZB20</t>
  </si>
  <si>
    <t>Motor en transmissie</t>
  </si>
  <si>
    <t>Vloeistof gekoelde dieselmotor met voldoende vermogen om de werkzaamheden goed uit te voeren onder alle omstadigheden.</t>
  </si>
  <si>
    <t>ZB21</t>
  </si>
  <si>
    <t>Emissie norm Stage V.</t>
  </si>
  <si>
    <t>ZB22</t>
  </si>
  <si>
    <t>Motor geschikt voor HVO/EN15940 (Hydrotreated Vegetable Oil)</t>
  </si>
  <si>
    <t>ZB23</t>
  </si>
  <si>
    <t>Koelventilator met omkeer functie.</t>
  </si>
  <si>
    <t>ZB24</t>
  </si>
  <si>
    <t>Constructie snelheid ligt tussen 25 en 30 km/h.</t>
  </si>
  <si>
    <t>ZB25</t>
  </si>
  <si>
    <t>Maaisnelheid instelbaar tussen 0 en 12 Km/h.</t>
  </si>
  <si>
    <t>ZB26</t>
  </si>
  <si>
    <t xml:space="preserve">Inhoud brandstof tank is voldoende om 8 uur aaneengesloten te werken bij vol vermogen. </t>
  </si>
  <si>
    <t>ZB27</t>
  </si>
  <si>
    <t>Constante vierwielaandrijving in bedrijfstand.</t>
  </si>
  <si>
    <t>ZB28</t>
  </si>
  <si>
    <t>Machine</t>
  </si>
  <si>
    <t>3 deks machine (front- en 2x zijdek) met een werkbreedte van 3,30 - 3,40 meter.</t>
  </si>
  <si>
    <t>ZB29</t>
  </si>
  <si>
    <t>Transportbreedte ≤ 2,00 meter.</t>
  </si>
  <si>
    <t>ZB30</t>
  </si>
  <si>
    <t>Zijdekken zijn voorzien van uitbreekbeveiliging bij voor- en achteruit rijden.</t>
  </si>
  <si>
    <t>ZB31</t>
  </si>
  <si>
    <t>Maximale hoogte incl. zwaailamp 2,40 meter.</t>
  </si>
  <si>
    <t>ZB32</t>
  </si>
  <si>
    <t>Elektrische bediening van de maaidekken, bij voorkeur geintegreerd in de armleuning.</t>
  </si>
  <si>
    <t>ZB33</t>
  </si>
  <si>
    <t>Zweefstand maaidekken, bijvoorkeur één handel bediening.</t>
  </si>
  <si>
    <t>ZB34</t>
  </si>
  <si>
    <t>Messen voorzien van kammen (Gator).</t>
  </si>
  <si>
    <t>ZB35</t>
  </si>
  <si>
    <t xml:space="preserve">Maaidek voorzijde 90 graden opklapbaar. </t>
  </si>
  <si>
    <t>ZB36</t>
  </si>
  <si>
    <t>Dans onderdrukking d.m.v. gasveer of stikstofbollen in/aan voordek.</t>
  </si>
  <si>
    <t>ZB37</t>
  </si>
  <si>
    <t>Bij voorkeur voorzien van een snelwissel systeem van het voordek ten behoeve van aanbouwdelen van b.v. een bladblazer, kantensteker etc. Snelwisselsysteem geldt voor zowel mechanisch als hydraulisch gedeelte.</t>
  </si>
  <si>
    <t>ZB38</t>
  </si>
  <si>
    <t>Banden</t>
  </si>
  <si>
    <t xml:space="preserve">Multi-trac banden van BKT of Vredestein. 
Voor 20 x 10.00-10 /8 ply,
Achter 26 x 12.00-12 / 8 ply,  bijvoorkeur BKT of Vredestein e.e.a in overleg met chauffeur. </t>
  </si>
  <si>
    <t>ZB39</t>
  </si>
  <si>
    <t>Diversen</t>
  </si>
  <si>
    <t>Gevarendriehoek.</t>
  </si>
  <si>
    <t>ZB40</t>
  </si>
  <si>
    <t>Noodhamer.</t>
  </si>
  <si>
    <t>ZB41</t>
  </si>
  <si>
    <t>EHBO trommel.</t>
  </si>
  <si>
    <t>ZB42</t>
  </si>
  <si>
    <t>Brandblusser (schuim) 2 kg.</t>
  </si>
  <si>
    <t>ZB43</t>
  </si>
  <si>
    <t>Afleverings voorwaarden</t>
  </si>
  <si>
    <t>Volle tank brandstof.</t>
  </si>
  <si>
    <t>ZB44</t>
  </si>
  <si>
    <t xml:space="preserve">Instructie en onderhoud boekjes in de Nederlandse taal. </t>
  </si>
  <si>
    <t>ZB45</t>
  </si>
  <si>
    <t xml:space="preserve">Digitale Instructie en onderdelenlijst. </t>
  </si>
  <si>
    <t>ZB46</t>
  </si>
  <si>
    <t>In gebruikname en praktijk instructie per machine in totaal aan 6 medewerkers op een locaties in de gemeente Midden-Groningen. Graag een plan van aanpak + planning meezenden.</t>
  </si>
  <si>
    <t>ZB47</t>
  </si>
  <si>
    <t>Instructie kaarten voor en uitleg over:</t>
  </si>
  <si>
    <t>ZB48</t>
  </si>
  <si>
    <t xml:space="preserve"> - onderhoud door chauffeur, voor, tijdens en na gebruik;</t>
  </si>
  <si>
    <t>ZB49</t>
  </si>
  <si>
    <t xml:space="preserve"> - eerstelijns onderhoud door de chauffeur;</t>
  </si>
  <si>
    <t>ZB50</t>
  </si>
  <si>
    <t xml:space="preserve"> - onderhoud ter voorkoming van storingen.</t>
  </si>
  <si>
    <t>ZB51</t>
  </si>
  <si>
    <t>Volledige fabrieksgarantie van ten minste 24 maanden op het gehele voertuig en alle overige opgebouwde opties.</t>
  </si>
  <si>
    <t>ZB52</t>
  </si>
  <si>
    <t>Uitbreiding garantie extra dan 24 maanden.</t>
  </si>
  <si>
    <t>ZB53</t>
  </si>
  <si>
    <t>Garantie dat alle onderdelen die nodig zijn voor 90% van de voorkomende reparaties en onderhoudswerkzaamheden, op werkdagen binnen 24 uur ter plaatse bij de gemeente Midden-Groningen beschikbaar zijn voor opdrachtgever.</t>
  </si>
  <si>
    <t>ZB54</t>
  </si>
  <si>
    <t>Transport verzorgen naar en vanaf opbouwer(s).</t>
  </si>
  <si>
    <t>ZE01</t>
  </si>
  <si>
    <t xml:space="preserve">Geluidsarme veiligheidscabine.   </t>
  </si>
  <si>
    <t>ZE02</t>
  </si>
  <si>
    <t>ZE03</t>
  </si>
  <si>
    <t>ZE04</t>
  </si>
  <si>
    <t>ZE05</t>
  </si>
  <si>
    <t>ZE06</t>
  </si>
  <si>
    <t>ZE07</t>
  </si>
  <si>
    <t>ZE08</t>
  </si>
  <si>
    <t>ZE09</t>
  </si>
  <si>
    <t>ZE10</t>
  </si>
  <si>
    <t>ZE11</t>
  </si>
  <si>
    <t>ZE12</t>
  </si>
  <si>
    <t>ZE13</t>
  </si>
  <si>
    <t>Een verwarmde Luchtgeveerde stoel, type SCIOX Super High 86/K4 of vergelijkbaar.</t>
  </si>
  <si>
    <t>ZE14</t>
  </si>
  <si>
    <t>ZE15</t>
  </si>
  <si>
    <t>ZE16</t>
  </si>
  <si>
    <t>ZE17</t>
  </si>
  <si>
    <t>ZE18</t>
  </si>
  <si>
    <t>ZE19</t>
  </si>
  <si>
    <t>Koelbox.</t>
  </si>
  <si>
    <t>ZE20</t>
  </si>
  <si>
    <t>ZE21</t>
  </si>
  <si>
    <t>Elektrische aandrijving</t>
  </si>
  <si>
    <t>Krachtige accu, voor een volledige werkdag zonder onderbreking met een minimale werkbreedte 2.500 mm.</t>
  </si>
  <si>
    <t>ZE22</t>
  </si>
  <si>
    <t>Individuele aangedreven wielmotoren op alle 4 de wielen</t>
  </si>
  <si>
    <t>ZE23</t>
  </si>
  <si>
    <t>Accu capaciteit minimaal 70 kWH</t>
  </si>
  <si>
    <t>ZE24</t>
  </si>
  <si>
    <t>Laadcapaciteit minimaal 10 KW</t>
  </si>
  <si>
    <t>ZE25</t>
  </si>
  <si>
    <t>ZE26</t>
  </si>
  <si>
    <t>ZE27</t>
  </si>
  <si>
    <t>ZE28</t>
  </si>
  <si>
    <t>1 - 3 deks machines met een werkbreedte varierend van 1.800 - 2.800 mm.</t>
  </si>
  <si>
    <t>ZE29</t>
  </si>
  <si>
    <t>ZE30</t>
  </si>
  <si>
    <t>ZE31</t>
  </si>
  <si>
    <t>ZE32</t>
  </si>
  <si>
    <t>Maaidek(ken) elektrische aangedreven met electromotor.</t>
  </si>
  <si>
    <t>ZE33</t>
  </si>
  <si>
    <t>ZE34</t>
  </si>
  <si>
    <t>ZE35</t>
  </si>
  <si>
    <t>ZE36</t>
  </si>
  <si>
    <t>ZE37</t>
  </si>
  <si>
    <t>Is voorzien van een snelwissel systeem van het voordek ten behoeve van aanbouwdelen van b.v. een bladblazer, kantensteker etc.</t>
  </si>
  <si>
    <t>ZE38</t>
  </si>
  <si>
    <t xml:space="preserve">Multi-trac banden van BKT of Vredestein. 
</t>
  </si>
  <si>
    <t>ZE39</t>
  </si>
  <si>
    <t>Maatvoering passend bij aangeboden machine</t>
  </si>
  <si>
    <t>ZE40</t>
  </si>
  <si>
    <t>ZE41</t>
  </si>
  <si>
    <t>ZE42</t>
  </si>
  <si>
    <t>ZE43</t>
  </si>
  <si>
    <t>ZE44</t>
  </si>
  <si>
    <t>Volle accu</t>
  </si>
  <si>
    <t>ZE45</t>
  </si>
  <si>
    <t>ZE46</t>
  </si>
  <si>
    <t>ZE47</t>
  </si>
  <si>
    <t>ZE48</t>
  </si>
  <si>
    <t>ZE49</t>
  </si>
  <si>
    <t>ZE50</t>
  </si>
  <si>
    <t>ZE51</t>
  </si>
  <si>
    <t>ZE52</t>
  </si>
  <si>
    <t>ZE53</t>
  </si>
  <si>
    <t>ZE54</t>
  </si>
  <si>
    <t>ZE55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</si>
</sst>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0"/>
      <color theme="1"/>
      <name val="Verdana"/>
      <family val="2"/>
    </font>
    <font>
      <sz val="11"/>
      <color theme="1"/>
      <name val="Calibri"/>
      <family val="2"/>
      <scheme val="minor"/>
    </font>
    <font>
      <sz val="11"/>
      <color theme="1"/>
      <name val="Calibri"/>
      <family val="2"/>
      <scheme val="minor"/>
    </font>
    <font>
      <sz val="10"/>
      <color theme="1"/>
      <name val="Verdana"/>
      <family val="2"/>
    </font>
    <font>
      <b/>
      <sz val="10"/>
      <color theme="1"/>
      <name val="Verdana"/>
      <family val="2"/>
    </font>
    <font>
      <b/>
      <sz val="13"/>
      <color theme="3"/>
      <name val="Calibri"/>
      <family val="2"/>
      <scheme val="minor"/>
    </font>
    <font>
      <sz val="11"/>
      <color theme="0"/>
      <name val="Calibri"/>
      <family val="2"/>
      <scheme val="minor"/>
    </font>
    <font>
      <b/>
      <sz val="12"/>
      <color theme="0"/>
      <name val="Calibri"/>
      <family val="2"/>
      <scheme val="minor"/>
    </font>
    <font>
      <b/>
      <sz val="16"/>
      <color theme="3"/>
      <name val="Calibri"/>
      <family val="2"/>
      <scheme val="minor"/>
    </font>
    <font>
      <b/>
      <sz val="11"/>
      <color rgb="FF3F3F3F"/>
      <name val="Calibri"/>
      <family val="2"/>
      <scheme val="minor"/>
    </font>
    <font>
      <b/>
      <sz val="16"/>
      <color rgb="FF009ED6"/>
      <name val="Calibri"/>
      <family val="2"/>
      <scheme val="minor"/>
    </font>
    <font>
      <sz val="10"/>
      <color theme="0"/>
      <name val="Verdana"/>
      <family val="2"/>
    </font>
    <font>
      <b/>
      <sz val="10"/>
      <color theme="0"/>
      <name val="Verdana"/>
      <family val="2"/>
    </font>
    <font>
      <sz val="8"/>
      <name val="Verdana"/>
      <family val="2"/>
    </font>
    <font>
      <b/>
      <sz val="12"/>
      <color theme="1"/>
      <name val="Calibri"/>
      <family val="2"/>
      <scheme val="minor"/>
    </font>
  </fonts>
  <fills count="9">
    <fill>
      <patternFill patternType="none"/>
    </fill>
    <fill>
      <patternFill patternType="gray125"/>
    </fill>
    <fill>
      <patternFill patternType="solid">
        <fgColor rgb="FFFFFF99"/>
        <bgColor indexed="64"/>
      </patternFill>
    </fill>
    <fill>
      <patternFill patternType="solid">
        <fgColor theme="4"/>
      </patternFill>
    </fill>
    <fill>
      <patternFill patternType="solid">
        <fgColor rgb="FFF2F2F2"/>
      </patternFill>
    </fill>
    <fill>
      <patternFill patternType="solid">
        <fgColor theme="9" tint="0.59999389629810485"/>
        <bgColor indexed="65"/>
      </patternFill>
    </fill>
    <fill>
      <patternFill patternType="solid">
        <fgColor theme="4" tint="-0.249977111117893"/>
        <bgColor indexed="64"/>
      </patternFill>
    </fill>
    <fill>
      <patternFill patternType="solid">
        <fgColor theme="4"/>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style="thin">
        <color indexed="64"/>
      </top>
      <bottom style="double">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4" fontId="3" fillId="0" borderId="0" applyFont="0" applyFill="0" applyBorder="0" applyAlignment="0" applyProtection="0"/>
    <xf numFmtId="0" fontId="5" fillId="0" borderId="2" applyNumberFormat="0" applyFill="0" applyAlignment="0" applyProtection="0"/>
    <xf numFmtId="0" fontId="6" fillId="3" borderId="0" applyNumberFormat="0" applyBorder="0" applyAlignment="0" applyProtection="0"/>
    <xf numFmtId="0" fontId="9" fillId="4" borderId="4" applyNumberFormat="0" applyAlignment="0" applyProtection="0"/>
    <xf numFmtId="0" fontId="2" fillId="5" borderId="0" applyNumberFormat="0" applyBorder="0" applyAlignment="0" applyProtection="0"/>
    <xf numFmtId="0" fontId="1" fillId="0" borderId="0"/>
    <xf numFmtId="9" fontId="1" fillId="0" borderId="0" applyFont="0" applyFill="0" applyBorder="0" applyAlignment="0" applyProtection="0"/>
    <xf numFmtId="9" fontId="3" fillId="0" borderId="0" applyFont="0" applyFill="0" applyBorder="0" applyAlignment="0" applyProtection="0"/>
  </cellStyleXfs>
  <cellXfs count="33">
    <xf numFmtId="0" fontId="0" fillId="0" borderId="0" xfId="0"/>
    <xf numFmtId="0" fontId="0" fillId="0" borderId="1" xfId="0" applyBorder="1"/>
    <xf numFmtId="44" fontId="4" fillId="0" borderId="3" xfId="0" applyNumberFormat="1" applyFont="1" applyBorder="1" applyAlignment="1">
      <alignment horizontal="right"/>
    </xf>
    <xf numFmtId="44" fontId="0" fillId="2" borderId="1" xfId="1" applyFont="1" applyFill="1" applyBorder="1" applyAlignment="1">
      <alignment horizontal="right" vertical="top"/>
    </xf>
    <xf numFmtId="0" fontId="4" fillId="0" borderId="3" xfId="0" applyFont="1" applyBorder="1" applyAlignment="1">
      <alignment horizontal="left"/>
    </xf>
    <xf numFmtId="1" fontId="0" fillId="0" borderId="1" xfId="1" applyNumberFormat="1" applyFont="1" applyFill="1" applyBorder="1" applyAlignment="1">
      <alignment horizontal="center" vertical="center"/>
    </xf>
    <xf numFmtId="44" fontId="9" fillId="4" borderId="4" xfId="4" applyNumberFormat="1" applyAlignment="1">
      <alignment horizontal="right" vertical="top"/>
    </xf>
    <xf numFmtId="0" fontId="0" fillId="0" borderId="1" xfId="0" applyBorder="1" applyAlignment="1">
      <alignment vertical="top"/>
    </xf>
    <xf numFmtId="0" fontId="8" fillId="0" borderId="0" xfId="2" applyFont="1" applyBorder="1" applyAlignment="1">
      <alignment vertical="center"/>
    </xf>
    <xf numFmtId="0" fontId="7" fillId="6" borderId="0" xfId="3" applyFont="1" applyFill="1" applyAlignment="1">
      <alignment horizontal="center" vertical="center"/>
    </xf>
    <xf numFmtId="0" fontId="7" fillId="6" borderId="0" xfId="3" applyFont="1" applyFill="1" applyAlignment="1">
      <alignment horizontal="center" vertical="center" wrapText="1"/>
    </xf>
    <xf numFmtId="0" fontId="10" fillId="0" borderId="0" xfId="2" applyFont="1" applyBorder="1" applyAlignment="1">
      <alignment vertical="center"/>
    </xf>
    <xf numFmtId="44" fontId="10" fillId="0" borderId="0" xfId="1" applyFont="1" applyBorder="1" applyAlignment="1">
      <alignment vertical="center"/>
    </xf>
    <xf numFmtId="0" fontId="11" fillId="7" borderId="7" xfId="0" applyFont="1" applyFill="1" applyBorder="1" applyAlignment="1">
      <alignment vertical="top"/>
    </xf>
    <xf numFmtId="0" fontId="11" fillId="7" borderId="8" xfId="0" applyFont="1" applyFill="1" applyBorder="1" applyAlignment="1">
      <alignment vertical="top"/>
    </xf>
    <xf numFmtId="0" fontId="0" fillId="0" borderId="0" xfId="0" applyAlignment="1">
      <alignment vertical="center"/>
    </xf>
    <xf numFmtId="0" fontId="12" fillId="6" borderId="5" xfId="0" applyFont="1" applyFill="1" applyBorder="1" applyAlignment="1">
      <alignment vertical="center"/>
    </xf>
    <xf numFmtId="0" fontId="12" fillId="6" borderId="6" xfId="0" applyFont="1" applyFill="1" applyBorder="1" applyAlignment="1">
      <alignment vertical="center"/>
    </xf>
    <xf numFmtId="0" fontId="0" fillId="0" borderId="1" xfId="0" applyBorder="1" applyAlignment="1">
      <alignment vertical="top" wrapText="1"/>
    </xf>
    <xf numFmtId="0" fontId="0" fillId="0" borderId="9" xfId="0" applyBorder="1"/>
    <xf numFmtId="1" fontId="0" fillId="0" borderId="9" xfId="1" applyNumberFormat="1" applyFont="1" applyFill="1" applyBorder="1" applyAlignment="1">
      <alignment horizontal="center" vertical="center"/>
    </xf>
    <xf numFmtId="44" fontId="0" fillId="0" borderId="9" xfId="1" applyFont="1" applyFill="1" applyBorder="1" applyAlignment="1">
      <alignment horizontal="right" vertical="top"/>
    </xf>
    <xf numFmtId="44" fontId="14" fillId="5" borderId="3" xfId="5" applyNumberFormat="1" applyFont="1" applyBorder="1" applyAlignment="1">
      <alignment horizontal="right"/>
    </xf>
    <xf numFmtId="44" fontId="0" fillId="0" borderId="3" xfId="0" applyNumberFormat="1" applyBorder="1" applyAlignment="1">
      <alignment horizontal="right"/>
    </xf>
    <xf numFmtId="0" fontId="4" fillId="0" borderId="0" xfId="0" applyFont="1" applyAlignment="1">
      <alignment horizontal="left"/>
    </xf>
    <xf numFmtId="44" fontId="0" fillId="0" borderId="0" xfId="0" applyNumberFormat="1" applyAlignment="1">
      <alignment horizontal="right"/>
    </xf>
    <xf numFmtId="44" fontId="4" fillId="0" borderId="0" xfId="0" applyNumberFormat="1" applyFont="1" applyAlignment="1">
      <alignment horizontal="right"/>
    </xf>
    <xf numFmtId="44" fontId="14" fillId="8" borderId="0" xfId="5" applyNumberFormat="1" applyFont="1" applyFill="1" applyBorder="1" applyAlignment="1">
      <alignment horizontal="right"/>
    </xf>
    <xf numFmtId="0" fontId="0" fillId="8" borderId="0" xfId="0" applyFill="1"/>
    <xf numFmtId="0" fontId="0" fillId="0" borderId="10" xfId="0" applyBorder="1"/>
    <xf numFmtId="9" fontId="0" fillId="2" borderId="11" xfId="8" applyFont="1" applyFill="1" applyBorder="1"/>
    <xf numFmtId="0" fontId="10" fillId="0" borderId="0" xfId="2" applyFont="1" applyBorder="1" applyAlignment="1">
      <alignment horizontal="center" vertical="center"/>
    </xf>
    <xf numFmtId="44" fontId="10" fillId="0" borderId="0" xfId="1" applyFont="1" applyBorder="1" applyAlignment="1">
      <alignment horizontal="center" vertical="center"/>
    </xf>
  </cellXfs>
  <cellStyles count="9">
    <cellStyle name="40% - Accent6" xfId="5" builtinId="51"/>
    <cellStyle name="Accent1" xfId="3" builtinId="29"/>
    <cellStyle name="Kop 2" xfId="2" builtinId="17"/>
    <cellStyle name="Procent" xfId="8" builtinId="5"/>
    <cellStyle name="Procent 2" xfId="7" xr:uid="{FCFAF42D-EA35-4470-B7A5-ADF329DE4B07}"/>
    <cellStyle name="Standaard" xfId="0" builtinId="0"/>
    <cellStyle name="Standaard 2" xfId="6" xr:uid="{468200F6-4FF7-40A2-B6C3-10CA53BABE11}"/>
    <cellStyle name="Uitvoer" xfId="4" builtinId="21"/>
    <cellStyle name="Valuta" xfId="1" builtinId="4"/>
  </cellStyles>
  <dxfs count="0"/>
  <tableStyles count="0" defaultTableStyle="TableStyleMedium2" defaultPivotStyle="PivotStyleLight16"/>
  <colors>
    <mruColors>
      <color rgb="FFFFFF99"/>
      <color rgb="FF009ED6"/>
      <color rgb="FF33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9525</xdr:rowOff>
    </xdr:from>
    <xdr:to>
      <xdr:col>5</xdr:col>
      <xdr:colOff>0</xdr:colOff>
      <xdr:row>29</xdr:row>
      <xdr:rowOff>127000</xdr:rowOff>
    </xdr:to>
    <xdr:sp macro="" textlink="">
      <xdr:nvSpPr>
        <xdr:cNvPr id="2" name="Tekstvak 1">
          <a:extLst>
            <a:ext uri="{FF2B5EF4-FFF2-40B4-BE49-F238E27FC236}">
              <a16:creationId xmlns:a16="http://schemas.microsoft.com/office/drawing/2014/main" id="{5C6F1C65-CB5A-44E9-8B09-8AB32D97915A}"/>
            </a:ext>
          </a:extLst>
        </xdr:cNvPr>
        <xdr:cNvSpPr txBox="1"/>
      </xdr:nvSpPr>
      <xdr:spPr>
        <a:xfrm>
          <a:off x="0" y="3303588"/>
          <a:ext cx="8731250" cy="26574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Invulinstrutie</a:t>
          </a:r>
        </a:p>
        <a:p>
          <a:pPr marL="0" marR="0" lvl="0" indent="0" defTabSz="914400" eaLnBrk="1" fontAlgn="auto" latinLnBrk="0" hangingPunct="1">
            <a:lnSpc>
              <a:spcPct val="100000"/>
            </a:lnSpc>
            <a:spcBef>
              <a:spcPts val="0"/>
            </a:spcBef>
            <a:spcAft>
              <a:spcPts val="0"/>
            </a:spcAft>
            <a:buClrTx/>
            <a:buSzTx/>
            <a:buFontTx/>
            <a:buNone/>
            <a:tabLst/>
            <a:defRPr/>
          </a:pPr>
          <a:r>
            <a:rPr lang="nl-NL" sz="1100"/>
            <a:t>1. Vul de geel gekleurde cellen in</a:t>
          </a:r>
          <a:r>
            <a:rPr lang="nl-NL" sz="11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2. </a:t>
          </a:r>
          <a:r>
            <a:rPr lang="nl-NL" sz="1100"/>
            <a:t>Wanneer niet alle geel gekleurde cellen zijn ingevuld, dan is uw Inschrijving onvolledig; </a:t>
          </a:r>
        </a:p>
        <a:p>
          <a:r>
            <a:rPr lang="nl-NL" sz="1100"/>
            <a:t>3. U vult alleen de geel gekleurde cellen in. Het aanpassen van de overige cellen of het manipuleren van formules leidt tot uitsluiting van de aanbesteding.</a:t>
          </a:r>
        </a:p>
        <a:p>
          <a:r>
            <a:rPr lang="nl-NL" sz="1100"/>
            <a:t>4. De door u opgegeven prijzen zijn vanaf € 0,- en hoger. Er mogen geen negatieve prijzen worden opgegeven</a:t>
          </a:r>
        </a:p>
        <a:p>
          <a:r>
            <a:rPr lang="nl-NL" sz="1100"/>
            <a:t>5. Alle prijzen zijn in Euro's en exclusief BTW.</a:t>
          </a:r>
        </a:p>
        <a:p>
          <a:r>
            <a:rPr lang="nl-NL" sz="1100"/>
            <a:t>6. Inschrijver garandeert dat in geval van opdrachtverlening hij bovengenoemde tarieven hanteert voor de uitvoering van de overeenkomst en geen additionele kosten in rekening brengt. Indexering van de prijzen vindt plaats conform de afspraken als</a:t>
          </a:r>
          <a:r>
            <a:rPr lang="nl-NL" sz="1100" baseline="0"/>
            <a:t> vastgelegd in de Overeenkomst. </a:t>
          </a:r>
          <a:endParaRPr lang="nl-NL" sz="1100"/>
        </a:p>
        <a:p>
          <a:r>
            <a:rPr lang="nl-NL" sz="1100"/>
            <a:t>7. U dient het ingevulde prijzenblad in Excel format bij uw Inschrijving in te dienen.</a:t>
          </a:r>
        </a:p>
        <a:p>
          <a:pPr marL="0" marR="0" lvl="0" indent="0" defTabSz="914400" eaLnBrk="1" fontAlgn="auto" latinLnBrk="0" hangingPunct="1">
            <a:lnSpc>
              <a:spcPct val="100000"/>
            </a:lnSpc>
            <a:spcBef>
              <a:spcPts val="0"/>
            </a:spcBef>
            <a:spcAft>
              <a:spcPts val="0"/>
            </a:spcAft>
            <a:buClrTx/>
            <a:buSzTx/>
            <a:buFontTx/>
            <a:buNone/>
            <a:tabLst/>
            <a:defRPr/>
          </a:pPr>
          <a:r>
            <a:rPr lang="nl-NL" sz="1100"/>
            <a:t>8. De opgegeven korting geldt als minimumpercentage</a:t>
          </a:r>
          <a:r>
            <a:rPr lang="nl-NL" sz="1100" baseline="0"/>
            <a:t> </a:t>
          </a:r>
          <a:r>
            <a:rPr lang="nl-NL" sz="1100"/>
            <a:t>voor al</a:t>
          </a:r>
          <a:r>
            <a:rPr lang="nl-NL" sz="1100" baseline="0"/>
            <a:t> het materieel dat onder de looptijd van het contract wordt besteld. In dit verband wordt ook verwezen naar het </a:t>
          </a:r>
          <a:r>
            <a:rPr lang="nl-NL" sz="1100" baseline="0">
              <a:solidFill>
                <a:schemeClr val="dk1"/>
              </a:solidFill>
              <a:effectLst/>
              <a:latin typeface="+mn-lt"/>
              <a:ea typeface="+mn-ea"/>
              <a:cs typeface="+mn-cs"/>
            </a:rPr>
            <a:t>Programma van Eisen (eis 57 e.v.)</a:t>
          </a:r>
          <a:r>
            <a:rPr lang="nl-NL" sz="1100" baseline="0"/>
            <a:t>.</a:t>
          </a:r>
        </a:p>
        <a:p>
          <a:r>
            <a:rPr lang="nl-NL" sz="1100" baseline="0"/>
            <a:t>9. Het kortingsbedrag mag niet negatief zijn.</a:t>
          </a:r>
          <a:endParaRPr lang="nl-NL" sz="1100"/>
        </a:p>
        <a:p>
          <a:r>
            <a:rPr lang="nl-NL" sz="1100" b="1"/>
            <a:t>10.</a:t>
          </a:r>
          <a:r>
            <a:rPr lang="nl-NL" sz="1100" b="1" baseline="0"/>
            <a:t> Het aangeboden materieel moet, op straffe van uitsluiting, beantwoorden aan de eisen als verwoord onder het tabblad 'Eisen aan het materieel'.</a:t>
          </a:r>
        </a:p>
        <a:p>
          <a:endParaRPr lang="nl-NL" sz="1100"/>
        </a:p>
        <a:p>
          <a:endParaRPr lang="nl-NL" sz="1100"/>
        </a:p>
      </xdr:txBody>
    </xdr:sp>
    <xdr:clientData/>
  </xdr:twoCellAnchor>
  <xdr:twoCellAnchor editAs="oneCell">
    <xdr:from>
      <xdr:col>0</xdr:col>
      <xdr:colOff>1555751</xdr:colOff>
      <xdr:row>0</xdr:row>
      <xdr:rowOff>55562</xdr:rowOff>
    </xdr:from>
    <xdr:to>
      <xdr:col>0</xdr:col>
      <xdr:colOff>2684980</xdr:colOff>
      <xdr:row>1</xdr:row>
      <xdr:rowOff>21272</xdr:rowOff>
    </xdr:to>
    <xdr:pic>
      <xdr:nvPicPr>
        <xdr:cNvPr id="3" name="Picture 2" descr="Logo nieuwe gemeente Midden-Groningen ontwikkeld door Dizain">
          <a:extLst>
            <a:ext uri="{FF2B5EF4-FFF2-40B4-BE49-F238E27FC236}">
              <a16:creationId xmlns:a16="http://schemas.microsoft.com/office/drawing/2014/main" id="{FEEBE359-2597-4F26-A35E-88FD25D9B6C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39" t="15306"/>
        <a:stretch/>
      </xdr:blipFill>
      <xdr:spPr bwMode="auto">
        <a:xfrm>
          <a:off x="1555751" y="55562"/>
          <a:ext cx="1129229" cy="1171575"/>
        </a:xfrm>
        <a:prstGeom prst="snip2SameRect">
          <a:avLst>
            <a:gd name="adj1" fmla="val 42248"/>
            <a:gd name="adj2" fmla="val 0"/>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1555751</xdr:colOff>
      <xdr:row>0</xdr:row>
      <xdr:rowOff>55562</xdr:rowOff>
    </xdr:from>
    <xdr:to>
      <xdr:col>1</xdr:col>
      <xdr:colOff>2656405</xdr:colOff>
      <xdr:row>1</xdr:row>
      <xdr:rowOff>26987</xdr:rowOff>
    </xdr:to>
    <xdr:pic>
      <xdr:nvPicPr>
        <xdr:cNvPr id="3" name="Picture 2" descr="Logo nieuwe gemeente Midden-Groningen ontwikkeld door Dizain">
          <a:extLst>
            <a:ext uri="{FF2B5EF4-FFF2-40B4-BE49-F238E27FC236}">
              <a16:creationId xmlns:a16="http://schemas.microsoft.com/office/drawing/2014/main" id="{F4D16729-A42C-381B-680E-41682A460CA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39" t="15306"/>
        <a:stretch/>
      </xdr:blipFill>
      <xdr:spPr bwMode="auto">
        <a:xfrm>
          <a:off x="1555751" y="55562"/>
          <a:ext cx="1129229" cy="1169988"/>
        </a:xfrm>
        <a:prstGeom prst="snip2SameRect">
          <a:avLst>
            <a:gd name="adj1" fmla="val 42248"/>
            <a:gd name="adj2" fmla="val 0"/>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1D9F-D221-4AE3-BD57-B409B977090B}">
  <dimension ref="A1:G12"/>
  <sheetViews>
    <sheetView showGridLines="0" tabSelected="1" zoomScale="120" zoomScaleNormal="120" workbookViewId="0">
      <selection activeCell="C5" sqref="C5"/>
    </sheetView>
  </sheetViews>
  <sheetFormatPr defaultRowHeight="12.75" x14ac:dyDescent="0.2"/>
  <cols>
    <col min="1" max="1" width="53" customWidth="1"/>
    <col min="2" max="2" width="14.75" customWidth="1"/>
    <col min="3" max="3" width="15.25" customWidth="1"/>
    <col min="4" max="4" width="9.75" customWidth="1"/>
    <col min="5" max="5" width="21.75" customWidth="1"/>
    <col min="6" max="6" width="23" customWidth="1"/>
    <col min="7" max="7" width="11" customWidth="1"/>
  </cols>
  <sheetData>
    <row r="1" spans="1:7" ht="94.5" customHeight="1" x14ac:dyDescent="0.2">
      <c r="A1" s="31" t="s">
        <v>0</v>
      </c>
      <c r="B1" s="31"/>
      <c r="C1" s="31"/>
      <c r="D1" s="31"/>
      <c r="E1" s="31"/>
      <c r="F1" s="8"/>
      <c r="G1" s="8"/>
    </row>
    <row r="2" spans="1:7" ht="31.5" x14ac:dyDescent="0.2">
      <c r="A2" s="9" t="s">
        <v>1</v>
      </c>
      <c r="B2" s="9" t="s">
        <v>2</v>
      </c>
      <c r="C2" s="10" t="s">
        <v>3</v>
      </c>
      <c r="D2" s="10" t="s">
        <v>4</v>
      </c>
      <c r="E2" s="9" t="s">
        <v>5</v>
      </c>
    </row>
    <row r="3" spans="1:7" ht="15" x14ac:dyDescent="0.2">
      <c r="A3" s="1" t="s">
        <v>6</v>
      </c>
      <c r="B3" s="1" t="s">
        <v>7</v>
      </c>
      <c r="C3" s="3"/>
      <c r="D3" s="5">
        <v>1</v>
      </c>
      <c r="E3" s="6">
        <f>C3</f>
        <v>0</v>
      </c>
    </row>
    <row r="4" spans="1:7" ht="15" x14ac:dyDescent="0.2">
      <c r="A4" s="1" t="s">
        <v>8</v>
      </c>
      <c r="B4" s="1" t="s">
        <v>7</v>
      </c>
      <c r="C4" s="3"/>
      <c r="D4" s="5">
        <v>1</v>
      </c>
      <c r="E4" s="6">
        <f>C4</f>
        <v>0</v>
      </c>
    </row>
    <row r="5" spans="1:7" ht="15" x14ac:dyDescent="0.2">
      <c r="A5" s="19"/>
      <c r="B5" s="19"/>
      <c r="C5" s="21"/>
      <c r="D5" s="20"/>
      <c r="E5" s="6"/>
    </row>
    <row r="6" spans="1:7" ht="20.25" customHeight="1" thickBot="1" x14ac:dyDescent="0.3">
      <c r="A6" s="4" t="s">
        <v>9</v>
      </c>
      <c r="B6" s="4"/>
      <c r="C6" s="23">
        <f>SUM(C3:C4)</f>
        <v>0</v>
      </c>
      <c r="D6" s="2"/>
      <c r="E6" s="22">
        <f>SUM(E3:E4)*(1-$B$9)</f>
        <v>0</v>
      </c>
    </row>
    <row r="7" spans="1:7" ht="20.25" customHeight="1" thickTop="1" x14ac:dyDescent="0.25">
      <c r="A7" s="24"/>
      <c r="B7" s="24"/>
      <c r="C7" s="25"/>
      <c r="D7" s="26"/>
      <c r="E7" s="27"/>
    </row>
    <row r="8" spans="1:7" ht="20.25" customHeight="1" x14ac:dyDescent="0.25">
      <c r="A8" s="24"/>
      <c r="B8" s="24"/>
      <c r="C8" s="25"/>
      <c r="D8" s="26"/>
      <c r="E8" s="27"/>
    </row>
    <row r="9" spans="1:7" ht="20.25" customHeight="1" x14ac:dyDescent="0.25">
      <c r="A9" s="29" t="s">
        <v>10</v>
      </c>
      <c r="B9" s="30"/>
      <c r="C9" s="25"/>
      <c r="D9" s="26"/>
      <c r="E9" s="27"/>
    </row>
    <row r="10" spans="1:7" ht="20.25" customHeight="1" x14ac:dyDescent="0.25">
      <c r="A10" s="24"/>
      <c r="B10" s="24"/>
      <c r="C10" s="25"/>
      <c r="D10" s="26"/>
      <c r="E10" s="27"/>
    </row>
    <row r="11" spans="1:7" x14ac:dyDescent="0.2">
      <c r="E11" s="28"/>
    </row>
    <row r="12" spans="1:7" ht="11.45" customHeight="1" x14ac:dyDescent="0.2"/>
  </sheetData>
  <protectedRanges>
    <protectedRange sqref="C3:E5" name="Bereik1"/>
  </protectedRanges>
  <mergeCells count="1">
    <mergeCell ref="A1:E1"/>
  </mergeCells>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079F-7702-4BD9-846B-8351ABFC4740}">
  <dimension ref="A1:K116"/>
  <sheetViews>
    <sheetView showGridLines="0" topLeftCell="A85" zoomScaleNormal="100" workbookViewId="0">
      <selection activeCell="A79" sqref="A79:A116"/>
    </sheetView>
  </sheetViews>
  <sheetFormatPr defaultRowHeight="12.75" x14ac:dyDescent="0.2"/>
  <cols>
    <col min="2" max="2" width="34.875" customWidth="1"/>
    <col min="3" max="3" width="72.625" customWidth="1"/>
    <col min="4" max="4" width="15.25" customWidth="1"/>
    <col min="5" max="5" width="9.75" customWidth="1"/>
    <col min="6" max="6" width="21.75" customWidth="1"/>
    <col min="7" max="7" width="12.25" customWidth="1"/>
    <col min="8" max="8" width="10.375" customWidth="1"/>
    <col min="9" max="9" width="10.875" customWidth="1"/>
    <col min="10" max="10" width="23" customWidth="1"/>
    <col min="11" max="11" width="11" customWidth="1"/>
  </cols>
  <sheetData>
    <row r="1" spans="1:11" ht="94.5" customHeight="1" x14ac:dyDescent="0.2">
      <c r="B1" s="32" t="s">
        <v>11</v>
      </c>
      <c r="C1" s="32"/>
      <c r="D1" s="12"/>
      <c r="E1" s="12"/>
      <c r="F1" s="11"/>
      <c r="G1" s="11"/>
      <c r="H1" s="11"/>
      <c r="I1" s="11"/>
      <c r="J1" s="8"/>
      <c r="K1" s="8"/>
    </row>
    <row r="3" spans="1:11" s="15" customFormat="1" ht="20.100000000000001" customHeight="1" x14ac:dyDescent="0.2">
      <c r="A3" s="16"/>
      <c r="B3" s="16" t="s">
        <v>12</v>
      </c>
      <c r="C3" s="17"/>
    </row>
    <row r="4" spans="1:11" x14ac:dyDescent="0.2">
      <c r="A4" s="13" t="s">
        <v>13</v>
      </c>
      <c r="B4" s="13" t="s">
        <v>14</v>
      </c>
      <c r="C4" s="14" t="s">
        <v>15</v>
      </c>
    </row>
    <row r="5" spans="1:11" x14ac:dyDescent="0.2">
      <c r="A5" s="7" t="s">
        <v>16</v>
      </c>
      <c r="B5" s="7" t="s">
        <v>17</v>
      </c>
      <c r="C5" s="18" t="s">
        <v>18</v>
      </c>
    </row>
    <row r="6" spans="1:11" x14ac:dyDescent="0.2">
      <c r="A6" s="7" t="s">
        <v>19</v>
      </c>
      <c r="B6" s="7" t="s">
        <v>17</v>
      </c>
      <c r="C6" s="18" t="s">
        <v>20</v>
      </c>
    </row>
    <row r="7" spans="1:11" x14ac:dyDescent="0.2">
      <c r="A7" s="7" t="s">
        <v>21</v>
      </c>
      <c r="B7" s="7" t="s">
        <v>17</v>
      </c>
      <c r="C7" s="18" t="s">
        <v>22</v>
      </c>
    </row>
    <row r="8" spans="1:11" x14ac:dyDescent="0.2">
      <c r="A8" s="7" t="s">
        <v>23</v>
      </c>
      <c r="B8" s="7" t="s">
        <v>17</v>
      </c>
      <c r="C8" s="18" t="s">
        <v>24</v>
      </c>
    </row>
    <row r="9" spans="1:11" x14ac:dyDescent="0.2">
      <c r="A9" s="7" t="s">
        <v>25</v>
      </c>
      <c r="B9" s="7" t="s">
        <v>17</v>
      </c>
      <c r="C9" s="18" t="s">
        <v>26</v>
      </c>
    </row>
    <row r="10" spans="1:11" x14ac:dyDescent="0.2">
      <c r="A10" s="7" t="s">
        <v>27</v>
      </c>
      <c r="B10" s="7" t="s">
        <v>17</v>
      </c>
      <c r="C10" s="18" t="s">
        <v>28</v>
      </c>
    </row>
    <row r="11" spans="1:11" x14ac:dyDescent="0.2">
      <c r="A11" s="7" t="s">
        <v>29</v>
      </c>
      <c r="B11" s="7" t="s">
        <v>17</v>
      </c>
      <c r="C11" s="18" t="s">
        <v>30</v>
      </c>
    </row>
    <row r="12" spans="1:11" ht="25.5" x14ac:dyDescent="0.2">
      <c r="A12" s="7" t="s">
        <v>31</v>
      </c>
      <c r="B12" s="7" t="s">
        <v>17</v>
      </c>
      <c r="C12" s="18" t="s">
        <v>32</v>
      </c>
    </row>
    <row r="13" spans="1:11" ht="25.5" x14ac:dyDescent="0.2">
      <c r="A13" s="7" t="s">
        <v>33</v>
      </c>
      <c r="B13" s="7" t="s">
        <v>17</v>
      </c>
      <c r="C13" s="18" t="s">
        <v>34</v>
      </c>
    </row>
    <row r="14" spans="1:11" x14ac:dyDescent="0.2">
      <c r="A14" s="7" t="s">
        <v>35</v>
      </c>
      <c r="B14" s="7" t="s">
        <v>17</v>
      </c>
      <c r="C14" s="18" t="s">
        <v>36</v>
      </c>
    </row>
    <row r="15" spans="1:11" x14ac:dyDescent="0.2">
      <c r="A15" s="7" t="s">
        <v>37</v>
      </c>
      <c r="B15" s="7" t="s">
        <v>17</v>
      </c>
      <c r="C15" s="18" t="s">
        <v>38</v>
      </c>
    </row>
    <row r="16" spans="1:11" x14ac:dyDescent="0.2">
      <c r="A16" s="7" t="s">
        <v>39</v>
      </c>
      <c r="B16" s="7" t="s">
        <v>17</v>
      </c>
      <c r="C16" s="18" t="s">
        <v>40</v>
      </c>
    </row>
    <row r="17" spans="1:3" ht="25.5" x14ac:dyDescent="0.2">
      <c r="A17" s="7" t="s">
        <v>41</v>
      </c>
      <c r="B17" s="7" t="s">
        <v>17</v>
      </c>
      <c r="C17" s="18" t="s">
        <v>42</v>
      </c>
    </row>
    <row r="18" spans="1:3" x14ac:dyDescent="0.2">
      <c r="A18" s="7" t="s">
        <v>43</v>
      </c>
      <c r="B18" s="7" t="s">
        <v>17</v>
      </c>
      <c r="C18" s="18" t="s">
        <v>44</v>
      </c>
    </row>
    <row r="19" spans="1:3" ht="25.5" x14ac:dyDescent="0.2">
      <c r="A19" s="7" t="s">
        <v>45</v>
      </c>
      <c r="B19" s="7" t="s">
        <v>17</v>
      </c>
      <c r="C19" s="18" t="s">
        <v>46</v>
      </c>
    </row>
    <row r="20" spans="1:3" x14ac:dyDescent="0.2">
      <c r="A20" s="7" t="s">
        <v>47</v>
      </c>
      <c r="B20" s="7" t="s">
        <v>17</v>
      </c>
      <c r="C20" s="18" t="s">
        <v>48</v>
      </c>
    </row>
    <row r="21" spans="1:3" x14ac:dyDescent="0.2">
      <c r="A21" s="7" t="s">
        <v>49</v>
      </c>
      <c r="B21" s="7" t="s">
        <v>17</v>
      </c>
      <c r="C21" s="18" t="s">
        <v>50</v>
      </c>
    </row>
    <row r="22" spans="1:3" x14ac:dyDescent="0.2">
      <c r="A22" s="7" t="s">
        <v>51</v>
      </c>
      <c r="B22" s="7" t="s">
        <v>17</v>
      </c>
      <c r="C22" s="18" t="s">
        <v>52</v>
      </c>
    </row>
    <row r="23" spans="1:3" x14ac:dyDescent="0.2">
      <c r="A23" s="7" t="s">
        <v>53</v>
      </c>
      <c r="B23" s="7" t="s">
        <v>17</v>
      </c>
      <c r="C23" s="18" t="s">
        <v>54</v>
      </c>
    </row>
    <row r="24" spans="1:3" ht="25.5" x14ac:dyDescent="0.2">
      <c r="A24" s="7" t="s">
        <v>55</v>
      </c>
      <c r="B24" s="7" t="s">
        <v>56</v>
      </c>
      <c r="C24" s="18" t="s">
        <v>57</v>
      </c>
    </row>
    <row r="25" spans="1:3" x14ac:dyDescent="0.2">
      <c r="A25" s="7" t="s">
        <v>58</v>
      </c>
      <c r="B25" s="7" t="s">
        <v>56</v>
      </c>
      <c r="C25" s="18" t="s">
        <v>59</v>
      </c>
    </row>
    <row r="26" spans="1:3" x14ac:dyDescent="0.2">
      <c r="A26" s="7" t="s">
        <v>60</v>
      </c>
      <c r="B26" s="7" t="s">
        <v>56</v>
      </c>
      <c r="C26" s="18" t="s">
        <v>61</v>
      </c>
    </row>
    <row r="27" spans="1:3" x14ac:dyDescent="0.2">
      <c r="A27" s="7" t="s">
        <v>62</v>
      </c>
      <c r="B27" s="7" t="s">
        <v>56</v>
      </c>
      <c r="C27" s="18" t="s">
        <v>63</v>
      </c>
    </row>
    <row r="28" spans="1:3" x14ac:dyDescent="0.2">
      <c r="A28" s="7" t="s">
        <v>64</v>
      </c>
      <c r="B28" s="7" t="s">
        <v>56</v>
      </c>
      <c r="C28" s="18" t="s">
        <v>65</v>
      </c>
    </row>
    <row r="29" spans="1:3" x14ac:dyDescent="0.2">
      <c r="A29" s="7" t="s">
        <v>66</v>
      </c>
      <c r="B29" s="7" t="s">
        <v>56</v>
      </c>
      <c r="C29" s="18" t="s">
        <v>67</v>
      </c>
    </row>
    <row r="30" spans="1:3" ht="25.5" x14ac:dyDescent="0.2">
      <c r="A30" s="7" t="s">
        <v>68</v>
      </c>
      <c r="B30" s="7" t="s">
        <v>56</v>
      </c>
      <c r="C30" s="18" t="s">
        <v>69</v>
      </c>
    </row>
    <row r="31" spans="1:3" x14ac:dyDescent="0.2">
      <c r="A31" s="7" t="s">
        <v>70</v>
      </c>
      <c r="B31" s="7" t="s">
        <v>56</v>
      </c>
      <c r="C31" s="18" t="s">
        <v>71</v>
      </c>
    </row>
    <row r="32" spans="1:3" x14ac:dyDescent="0.2">
      <c r="A32" s="7" t="s">
        <v>72</v>
      </c>
      <c r="B32" s="7" t="s">
        <v>73</v>
      </c>
      <c r="C32" s="18" t="s">
        <v>74</v>
      </c>
    </row>
    <row r="33" spans="1:3" x14ac:dyDescent="0.2">
      <c r="A33" s="7" t="s">
        <v>75</v>
      </c>
      <c r="B33" s="7" t="s">
        <v>73</v>
      </c>
      <c r="C33" s="18" t="s">
        <v>76</v>
      </c>
    </row>
    <row r="34" spans="1:3" x14ac:dyDescent="0.2">
      <c r="A34" s="7" t="s">
        <v>77</v>
      </c>
      <c r="B34" s="7" t="s">
        <v>73</v>
      </c>
      <c r="C34" s="18" t="s">
        <v>78</v>
      </c>
    </row>
    <row r="35" spans="1:3" x14ac:dyDescent="0.2">
      <c r="A35" s="7" t="s">
        <v>79</v>
      </c>
      <c r="B35" s="7" t="s">
        <v>73</v>
      </c>
      <c r="C35" s="18" t="s">
        <v>80</v>
      </c>
    </row>
    <row r="36" spans="1:3" ht="25.5" x14ac:dyDescent="0.2">
      <c r="A36" s="7" t="s">
        <v>81</v>
      </c>
      <c r="B36" s="7" t="s">
        <v>73</v>
      </c>
      <c r="C36" s="18" t="s">
        <v>82</v>
      </c>
    </row>
    <row r="37" spans="1:3" x14ac:dyDescent="0.2">
      <c r="A37" s="7" t="s">
        <v>83</v>
      </c>
      <c r="B37" s="7" t="s">
        <v>73</v>
      </c>
      <c r="C37" s="18" t="s">
        <v>84</v>
      </c>
    </row>
    <row r="38" spans="1:3" x14ac:dyDescent="0.2">
      <c r="A38" s="7" t="s">
        <v>85</v>
      </c>
      <c r="B38" s="7" t="s">
        <v>73</v>
      </c>
      <c r="C38" s="18" t="s">
        <v>86</v>
      </c>
    </row>
    <row r="39" spans="1:3" x14ac:dyDescent="0.2">
      <c r="A39" s="7" t="s">
        <v>87</v>
      </c>
      <c r="B39" s="7" t="s">
        <v>73</v>
      </c>
      <c r="C39" s="18" t="s">
        <v>88</v>
      </c>
    </row>
    <row r="40" spans="1:3" x14ac:dyDescent="0.2">
      <c r="A40" s="7" t="s">
        <v>89</v>
      </c>
      <c r="B40" s="7" t="s">
        <v>73</v>
      </c>
      <c r="C40" s="18" t="s">
        <v>90</v>
      </c>
    </row>
    <row r="41" spans="1:3" ht="38.25" x14ac:dyDescent="0.2">
      <c r="A41" s="7" t="s">
        <v>91</v>
      </c>
      <c r="B41" s="7" t="s">
        <v>73</v>
      </c>
      <c r="C41" s="18" t="s">
        <v>92</v>
      </c>
    </row>
    <row r="42" spans="1:3" ht="51" x14ac:dyDescent="0.2">
      <c r="A42" s="7" t="s">
        <v>93</v>
      </c>
      <c r="B42" s="7" t="s">
        <v>94</v>
      </c>
      <c r="C42" s="18" t="s">
        <v>95</v>
      </c>
    </row>
    <row r="43" spans="1:3" x14ac:dyDescent="0.2">
      <c r="A43" s="7" t="s">
        <v>96</v>
      </c>
      <c r="B43" s="7" t="s">
        <v>97</v>
      </c>
      <c r="C43" s="18" t="s">
        <v>98</v>
      </c>
    </row>
    <row r="44" spans="1:3" x14ac:dyDescent="0.2">
      <c r="A44" s="7" t="s">
        <v>99</v>
      </c>
      <c r="B44" s="7" t="s">
        <v>97</v>
      </c>
      <c r="C44" s="18" t="s">
        <v>100</v>
      </c>
    </row>
    <row r="45" spans="1:3" x14ac:dyDescent="0.2">
      <c r="A45" s="7" t="s">
        <v>101</v>
      </c>
      <c r="B45" s="7" t="s">
        <v>97</v>
      </c>
      <c r="C45" s="18" t="s">
        <v>102</v>
      </c>
    </row>
    <row r="46" spans="1:3" x14ac:dyDescent="0.2">
      <c r="A46" s="7" t="s">
        <v>103</v>
      </c>
      <c r="B46" s="7" t="s">
        <v>97</v>
      </c>
      <c r="C46" s="18" t="s">
        <v>104</v>
      </c>
    </row>
    <row r="47" spans="1:3" x14ac:dyDescent="0.2">
      <c r="A47" s="7" t="s">
        <v>105</v>
      </c>
      <c r="B47" s="7" t="s">
        <v>106</v>
      </c>
      <c r="C47" s="18" t="s">
        <v>107</v>
      </c>
    </row>
    <row r="48" spans="1:3" x14ac:dyDescent="0.2">
      <c r="A48" s="7" t="s">
        <v>108</v>
      </c>
      <c r="B48" s="7" t="s">
        <v>106</v>
      </c>
      <c r="C48" s="18" t="s">
        <v>109</v>
      </c>
    </row>
    <row r="49" spans="1:3" x14ac:dyDescent="0.2">
      <c r="A49" s="7" t="s">
        <v>110</v>
      </c>
      <c r="B49" s="7" t="s">
        <v>106</v>
      </c>
      <c r="C49" s="18" t="s">
        <v>111</v>
      </c>
    </row>
    <row r="50" spans="1:3" ht="38.25" x14ac:dyDescent="0.2">
      <c r="A50" s="7" t="s">
        <v>112</v>
      </c>
      <c r="B50" s="7" t="s">
        <v>106</v>
      </c>
      <c r="C50" s="18" t="s">
        <v>113</v>
      </c>
    </row>
    <row r="51" spans="1:3" x14ac:dyDescent="0.2">
      <c r="A51" s="7" t="s">
        <v>114</v>
      </c>
      <c r="B51" s="7" t="s">
        <v>106</v>
      </c>
      <c r="C51" s="18" t="s">
        <v>115</v>
      </c>
    </row>
    <row r="52" spans="1:3" x14ac:dyDescent="0.2">
      <c r="A52" s="7" t="s">
        <v>116</v>
      </c>
      <c r="B52" s="7" t="s">
        <v>106</v>
      </c>
      <c r="C52" s="18" t="s">
        <v>117</v>
      </c>
    </row>
    <row r="53" spans="1:3" x14ac:dyDescent="0.2">
      <c r="A53" s="7" t="s">
        <v>118</v>
      </c>
      <c r="B53" s="7" t="s">
        <v>106</v>
      </c>
      <c r="C53" s="18" t="s">
        <v>119</v>
      </c>
    </row>
    <row r="54" spans="1:3" x14ac:dyDescent="0.2">
      <c r="A54" s="7" t="s">
        <v>120</v>
      </c>
      <c r="B54" s="7" t="s">
        <v>106</v>
      </c>
      <c r="C54" s="18" t="s">
        <v>121</v>
      </c>
    </row>
    <row r="55" spans="1:3" ht="25.5" x14ac:dyDescent="0.2">
      <c r="A55" s="7" t="s">
        <v>122</v>
      </c>
      <c r="B55" s="7" t="s">
        <v>106</v>
      </c>
      <c r="C55" s="18" t="s">
        <v>123</v>
      </c>
    </row>
    <row r="56" spans="1:3" x14ac:dyDescent="0.2">
      <c r="A56" s="7" t="s">
        <v>124</v>
      </c>
      <c r="B56" s="7" t="s">
        <v>106</v>
      </c>
      <c r="C56" s="18" t="s">
        <v>125</v>
      </c>
    </row>
    <row r="57" spans="1:3" ht="38.25" x14ac:dyDescent="0.2">
      <c r="A57" s="7" t="s">
        <v>126</v>
      </c>
      <c r="B57" s="7" t="s">
        <v>106</v>
      </c>
      <c r="C57" s="18" t="s">
        <v>127</v>
      </c>
    </row>
    <row r="58" spans="1:3" x14ac:dyDescent="0.2">
      <c r="A58" s="7" t="s">
        <v>128</v>
      </c>
      <c r="B58" s="7" t="s">
        <v>106</v>
      </c>
      <c r="C58" s="18" t="s">
        <v>129</v>
      </c>
    </row>
    <row r="60" spans="1:3" s="15" customFormat="1" ht="20.100000000000001" customHeight="1" x14ac:dyDescent="0.2">
      <c r="A60" s="16"/>
      <c r="B60" s="16" t="s">
        <v>12</v>
      </c>
      <c r="C60" s="17"/>
    </row>
    <row r="61" spans="1:3" x14ac:dyDescent="0.2">
      <c r="A61" s="13" t="s">
        <v>13</v>
      </c>
      <c r="B61" s="13" t="s">
        <v>14</v>
      </c>
      <c r="C61" s="14" t="s">
        <v>15</v>
      </c>
    </row>
    <row r="62" spans="1:3" x14ac:dyDescent="0.2">
      <c r="A62" s="7" t="s">
        <v>130</v>
      </c>
      <c r="B62" s="7" t="s">
        <v>17</v>
      </c>
      <c r="C62" s="18" t="s">
        <v>131</v>
      </c>
    </row>
    <row r="63" spans="1:3" x14ac:dyDescent="0.2">
      <c r="A63" s="7" t="s">
        <v>132</v>
      </c>
      <c r="B63" s="7" t="s">
        <v>17</v>
      </c>
      <c r="C63" s="18" t="s">
        <v>20</v>
      </c>
    </row>
    <row r="64" spans="1:3" x14ac:dyDescent="0.2">
      <c r="A64" s="7" t="s">
        <v>133</v>
      </c>
      <c r="B64" s="7" t="s">
        <v>17</v>
      </c>
      <c r="C64" s="18" t="s">
        <v>22</v>
      </c>
    </row>
    <row r="65" spans="1:3" x14ac:dyDescent="0.2">
      <c r="A65" s="7" t="s">
        <v>134</v>
      </c>
      <c r="B65" s="7" t="s">
        <v>17</v>
      </c>
      <c r="C65" s="18" t="s">
        <v>24</v>
      </c>
    </row>
    <row r="66" spans="1:3" x14ac:dyDescent="0.2">
      <c r="A66" s="7" t="s">
        <v>135</v>
      </c>
      <c r="B66" s="7" t="s">
        <v>17</v>
      </c>
      <c r="C66" s="18" t="s">
        <v>26</v>
      </c>
    </row>
    <row r="67" spans="1:3" x14ac:dyDescent="0.2">
      <c r="A67" s="7" t="s">
        <v>136</v>
      </c>
      <c r="B67" s="7" t="s">
        <v>17</v>
      </c>
      <c r="C67" s="18" t="s">
        <v>28</v>
      </c>
    </row>
    <row r="68" spans="1:3" x14ac:dyDescent="0.2">
      <c r="A68" s="7" t="s">
        <v>137</v>
      </c>
      <c r="B68" s="7" t="s">
        <v>17</v>
      </c>
      <c r="C68" s="18" t="s">
        <v>30</v>
      </c>
    </row>
    <row r="69" spans="1:3" ht="25.5" x14ac:dyDescent="0.2">
      <c r="A69" s="7" t="s">
        <v>138</v>
      </c>
      <c r="B69" s="7" t="s">
        <v>17</v>
      </c>
      <c r="C69" s="18" t="s">
        <v>32</v>
      </c>
    </row>
    <row r="70" spans="1:3" ht="25.5" x14ac:dyDescent="0.2">
      <c r="A70" s="7" t="s">
        <v>139</v>
      </c>
      <c r="B70" s="7" t="s">
        <v>17</v>
      </c>
      <c r="C70" s="18" t="s">
        <v>34</v>
      </c>
    </row>
    <row r="71" spans="1:3" x14ac:dyDescent="0.2">
      <c r="A71" s="7" t="s">
        <v>140</v>
      </c>
      <c r="B71" s="7" t="s">
        <v>17</v>
      </c>
      <c r="C71" s="18" t="s">
        <v>36</v>
      </c>
    </row>
    <row r="72" spans="1:3" x14ac:dyDescent="0.2">
      <c r="A72" s="7" t="s">
        <v>141</v>
      </c>
      <c r="B72" s="7" t="s">
        <v>17</v>
      </c>
      <c r="C72" s="18" t="s">
        <v>38</v>
      </c>
    </row>
    <row r="73" spans="1:3" x14ac:dyDescent="0.2">
      <c r="A73" s="7" t="s">
        <v>142</v>
      </c>
      <c r="B73" s="7" t="s">
        <v>17</v>
      </c>
      <c r="C73" s="18" t="s">
        <v>40</v>
      </c>
    </row>
    <row r="74" spans="1:3" x14ac:dyDescent="0.2">
      <c r="A74" s="7" t="s">
        <v>143</v>
      </c>
      <c r="B74" s="7" t="s">
        <v>17</v>
      </c>
      <c r="C74" s="18" t="s">
        <v>144</v>
      </c>
    </row>
    <row r="75" spans="1:3" x14ac:dyDescent="0.2">
      <c r="A75" s="7" t="s">
        <v>145</v>
      </c>
      <c r="B75" s="7" t="s">
        <v>17</v>
      </c>
      <c r="C75" s="18" t="s">
        <v>44</v>
      </c>
    </row>
    <row r="76" spans="1:3" ht="25.5" x14ac:dyDescent="0.2">
      <c r="A76" s="7" t="s">
        <v>146</v>
      </c>
      <c r="B76" s="7" t="s">
        <v>17</v>
      </c>
      <c r="C76" s="18" t="s">
        <v>46</v>
      </c>
    </row>
    <row r="77" spans="1:3" x14ac:dyDescent="0.2">
      <c r="A77" s="7" t="s">
        <v>147</v>
      </c>
      <c r="B77" s="7" t="s">
        <v>17</v>
      </c>
      <c r="C77" s="18" t="s">
        <v>48</v>
      </c>
    </row>
    <row r="78" spans="1:3" x14ac:dyDescent="0.2">
      <c r="A78" s="7" t="s">
        <v>148</v>
      </c>
      <c r="B78" s="7" t="s">
        <v>17</v>
      </c>
      <c r="C78" s="18" t="s">
        <v>50</v>
      </c>
    </row>
    <row r="79" spans="1:3" x14ac:dyDescent="0.2">
      <c r="A79" s="7" t="s">
        <v>149</v>
      </c>
      <c r="B79" s="7" t="s">
        <v>17</v>
      </c>
      <c r="C79" s="18" t="s">
        <v>52</v>
      </c>
    </row>
    <row r="80" spans="1:3" x14ac:dyDescent="0.2">
      <c r="A80" s="7" t="s">
        <v>150</v>
      </c>
      <c r="B80" s="7" t="s">
        <v>17</v>
      </c>
      <c r="C80" s="18" t="s">
        <v>151</v>
      </c>
    </row>
    <row r="81" spans="1:3" x14ac:dyDescent="0.2">
      <c r="A81" s="7" t="s">
        <v>152</v>
      </c>
      <c r="B81" s="7" t="s">
        <v>17</v>
      </c>
      <c r="C81" s="18" t="s">
        <v>54</v>
      </c>
    </row>
    <row r="82" spans="1:3" ht="25.5" x14ac:dyDescent="0.2">
      <c r="A82" s="7" t="s">
        <v>153</v>
      </c>
      <c r="B82" s="7" t="s">
        <v>154</v>
      </c>
      <c r="C82" s="18" t="s">
        <v>155</v>
      </c>
    </row>
    <row r="83" spans="1:3" x14ac:dyDescent="0.2">
      <c r="A83" s="7" t="s">
        <v>156</v>
      </c>
      <c r="B83" s="7" t="s">
        <v>154</v>
      </c>
      <c r="C83" s="18" t="s">
        <v>157</v>
      </c>
    </row>
    <row r="84" spans="1:3" x14ac:dyDescent="0.2">
      <c r="A84" s="7" t="s">
        <v>158</v>
      </c>
      <c r="B84" s="7" t="s">
        <v>154</v>
      </c>
      <c r="C84" s="18" t="s">
        <v>159</v>
      </c>
    </row>
    <row r="85" spans="1:3" x14ac:dyDescent="0.2">
      <c r="A85" s="7" t="s">
        <v>160</v>
      </c>
      <c r="B85" s="7" t="s">
        <v>154</v>
      </c>
      <c r="C85" s="18" t="s">
        <v>161</v>
      </c>
    </row>
    <row r="86" spans="1:3" x14ac:dyDescent="0.2">
      <c r="A86" s="7" t="s">
        <v>162</v>
      </c>
      <c r="B86" s="7" t="s">
        <v>154</v>
      </c>
      <c r="C86" s="18" t="s">
        <v>65</v>
      </c>
    </row>
    <row r="87" spans="1:3" x14ac:dyDescent="0.2">
      <c r="A87" s="7" t="s">
        <v>163</v>
      </c>
      <c r="B87" s="7" t="s">
        <v>154</v>
      </c>
      <c r="C87" s="18" t="s">
        <v>67</v>
      </c>
    </row>
    <row r="88" spans="1:3" x14ac:dyDescent="0.2">
      <c r="A88" s="7" t="s">
        <v>164</v>
      </c>
      <c r="B88" s="7" t="s">
        <v>154</v>
      </c>
      <c r="C88" s="18" t="s">
        <v>71</v>
      </c>
    </row>
    <row r="89" spans="1:3" x14ac:dyDescent="0.2">
      <c r="A89" s="7" t="s">
        <v>165</v>
      </c>
      <c r="B89" s="7" t="s">
        <v>73</v>
      </c>
      <c r="C89" s="18" t="s">
        <v>166</v>
      </c>
    </row>
    <row r="90" spans="1:3" x14ac:dyDescent="0.2">
      <c r="A90" s="7" t="s">
        <v>167</v>
      </c>
      <c r="B90" s="7" t="s">
        <v>73</v>
      </c>
      <c r="C90" s="18" t="s">
        <v>76</v>
      </c>
    </row>
    <row r="91" spans="1:3" x14ac:dyDescent="0.2">
      <c r="A91" s="7" t="s">
        <v>168</v>
      </c>
      <c r="B91" s="7" t="s">
        <v>73</v>
      </c>
      <c r="C91" s="18" t="s">
        <v>78</v>
      </c>
    </row>
    <row r="92" spans="1:3" x14ac:dyDescent="0.2">
      <c r="A92" s="7" t="s">
        <v>169</v>
      </c>
      <c r="B92" s="7" t="s">
        <v>73</v>
      </c>
      <c r="C92" s="18" t="s">
        <v>80</v>
      </c>
    </row>
    <row r="93" spans="1:3" x14ac:dyDescent="0.2">
      <c r="A93" s="7" t="s">
        <v>170</v>
      </c>
      <c r="B93" s="7" t="s">
        <v>73</v>
      </c>
      <c r="C93" s="18" t="s">
        <v>171</v>
      </c>
    </row>
    <row r="94" spans="1:3" x14ac:dyDescent="0.2">
      <c r="A94" s="7" t="s">
        <v>172</v>
      </c>
      <c r="B94" s="7" t="s">
        <v>73</v>
      </c>
      <c r="C94" s="18" t="s">
        <v>84</v>
      </c>
    </row>
    <row r="95" spans="1:3" x14ac:dyDescent="0.2">
      <c r="A95" s="7" t="s">
        <v>173</v>
      </c>
      <c r="B95" s="7" t="s">
        <v>73</v>
      </c>
      <c r="C95" s="18" t="s">
        <v>86</v>
      </c>
    </row>
    <row r="96" spans="1:3" x14ac:dyDescent="0.2">
      <c r="A96" s="7" t="s">
        <v>174</v>
      </c>
      <c r="B96" s="7" t="s">
        <v>73</v>
      </c>
      <c r="C96" s="18" t="s">
        <v>88</v>
      </c>
    </row>
    <row r="97" spans="1:3" x14ac:dyDescent="0.2">
      <c r="A97" s="7" t="s">
        <v>175</v>
      </c>
      <c r="B97" s="7" t="s">
        <v>73</v>
      </c>
      <c r="C97" s="18" t="s">
        <v>90</v>
      </c>
    </row>
    <row r="98" spans="1:3" ht="25.5" x14ac:dyDescent="0.2">
      <c r="A98" s="7" t="s">
        <v>176</v>
      </c>
      <c r="B98" s="7" t="s">
        <v>73</v>
      </c>
      <c r="C98" s="18" t="s">
        <v>177</v>
      </c>
    </row>
    <row r="99" spans="1:3" ht="25.5" x14ac:dyDescent="0.2">
      <c r="A99" s="7" t="s">
        <v>178</v>
      </c>
      <c r="B99" s="7" t="s">
        <v>94</v>
      </c>
      <c r="C99" s="18" t="s">
        <v>179</v>
      </c>
    </row>
    <row r="100" spans="1:3" x14ac:dyDescent="0.2">
      <c r="A100" s="7" t="s">
        <v>180</v>
      </c>
      <c r="B100" s="7" t="s">
        <v>94</v>
      </c>
      <c r="C100" s="18" t="s">
        <v>181</v>
      </c>
    </row>
    <row r="101" spans="1:3" x14ac:dyDescent="0.2">
      <c r="A101" s="7" t="s">
        <v>182</v>
      </c>
      <c r="B101" s="7" t="s">
        <v>97</v>
      </c>
      <c r="C101" s="18" t="s">
        <v>98</v>
      </c>
    </row>
    <row r="102" spans="1:3" x14ac:dyDescent="0.2">
      <c r="A102" s="7" t="s">
        <v>183</v>
      </c>
      <c r="B102" s="7" t="s">
        <v>97</v>
      </c>
      <c r="C102" s="18" t="s">
        <v>100</v>
      </c>
    </row>
    <row r="103" spans="1:3" x14ac:dyDescent="0.2">
      <c r="A103" s="7" t="s">
        <v>184</v>
      </c>
      <c r="B103" s="7" t="s">
        <v>97</v>
      </c>
      <c r="C103" s="18" t="s">
        <v>102</v>
      </c>
    </row>
    <row r="104" spans="1:3" x14ac:dyDescent="0.2">
      <c r="A104" s="7" t="s">
        <v>185</v>
      </c>
      <c r="B104" s="7" t="s">
        <v>97</v>
      </c>
      <c r="C104" s="18" t="s">
        <v>104</v>
      </c>
    </row>
    <row r="105" spans="1:3" x14ac:dyDescent="0.2">
      <c r="A105" s="7" t="s">
        <v>186</v>
      </c>
      <c r="B105" s="7" t="s">
        <v>106</v>
      </c>
      <c r="C105" s="18" t="s">
        <v>187</v>
      </c>
    </row>
    <row r="106" spans="1:3" x14ac:dyDescent="0.2">
      <c r="A106" s="7" t="s">
        <v>188</v>
      </c>
      <c r="B106" s="7" t="s">
        <v>106</v>
      </c>
      <c r="C106" s="18" t="s">
        <v>109</v>
      </c>
    </row>
    <row r="107" spans="1:3" x14ac:dyDescent="0.2">
      <c r="A107" s="7" t="s">
        <v>189</v>
      </c>
      <c r="B107" s="7" t="s">
        <v>106</v>
      </c>
      <c r="C107" s="18" t="s">
        <v>111</v>
      </c>
    </row>
    <row r="108" spans="1:3" ht="38.25" x14ac:dyDescent="0.2">
      <c r="A108" s="7" t="s">
        <v>190</v>
      </c>
      <c r="B108" s="7" t="s">
        <v>106</v>
      </c>
      <c r="C108" s="18" t="s">
        <v>113</v>
      </c>
    </row>
    <row r="109" spans="1:3" x14ac:dyDescent="0.2">
      <c r="A109" s="7" t="s">
        <v>191</v>
      </c>
      <c r="B109" s="7" t="s">
        <v>106</v>
      </c>
      <c r="C109" s="18" t="s">
        <v>115</v>
      </c>
    </row>
    <row r="110" spans="1:3" x14ac:dyDescent="0.2">
      <c r="A110" s="7" t="s">
        <v>192</v>
      </c>
      <c r="B110" s="7" t="s">
        <v>106</v>
      </c>
      <c r="C110" s="18" t="s">
        <v>117</v>
      </c>
    </row>
    <row r="111" spans="1:3" x14ac:dyDescent="0.2">
      <c r="A111" s="7" t="s">
        <v>193</v>
      </c>
      <c r="B111" s="7" t="s">
        <v>106</v>
      </c>
      <c r="C111" s="18" t="s">
        <v>119</v>
      </c>
    </row>
    <row r="112" spans="1:3" x14ac:dyDescent="0.2">
      <c r="A112" s="7" t="s">
        <v>194</v>
      </c>
      <c r="B112" s="7" t="s">
        <v>106</v>
      </c>
      <c r="C112" s="18" t="s">
        <v>121</v>
      </c>
    </row>
    <row r="113" spans="1:3" ht="25.5" x14ac:dyDescent="0.2">
      <c r="A113" s="7" t="s">
        <v>195</v>
      </c>
      <c r="B113" s="7" t="s">
        <v>106</v>
      </c>
      <c r="C113" s="18" t="s">
        <v>123</v>
      </c>
    </row>
    <row r="114" spans="1:3" x14ac:dyDescent="0.2">
      <c r="A114" s="7" t="s">
        <v>196</v>
      </c>
      <c r="B114" s="7" t="s">
        <v>106</v>
      </c>
      <c r="C114" s="18" t="s">
        <v>125</v>
      </c>
    </row>
    <row r="115" spans="1:3" ht="38.25" x14ac:dyDescent="0.2">
      <c r="A115" s="7" t="s">
        <v>197</v>
      </c>
      <c r="B115" s="7" t="s">
        <v>106</v>
      </c>
      <c r="C115" s="18" t="s">
        <v>127</v>
      </c>
    </row>
    <row r="116" spans="1:3" x14ac:dyDescent="0.2">
      <c r="A116" s="7" t="s">
        <v>198</v>
      </c>
      <c r="B116" s="7" t="s">
        <v>106</v>
      </c>
      <c r="C116" s="18" t="s">
        <v>129</v>
      </c>
    </row>
  </sheetData>
  <mergeCells count="1">
    <mergeCell ref="B1:C1"/>
  </mergeCells>
  <phoneticPr fontId="13" type="noConversion"/>
  <pageMargins left="0.7" right="0.7" top="0.75" bottom="0.75" header="0.3" footer="0.3"/>
  <pageSetup paperSize="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E1F27FD7F31E49917772BDBE725E8D" ma:contentTypeVersion="3" ma:contentTypeDescription="Een nieuw document maken." ma:contentTypeScope="" ma:versionID="ee94ce3b542d0006c7a9c29402f8ccdd">
  <xsd:schema xmlns:xsd="http://www.w3.org/2001/XMLSchema" xmlns:xs="http://www.w3.org/2001/XMLSchema" xmlns:p="http://schemas.microsoft.com/office/2006/metadata/properties" xmlns:ns2="87413e9e-51e9-4a05-8319-59225faee5af" targetNamespace="http://schemas.microsoft.com/office/2006/metadata/properties" ma:root="true" ma:fieldsID="3c7609d69f4bcc1eb23da66d2df30c67" ns2:_="">
    <xsd:import namespace="87413e9e-51e9-4a05-8319-59225faee5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413e9e-51e9-4a05-8319-59225faee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0419C9-EDC9-43DF-B694-3BD74C718C2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CD0EB61-4C2B-4328-AD9B-ABA268F0557C}">
  <ds:schemaRefs>
    <ds:schemaRef ds:uri="http://schemas.microsoft.com/sharepoint/v3/contenttype/forms"/>
  </ds:schemaRefs>
</ds:datastoreItem>
</file>

<file path=customXml/itemProps3.xml><?xml version="1.0" encoding="utf-8"?>
<ds:datastoreItem xmlns:ds="http://schemas.openxmlformats.org/officeDocument/2006/customXml" ds:itemID="{8C4E0895-67B2-4E1F-AF7B-9E8EA8B65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413e9e-51e9-4a05-8319-59225faee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Eisen aan het materieel</vt:lpstr>
    </vt:vector>
  </TitlesOfParts>
  <Manager/>
  <Company>Ministerie van OCW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Heemskerk, Maaike</dc:creator>
  <cp:keywords/>
  <dc:description/>
  <cp:lastModifiedBy>Erik Mars</cp:lastModifiedBy>
  <cp:revision/>
  <dcterms:created xsi:type="dcterms:W3CDTF">2020-03-25T09:02:17Z</dcterms:created>
  <dcterms:modified xsi:type="dcterms:W3CDTF">2026-02-03T08:01:47Z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0x01010045E1F27FD7F31E49917772BDBE725E8D</vt:lpwstr>
  </property>
  <property fmtid="{D5CDD505-2E9C-101B-9397-08002B2CF9AE}" pid="3" name="Order">
    <vt:r8>14400</vt:r8>
  </property>
  <property fmtid="{D5CDD505-2E9C-101B-9397-08002B2CF9AE}" pid="4" name="MediaServiceImageTags">
    <vt:lpwstr/>
  </property>
  <property fmtid="{D5CDD505-2E9C-101B-9397-08002B2CF9AE}" pid="5" name="Metagegevens">
    <vt:lpwstr/>
  </property>
</Properties>
</file>