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H:\Aanbestedingen\Cultuurtechnisch materieel\"/>
    </mc:Choice>
  </mc:AlternateContent>
  <xr:revisionPtr revIDLastSave="0" documentId="8_{3F7BBA87-EE6A-4BD6-A873-0E1820926176}" xr6:coauthVersionLast="47" xr6:coauthVersionMax="47" xr10:uidLastSave="{00000000-0000-0000-0000-000000000000}"/>
  <bookViews>
    <workbookView xWindow="-120" yWindow="-120" windowWidth="29040" windowHeight="15840" xr2:uid="{00000000-000D-0000-FFFF-FFFF00000000}"/>
  </bookViews>
  <sheets>
    <sheet name="Prijzenblad" sheetId="7" r:id="rId1"/>
    <sheet name="Eisen aan het materieel"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7" l="1"/>
  <c r="E4" i="7" l="1"/>
  <c r="E5" i="7"/>
  <c r="E7" i="7" l="1"/>
  <c r="C7" i="7"/>
</calcChain>
</file>

<file path=xl/sharedStrings.xml><?xml version="1.0" encoding="utf-8"?>
<sst xmlns="http://schemas.openxmlformats.org/spreadsheetml/2006/main" count="540" uniqueCount="368">
  <si>
    <t xml:space="preserve">                                     Invulformulier C - Prijzenblad 'Land-, Tuin- en Parkmachines'</t>
  </si>
  <si>
    <t>Onderdeel</t>
  </si>
  <si>
    <t>Eenheid</t>
  </si>
  <si>
    <t>Eenheidsprijs ex. BTW</t>
  </si>
  <si>
    <t>Fictief aantal</t>
  </si>
  <si>
    <t>Inschrijfprijs ex. BTW</t>
  </si>
  <si>
    <t>P1: Maai-laadwagen</t>
  </si>
  <si>
    <t>Stuks</t>
  </si>
  <si>
    <t>P2: Tractor 35 pk</t>
  </si>
  <si>
    <t>P3: Tractor 100 pk</t>
  </si>
  <si>
    <t>Totalen</t>
  </si>
  <si>
    <t>Vaste kortingpercentage (%) over de bruto prijs</t>
  </si>
  <si>
    <t xml:space="preserve">                                                               Eisen aan het materieel - Prijzenblad 'Land-, Tuin- en Parkmachines'</t>
  </si>
  <si>
    <t>MAAI-LAADWAGEN</t>
  </si>
  <si>
    <t>Code</t>
  </si>
  <si>
    <t>Categorie</t>
  </si>
  <si>
    <t>Eis</t>
  </si>
  <si>
    <t>ML01</t>
  </si>
  <si>
    <t>Algemeen</t>
  </si>
  <si>
    <t>De maai-laadwagen voldoet aan alle van toepassing zijnde Nederlandse en Europese wettelijke voorschriften, inclusief Arbowetgeving, milieubelasting, voertuigreglement beperkte snelheid, en is RDW gekeurd en voorzien van een kenteken. Tevens is de maai-laadwagen en eventuele aanbouwdelen voorzien van een VA-keuring.</t>
  </si>
  <si>
    <t>ML02</t>
  </si>
  <si>
    <t>Maai-laadwagen is voorzien van een goedgekeurd aanhanger remsysteem.</t>
  </si>
  <si>
    <t>ML03</t>
  </si>
  <si>
    <t>Kleur</t>
  </si>
  <si>
    <t>Standaard fabriekskleur</t>
  </si>
  <si>
    <t>ML04</t>
  </si>
  <si>
    <t>Afmetingen en specificaties machine</t>
  </si>
  <si>
    <t>De maai-laadwagen (Panda) is geschikt voor het maaien en verzamelen van gras, snoeihout, blad, sloot- en zwerfvuil en is het hele jaar inzetbaar zonder ombouwen van componenten.</t>
  </si>
  <si>
    <t>ML05</t>
  </si>
  <si>
    <t>Lengte 5.000 - 5.200 mm.</t>
  </si>
  <si>
    <t>ML06</t>
  </si>
  <si>
    <t>Breedte maximaal 2.200 mm.</t>
  </si>
  <si>
    <t>ML07</t>
  </si>
  <si>
    <t>Werkbreedte 1.800 mm.</t>
  </si>
  <si>
    <t>ML08</t>
  </si>
  <si>
    <t xml:space="preserve">Maximale hoogte 2.500 mm.  </t>
  </si>
  <si>
    <t>ML09</t>
  </si>
  <si>
    <t>Inhoud laadbak 6.0 - 6.5 m3.</t>
  </si>
  <si>
    <t>ML10</t>
  </si>
  <si>
    <t>Gewicht leeg 2.900 - 3.000 kg.</t>
  </si>
  <si>
    <t>ML11</t>
  </si>
  <si>
    <t>Aanspanning boven trekhaak K 80 kogeltrekoog.</t>
  </si>
  <si>
    <t>ML12</t>
  </si>
  <si>
    <t>Benodigde aftakas vermogen maximaal 70 pk.</t>
  </si>
  <si>
    <t>ML13</t>
  </si>
  <si>
    <t>Hoog/laag kippende laadbak, in hoogste stand kiphoogte minimaal 2.400.</t>
  </si>
  <si>
    <t>ML14</t>
  </si>
  <si>
    <t>Aftakas aandrijving 540 RPM.</t>
  </si>
  <si>
    <t>ML15</t>
  </si>
  <si>
    <t>Groothoek walterscheid aftakas.</t>
  </si>
  <si>
    <t>ML16</t>
  </si>
  <si>
    <t>Hydraulische disselverstelling naar links 600 mm.</t>
  </si>
  <si>
    <t>ML17</t>
  </si>
  <si>
    <t>Hydraulische disselverstelling naar rechts 160 mm.</t>
  </si>
  <si>
    <t>ML18</t>
  </si>
  <si>
    <t>Benodigd hydrauliek vermogen &gt; 50 liter/min-180 bar.</t>
  </si>
  <si>
    <t>ML19</t>
  </si>
  <si>
    <t>Electrisch/ hydraulische bediening.</t>
  </si>
  <si>
    <t>ML20</t>
  </si>
  <si>
    <t>L.S. besturing voorbereid.</t>
  </si>
  <si>
    <t>ML21</t>
  </si>
  <si>
    <t>Voorzien van volledige LED verlichting.</t>
  </si>
  <si>
    <t>ML22</t>
  </si>
  <si>
    <t>2x Contour verlichting l+r zijde.</t>
  </si>
  <si>
    <t>ML23</t>
  </si>
  <si>
    <t>Actie bord (zie afbeelding).</t>
  </si>
  <si>
    <t>ML24</t>
  </si>
  <si>
    <t>Banden tenminste 48 cm breed, breder heeft de voorkeur.</t>
  </si>
  <si>
    <t>ML25</t>
  </si>
  <si>
    <t>Rotoras diameter 160 mm.</t>
  </si>
  <si>
    <t>ML26</t>
  </si>
  <si>
    <t>Nalooprol uitgevoerd met massief rubberbanden, diameter minimaal 200 mm.</t>
  </si>
  <si>
    <t>ML27</t>
  </si>
  <si>
    <t>Ecologisch insectenbescherming.</t>
  </si>
  <si>
    <t>ML28</t>
  </si>
  <si>
    <t>Extra ketting afscherming.</t>
  </si>
  <si>
    <t>ML29</t>
  </si>
  <si>
    <t>Camera set geïntegreerd in bedieningspaneel.</t>
  </si>
  <si>
    <t>ML30</t>
  </si>
  <si>
    <t>Aflevervoorwaarden</t>
  </si>
  <si>
    <t>Volledige garantie op het gehele voertuig en alle overige opgebouwde opties.</t>
  </si>
  <si>
    <t>ML31</t>
  </si>
  <si>
    <t>Extra garantie bovenop de 24 maanden.</t>
  </si>
  <si>
    <t>ML32</t>
  </si>
  <si>
    <t>De maai-laadwagen wordt compleet werkend en aangesloten op de tractor afgeleverd. De leverancier is verantwoordelijk voor een goed werkend eindresultaat. Instructie aan 4 medewerkers wordt verzorgd bij aflevering in de gemeente Midden-Groningen. Er wordt een volledig digitaal instructieboek in de Nederlandse taal geleverd, evenals instructiekaarten voor onderhoud door de chauffeur, eerstelijns onderhoud, en het voorkomen van storingen.</t>
  </si>
  <si>
    <t>TRACTOR 35 PK</t>
  </si>
  <si>
    <t>TK01</t>
  </si>
  <si>
    <t>De tractor wordt gebruikt voor diverse werkzaamheden waaronder het maaien van bermen en sloten met front - en achterklepelmaaier, gladheidbestrijding met een getrokken zoutstrooier (4 ton) en sneeuwschuiven evenals het gebruik van  front rol borstel en bladzuigen. De nieuwe tractor moet geschikt zijn voor deze toepassingen.</t>
  </si>
  <si>
    <t>TK02</t>
  </si>
  <si>
    <t>Wet- en regelgeving</t>
  </si>
  <si>
    <t>Tractor voldoet aan alle van toepassing zijnde Nederlandse en Europese wettelijke voorschriften en normen die gelden ten tijde van aflevering, waaronder ook voorschriften met betrekking tot Arbowetgeving, milieubelasting, voertuigreglement beperkte snelheid etc.</t>
  </si>
  <si>
    <t>TK03</t>
  </si>
  <si>
    <t>Tractor is RDW gekeurd en voorzien van een kenteken.</t>
  </si>
  <si>
    <t>TK04</t>
  </si>
  <si>
    <t>Tractor en eventuele aanbouwdelen zijn voorzien van VA-keuring.</t>
  </si>
  <si>
    <t>TK05</t>
  </si>
  <si>
    <t>Merk aangeboden tractor</t>
  </si>
  <si>
    <t>Aangeboden Tractor met type omschrijving:</t>
  </si>
  <si>
    <t>TK06</t>
  </si>
  <si>
    <t>Standaard fabrieks kleur.</t>
  </si>
  <si>
    <t>TK07</t>
  </si>
  <si>
    <t>Tractor beschrijving</t>
  </si>
  <si>
    <t>4 cilinder vloeistof gekoelde motor met een vermogen van 23-26 KW  (ECE-R120 normering) .</t>
  </si>
  <si>
    <t>TK08</t>
  </si>
  <si>
    <t>Emissie norm EU Stage V.</t>
  </si>
  <si>
    <t>TK09</t>
  </si>
  <si>
    <t>Geluidsarme cabine. Geluid gemeten bij het oor van de chauffeur met gesloten deuren en ramen.</t>
  </si>
  <si>
    <t>TK10</t>
  </si>
  <si>
    <t>De totale hoogte met cabine is niet meer dan 2400 mm (onbeladen).</t>
  </si>
  <si>
    <t>TK11</t>
  </si>
  <si>
    <t>Gelaagde, getinte ruiten.</t>
  </si>
  <si>
    <t>TK12</t>
  </si>
  <si>
    <t>Zonnescherm.</t>
  </si>
  <si>
    <t>TK13</t>
  </si>
  <si>
    <t>Cabine binnen verlichting.</t>
  </si>
  <si>
    <t>TK14</t>
  </si>
  <si>
    <t>Cabine binnen spiegels, plaats i.o.m. chauffeur.</t>
  </si>
  <si>
    <t>TK15</t>
  </si>
  <si>
    <t>Zwaailamphouder met wegklap beveiliging.</t>
  </si>
  <si>
    <t>TK16</t>
  </si>
  <si>
    <t xml:space="preserve">Zwaailamp (led). </t>
  </si>
  <si>
    <t>TK17</t>
  </si>
  <si>
    <t>Verstelbaar stuur/ kolom.</t>
  </si>
  <si>
    <t>TK18</t>
  </si>
  <si>
    <t>Airconditioning.</t>
  </si>
  <si>
    <t>TK19</t>
  </si>
  <si>
    <t>In overleg met chauffeur een Luchtgeveerde stoel, waarbij lende en ruggensteun in te stellen zijn aan behoefte van chauffeur. De stoel is voorzien van 2 armleuningen.</t>
  </si>
  <si>
    <t>TK20</t>
  </si>
  <si>
    <t>Autoradio met blue tooth. Geluid van radio moet dempen bij een inkomend of uitgaande oproep.</t>
  </si>
  <si>
    <t>TK21</t>
  </si>
  <si>
    <t>Ruitenwisser op voor- en achterruit.</t>
  </si>
  <si>
    <t>TK22</t>
  </si>
  <si>
    <t>12 volt  10 A aansluiting.</t>
  </si>
  <si>
    <t>TK23</t>
  </si>
  <si>
    <t>Uitvoering en afwerking van het interieur is afgestemd op intensief gebruik.</t>
  </si>
  <si>
    <t>TK24</t>
  </si>
  <si>
    <t>Pollenfilter.</t>
  </si>
  <si>
    <t>TK25</t>
  </si>
  <si>
    <t>De totale cabine is op eenvoudige wijze te reinigen, en voorzien van watervast, slip- en slijtvast materiaal.</t>
  </si>
  <si>
    <t>TK26</t>
  </si>
  <si>
    <t>Wielbasis (hard achterwiel naar hard voorwiel) 1650-1750 mm</t>
  </si>
  <si>
    <t>TK27</t>
  </si>
  <si>
    <t>De totale breedte bedraagt maximaal 1400 mm, dat is zonder spiegels.</t>
  </si>
  <si>
    <t>TK28</t>
  </si>
  <si>
    <t>Set extra brede verstelbare spiegels t.b.v. het verrijden van schaftwagens.</t>
  </si>
  <si>
    <t>TK29</t>
  </si>
  <si>
    <t>Inhoud brandstoftank tussen 30-35 liter.</t>
  </si>
  <si>
    <t>TK30</t>
  </si>
  <si>
    <t>Luchtgeveerde stoel.</t>
  </si>
  <si>
    <t>TK31</t>
  </si>
  <si>
    <t>4 WD in-uitschakelbaar.</t>
  </si>
  <si>
    <t>TK32</t>
  </si>
  <si>
    <t>Constructie snelheid ligt tussen 30-35 km/ uur.</t>
  </si>
  <si>
    <t>TK33</t>
  </si>
  <si>
    <t>Hydrostatische aandrijving.</t>
  </si>
  <si>
    <t>TK34</t>
  </si>
  <si>
    <t>Aftakas 540 en 540E omw/min.</t>
  </si>
  <si>
    <t>TK35</t>
  </si>
  <si>
    <t>Aftakas met 6 spiebanen.</t>
  </si>
  <si>
    <t>TK36</t>
  </si>
  <si>
    <t xml:space="preserve">Multipositie trekhaak. </t>
  </si>
  <si>
    <t>TK37</t>
  </si>
  <si>
    <t>Ondertrekhaak.</t>
  </si>
  <si>
    <t>TK38</t>
  </si>
  <si>
    <t xml:space="preserve">Voorzien van gazon banden voor- en achter van een A merk 6-8 ply. </t>
  </si>
  <si>
    <t>TK39</t>
  </si>
  <si>
    <t>Spatborden over de voorwielen.</t>
  </si>
  <si>
    <t>TK40</t>
  </si>
  <si>
    <t>Hydraulische systeem</t>
  </si>
  <si>
    <t>3-punt hefinrichting SAE catagorie 1.</t>
  </si>
  <si>
    <t>TK41</t>
  </si>
  <si>
    <t>Hefvermogen tussen 1100 - 1200 KG tussen de kogels.</t>
  </si>
  <si>
    <t>TK42</t>
  </si>
  <si>
    <t>Pompopbrengst minimaal 20 ltr./min.</t>
  </si>
  <si>
    <t>TK43</t>
  </si>
  <si>
    <t>4x dubbelwerkend regelventiel 2 voor en 2 achter.</t>
  </si>
  <si>
    <t>TK44</t>
  </si>
  <si>
    <t>Bij voorkeur hydraulische wagenreminstallatie.</t>
  </si>
  <si>
    <t>TK45</t>
  </si>
  <si>
    <t>3 punts fronthefinrichting SAE catagorie 0.</t>
  </si>
  <si>
    <t>TK46</t>
  </si>
  <si>
    <t>Diversen</t>
  </si>
  <si>
    <t>Gevarendriehoek.</t>
  </si>
  <si>
    <t>TK47</t>
  </si>
  <si>
    <t>Noodhamer.</t>
  </si>
  <si>
    <t>TK48</t>
  </si>
  <si>
    <t>EHBO trommel.</t>
  </si>
  <si>
    <t>TK49</t>
  </si>
  <si>
    <t>Brandblusser (schuim) 2 kg.</t>
  </si>
  <si>
    <t>TK50</t>
  </si>
  <si>
    <t>Ingebruikname en praktijk instructie aan 4 medewerkers op een locatie van de gemeente Midden-Groningen.</t>
  </si>
  <si>
    <t>TK51</t>
  </si>
  <si>
    <t>Instructie en onderhoud boekjes in de Nederlandse taal.</t>
  </si>
  <si>
    <t>TK52</t>
  </si>
  <si>
    <t>Digitale instructie en onderdelenlijst.</t>
  </si>
  <si>
    <t>TK53</t>
  </si>
  <si>
    <t>Instructie kaarten voor en uitleg over:
- eerstelijns onderhoud door chauffeurs
- onderhoud door chauffeurs, voor- tijdens en na gebruik
- onderhoud ter voorkoming van storingen.</t>
  </si>
  <si>
    <t>TK54</t>
  </si>
  <si>
    <t>De tractor wordt geleverd met een fabrieksgarantie van minimaal 24 maanden op het gehele voertuig en alle opgebouwde opties.</t>
  </si>
  <si>
    <t>TK55</t>
  </si>
  <si>
    <t>Uitbreiding garantie bovenop de genoemde 24 maanden.</t>
  </si>
  <si>
    <t>TK56</t>
  </si>
  <si>
    <t>Volle brandstof tank.</t>
  </si>
  <si>
    <t>TK57</t>
  </si>
  <si>
    <t>Levertijd.</t>
  </si>
  <si>
    <t>TK58</t>
  </si>
  <si>
    <t>1 stuks spatwaterdichte kunststof gereedschap kist, plaatsing in overleg met chauffeurs</t>
  </si>
  <si>
    <t>TRACTOR 100 PK</t>
  </si>
  <si>
    <t>TG01</t>
  </si>
  <si>
    <t xml:space="preserve">Algemeen </t>
  </si>
  <si>
    <t>TG02</t>
  </si>
  <si>
    <t>TG03</t>
  </si>
  <si>
    <t>Wet- regelgeving</t>
  </si>
  <si>
    <t>TG04</t>
  </si>
  <si>
    <t>TG05</t>
  </si>
  <si>
    <t>TG06</t>
  </si>
  <si>
    <t>Motor en transmissie</t>
  </si>
  <si>
    <t>De tractor is uitgerust met een 4-cilinder vloeistof gekoelde dieselmotor met minimaal 90 pk (ECE-R120) en een minimaal motorkoppel van 385 Nm. De emissie-eisen zijn minimaal Stage V of hoger.</t>
  </si>
  <si>
    <t>TG07</t>
  </si>
  <si>
    <t>Uitlaat voldoet aan de geldende milieuregels voor Stage V.</t>
  </si>
  <si>
    <t>TG08</t>
  </si>
  <si>
    <t>Ad-blue tank minimaal 12 liter.</t>
  </si>
  <si>
    <t>TG09</t>
  </si>
  <si>
    <t xml:space="preserve">Inhoud brandstof tank (s) minimaal 80 liter. </t>
  </si>
  <si>
    <t>TG10</t>
  </si>
  <si>
    <t xml:space="preserve">Een continu variabele traploze transmissie (of vergelijkbaar), zowel vooruit als achteruit. In werkstand gaspedaal omschakeling naar rijpedaal. </t>
  </si>
  <si>
    <t>TG11</t>
  </si>
  <si>
    <t>Bij loslaten gas/ rijpedaal moet tractor tot stilstand komen (actieve stilstand).</t>
  </si>
  <si>
    <t>TG12</t>
  </si>
  <si>
    <t>Maximum constructie snelheid is 40 km/uur.</t>
  </si>
  <si>
    <t>TG13</t>
  </si>
  <si>
    <t>Rijsnelheid bij arbeidstoeren zo laag mogelijk, maar tenminste 0,1  km/uur.</t>
  </si>
  <si>
    <t>TG14</t>
  </si>
  <si>
    <t>Aftakas 540/540E/1.000 omw/min, onder belasting elektronisch schakelbaar vanuit de cabine.</t>
  </si>
  <si>
    <t>TG15</t>
  </si>
  <si>
    <t>Onder volle belasting schakelbare omkeertransmissie.</t>
  </si>
  <si>
    <t>TG16</t>
  </si>
  <si>
    <t>Aanhanger remsysteem</t>
  </si>
  <si>
    <t>Hydraulisch reminstallatie.</t>
  </si>
  <si>
    <t>TG17</t>
  </si>
  <si>
    <t>Luchtdrukreminstallatie, 2 leidingsysteem.</t>
  </si>
  <si>
    <t>TG18</t>
  </si>
  <si>
    <t>Assen en wielen/banden</t>
  </si>
  <si>
    <t>4 wielaandrijving met automatische uitschakeling bij wegtransport.</t>
  </si>
  <si>
    <t>TG19</t>
  </si>
  <si>
    <t>Geveerde vooras, elektronisch in/uit schakelbaar vanuit de cabine.</t>
  </si>
  <si>
    <t>TG20</t>
  </si>
  <si>
    <t>Voorwielspatborden meesturend.</t>
  </si>
  <si>
    <t>TG21</t>
  </si>
  <si>
    <t>Het achterspatbord heeft een breedte die gelijk is aan de buitenzijde van de banden.</t>
  </si>
  <si>
    <t>TG22</t>
  </si>
  <si>
    <t>Achteras banden Alliance type Multiuse, maatvoering 540/65-R30.</t>
  </si>
  <si>
    <t>TG23</t>
  </si>
  <si>
    <t>Vooras banden Alliance type Multiuse, zo breedt mogelijk maar binnen de gestelde 2.000 mm, passend bij de achterbanden met maximale stuuruitslag.</t>
  </si>
  <si>
    <t>TG24</t>
  </si>
  <si>
    <t>Leverancier is verantwoordelijk voor juiste voorloop van de wielen bij geleverde tractor.</t>
  </si>
  <si>
    <t>TG25</t>
  </si>
  <si>
    <t>Afmetingen en gewichten</t>
  </si>
  <si>
    <t xml:space="preserve">Maximale breedte met de aangeboden banden is 2.000 mm, gemeten  buitenzijde banden. </t>
  </si>
  <si>
    <t>TG26</t>
  </si>
  <si>
    <t>Maximale hoogte inclusief signaalverlichting 2.900 mm.</t>
  </si>
  <si>
    <t>TG27</t>
  </si>
  <si>
    <t>Technisch massa van de tractor is minimaal 5800 KG volgens COC of CVO (Certificaat Van Overeenkomst).</t>
  </si>
  <si>
    <t>TG28</t>
  </si>
  <si>
    <t>De tractor is voorzien van een variabele pomp (CCLS) met een minimale opbrengst van 90 liter + 10%.</t>
  </si>
  <si>
    <t>TG29</t>
  </si>
  <si>
    <t>Achterzijde van de tractor: minimaal 4 elektronisch geregelde dubbelwerkende hydrauliekventielen met opvang voor lekkende olie, inclusief doorstroomregeling.</t>
  </si>
  <si>
    <t>TG30</t>
  </si>
  <si>
    <t xml:space="preserve">Voorzijde van de tractor minimaal 1 stuks elektronisch geregelde dubbelwerkende hydrauliek ventielen (excl. Fronthef bediening) met opvang lek olie, inclusief doorstroom regeling. </t>
  </si>
  <si>
    <t>TG31</t>
  </si>
  <si>
    <t>Hydrauliek ventielen voor en achter moeten onafhankelijk van elkaar kunnen werken.</t>
  </si>
  <si>
    <t>TG32</t>
  </si>
  <si>
    <t xml:space="preserve">1 druk loos retour voor- en achterzijde. </t>
  </si>
  <si>
    <t>TG33</t>
  </si>
  <si>
    <t>Hefinrichting</t>
  </si>
  <si>
    <t>Elektro hydraulisch bedienbare hefinrichting met automatische dansonderdrukking.</t>
  </si>
  <si>
    <t>TG34</t>
  </si>
  <si>
    <t>Externe bedieningselementen hefinrichting heffen/zakken aan cabine links en rechts.</t>
  </si>
  <si>
    <t>TG35</t>
  </si>
  <si>
    <t>Hefvermogen minimaal 3.800 KG gemeten tussen de hefkogels.</t>
  </si>
  <si>
    <t>TG36</t>
  </si>
  <si>
    <t xml:space="preserve">Drie punts hefinrichting categorie 2 met haakvormige hefarmen en stabilisatie stangen. Extra meegeleverd 2 sets kogels. </t>
  </si>
  <si>
    <t>TG37</t>
  </si>
  <si>
    <t>Topstang met haaksysteem. Extra meegeleverd 2 sets kogels</t>
  </si>
  <si>
    <t>TG38</t>
  </si>
  <si>
    <t>Fronthefinrichting</t>
  </si>
  <si>
    <t>Een 3 punts fronthefinrichting af fabriek (geïntegreerd) categorie 2 met opklapbare haakvormige hefarmen en topstang. Extra meegeleverd 2 sets kogels.</t>
  </si>
  <si>
    <t>TG39</t>
  </si>
  <si>
    <t>Aftakas aansluiting 1000 RPM.</t>
  </si>
  <si>
    <t>TG40</t>
  </si>
  <si>
    <t>Vaste trekhaak (dubbele Lip).</t>
  </si>
  <si>
    <t>TG41</t>
  </si>
  <si>
    <t xml:space="preserve">Bediening front hef en aftakas bij voorkeur in multifunctionele bedieningsconsole in cabine. </t>
  </si>
  <si>
    <t>TG42</t>
  </si>
  <si>
    <t>Externe bedieningselementen heffen/zakken aan voorzijde front hef, links.</t>
  </si>
  <si>
    <t>TG43</t>
  </si>
  <si>
    <t xml:space="preserve">Hefvermogen minimaal 2.100 KG gemeten tussen de kogels. </t>
  </si>
  <si>
    <t>TG44</t>
  </si>
  <si>
    <t>Voorzien van een Agribumper + 400 KG extra.</t>
  </si>
  <si>
    <t>TG45</t>
  </si>
  <si>
    <t>Dans onderdrukking middels accumulators.</t>
  </si>
  <si>
    <t>TG46</t>
  </si>
  <si>
    <t xml:space="preserve">13 polige stekker op voorzijde tractor voor verlichting aanbouwmachines, op dezelfde manier aangesloten als huidige tractor. </t>
  </si>
  <si>
    <t>TG47</t>
  </si>
  <si>
    <t>Cabine</t>
  </si>
  <si>
    <t xml:space="preserve">Een geveerde geluidsarme veiligheid cabine. </t>
  </si>
  <si>
    <t>TG48</t>
  </si>
  <si>
    <t>De cabine is uitgerust met o.a.:</t>
  </si>
  <si>
    <t>TG49</t>
  </si>
  <si>
    <t>.    Een lucht geveerde draaibare (L+R) stoel, type grammer maximo XXL of vergelijkbaar;</t>
  </si>
  <si>
    <t>TG50</t>
  </si>
  <si>
    <t>.    Bijrijdersstoel;</t>
  </si>
  <si>
    <t>TG51</t>
  </si>
  <si>
    <t>.    Airco;</t>
  </si>
  <si>
    <t>TG52</t>
  </si>
  <si>
    <t>.    Oprolbare zonnewering op voorruit;</t>
  </si>
  <si>
    <t>TG53</t>
  </si>
  <si>
    <t>.    Spiegel l+r, verwarmd;</t>
  </si>
  <si>
    <t>TG54</t>
  </si>
  <si>
    <t xml:space="preserve">.    Interval op ruitenwisser voor en achter; </t>
  </si>
  <si>
    <t>TG55</t>
  </si>
  <si>
    <t>.    Ruitensproeier voor en achter;</t>
  </si>
  <si>
    <t>TG56</t>
  </si>
  <si>
    <t>.    Stuurkolom in hoogte en hoek verstelbaar;</t>
  </si>
  <si>
    <t>TG57</t>
  </si>
  <si>
    <t>.    DAB radio met bluetooth met meerdere luidsprekers;</t>
  </si>
  <si>
    <t>TG58</t>
  </si>
  <si>
    <t>.    Antenne versterker binnen in cabine, geen externe antenne;</t>
  </si>
  <si>
    <t>TG59</t>
  </si>
  <si>
    <t>.    2 stuks 12 Volt aansluiting in cabine ;</t>
  </si>
  <si>
    <t>TG60</t>
  </si>
  <si>
    <t>.    12 Volt 3 polig aansluiting achter in de cabine;</t>
  </si>
  <si>
    <t>TG61</t>
  </si>
  <si>
    <t>.    2 stuks 12 Volt USB aansluiting in cabine;</t>
  </si>
  <si>
    <t>TG62</t>
  </si>
  <si>
    <t>.    Warmte werend glas;</t>
  </si>
  <si>
    <t>TG63</t>
  </si>
  <si>
    <t>.    Volledig vlakke cabinevloer voorzien van een cabinevloer rubbermat;</t>
  </si>
  <si>
    <t>TG64</t>
  </si>
  <si>
    <t>.    Verbandtrommel en brandblusser (plaats in overleg chauffeur);</t>
  </si>
  <si>
    <t>TG65</t>
  </si>
  <si>
    <t>TG66</t>
  </si>
  <si>
    <t>Verlichting</t>
  </si>
  <si>
    <t>Alle verlichting moet LED zijn, inclusief een set van 8 LED-werklampen rondom de cabine en verlichting aan de A-stijl. De tractor is uitgerust met een zwaailamp conform ECE R65-norm aan beide zijden.</t>
  </si>
  <si>
    <t>TG67</t>
  </si>
  <si>
    <t>13 polige (Jaeger aansluiting) aanhangerstekker achterzijde cabine.</t>
  </si>
  <si>
    <t>TG68</t>
  </si>
  <si>
    <t>Trekhaak</t>
  </si>
  <si>
    <t>Trekhaak met een draaibare in hoogte verstelbare vangbek.</t>
  </si>
  <si>
    <t>TG69</t>
  </si>
  <si>
    <t>Kipper knobbel verwisselbaar met K 80 koppeling in hoogte verstelbaar, oplegdruk 1500 KG.</t>
  </si>
  <si>
    <t>TG70</t>
  </si>
  <si>
    <t>Zwaaiende trekhaak (verzwaard en binnen de achterwielen).</t>
  </si>
  <si>
    <t>TG71</t>
  </si>
  <si>
    <t>TG72</t>
  </si>
  <si>
    <t>TG73</t>
  </si>
  <si>
    <t>TG74</t>
  </si>
  <si>
    <t xml:space="preserve">Instructie kaarten voor en uitleg over:
- eerstelijns onderhoud door chauffeurs
- onderhoud door chauffeurs, voor- tijdens en na gebruik
- onderhoud ter voorkoming van storingen.
</t>
  </si>
  <si>
    <t>TG75</t>
  </si>
  <si>
    <t>TG76</t>
  </si>
  <si>
    <t>TG77</t>
  </si>
  <si>
    <t>TG78</t>
  </si>
  <si>
    <t>TG79</t>
  </si>
  <si>
    <t>1 stuks spatwaterdichte kunststof gereedschap kist, plaatsing in overleg met chauffeurs.</t>
  </si>
  <si>
    <t>TG80</t>
  </si>
  <si>
    <t>Vervangende onderdelen voor belangrijke componenten worden op werkdagen binnen 24 uur geleverd.</t>
  </si>
  <si>
    <t>TG81</t>
  </si>
  <si>
    <t>Bij een verzoek tot serviceverlening moet er van de inschrijvende partij binnen één (1) uur een vakkundig monteur op het gebied van de aangeboden tractor ter plaatse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</si>
</sst>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color theme="1"/>
      <name val="Verdana"/>
      <family val="2"/>
    </font>
    <font>
      <sz val="11"/>
      <color theme="1"/>
      <name val="Calibri"/>
      <family val="2"/>
      <scheme val="minor"/>
    </font>
    <font>
      <sz val="10"/>
      <color theme="1"/>
      <name val="Verdana"/>
      <family val="2"/>
    </font>
    <font>
      <b/>
      <sz val="10"/>
      <color theme="1"/>
      <name val="Verdana"/>
      <family val="2"/>
    </font>
    <font>
      <b/>
      <sz val="13"/>
      <color theme="3"/>
      <name val="Calibri"/>
      <family val="2"/>
      <scheme val="minor"/>
    </font>
    <font>
      <sz val="11"/>
      <color theme="0"/>
      <name val="Calibri"/>
      <family val="2"/>
      <scheme val="minor"/>
    </font>
    <font>
      <b/>
      <sz val="12"/>
      <color theme="0"/>
      <name val="Calibri"/>
      <family val="2"/>
      <scheme val="minor"/>
    </font>
    <font>
      <b/>
      <sz val="16"/>
      <color theme="3"/>
      <name val="Calibri"/>
      <family val="2"/>
      <scheme val="minor"/>
    </font>
    <font>
      <b/>
      <sz val="11"/>
      <color rgb="FF3F3F3F"/>
      <name val="Calibri"/>
      <family val="2"/>
      <scheme val="minor"/>
    </font>
    <font>
      <b/>
      <sz val="16"/>
      <color rgb="FF009ED6"/>
      <name val="Calibri"/>
      <family val="2"/>
      <scheme val="minor"/>
    </font>
    <font>
      <sz val="10"/>
      <color theme="0"/>
      <name val="Verdana"/>
      <family val="2"/>
    </font>
    <font>
      <b/>
      <sz val="10"/>
      <color theme="0"/>
      <name val="Verdana"/>
      <family val="2"/>
    </font>
    <font>
      <sz val="8"/>
      <name val="Verdana"/>
      <family val="2"/>
    </font>
    <font>
      <b/>
      <sz val="12"/>
      <color theme="1"/>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4"/>
      </patternFill>
    </fill>
    <fill>
      <patternFill patternType="solid">
        <fgColor rgb="FFF2F2F2"/>
      </patternFill>
    </fill>
    <fill>
      <patternFill patternType="solid">
        <fgColor theme="9" tint="0.59999389629810485"/>
        <bgColor indexed="65"/>
      </patternFill>
    </fill>
    <fill>
      <patternFill patternType="solid">
        <fgColor theme="4" tint="-0.249977111117893"/>
        <bgColor indexed="64"/>
      </patternFill>
    </fill>
    <fill>
      <patternFill patternType="solid">
        <fgColor theme="4"/>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style="thin">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s>
  <cellStyleXfs count="7">
    <xf numFmtId="0" fontId="0" fillId="0" borderId="0"/>
    <xf numFmtId="44" fontId="2" fillId="0" borderId="0" applyFont="0" applyFill="0" applyBorder="0" applyAlignment="0" applyProtection="0"/>
    <xf numFmtId="0" fontId="4" fillId="0" borderId="2" applyNumberFormat="0" applyFill="0" applyAlignment="0" applyProtection="0"/>
    <xf numFmtId="0" fontId="5" fillId="3" borderId="0" applyNumberFormat="0" applyBorder="0" applyAlignment="0" applyProtection="0"/>
    <xf numFmtId="0" fontId="8" fillId="4" borderId="4" applyNumberFormat="0" applyAlignment="0" applyProtection="0"/>
    <xf numFmtId="0" fontId="1" fillId="5" borderId="0" applyNumberFormat="0" applyBorder="0" applyAlignment="0" applyProtection="0"/>
    <xf numFmtId="9" fontId="2" fillId="0" borderId="0" applyFont="0" applyFill="0" applyBorder="0" applyAlignment="0" applyProtection="0"/>
  </cellStyleXfs>
  <cellXfs count="37">
    <xf numFmtId="0" fontId="0" fillId="0" borderId="0" xfId="0"/>
    <xf numFmtId="0" fontId="0" fillId="0" borderId="1" xfId="0" applyBorder="1"/>
    <xf numFmtId="44" fontId="3" fillId="0" borderId="3" xfId="0" applyNumberFormat="1" applyFont="1" applyBorder="1" applyAlignment="1">
      <alignment horizontal="right"/>
    </xf>
    <xf numFmtId="44" fontId="0" fillId="2" borderId="1" xfId="1" applyFont="1" applyFill="1" applyBorder="1" applyAlignment="1">
      <alignment horizontal="right" vertical="top"/>
    </xf>
    <xf numFmtId="0" fontId="3" fillId="0" borderId="3" xfId="0" applyFont="1" applyBorder="1" applyAlignment="1">
      <alignment horizontal="left"/>
    </xf>
    <xf numFmtId="1" fontId="0" fillId="0" borderId="1" xfId="1" applyNumberFormat="1" applyFont="1" applyFill="1" applyBorder="1" applyAlignment="1">
      <alignment horizontal="center" vertical="center"/>
    </xf>
    <xf numFmtId="44" fontId="8" fillId="4" borderId="4" xfId="4" applyNumberFormat="1" applyAlignment="1">
      <alignment horizontal="right" vertical="top"/>
    </xf>
    <xf numFmtId="0" fontId="0" fillId="0" borderId="1" xfId="0" applyBorder="1" applyAlignment="1">
      <alignment wrapText="1"/>
    </xf>
    <xf numFmtId="0" fontId="0" fillId="0" borderId="1" xfId="0" applyBorder="1" applyAlignment="1">
      <alignment vertical="top"/>
    </xf>
    <xf numFmtId="0" fontId="7" fillId="0" borderId="0" xfId="2" applyFont="1" applyBorder="1" applyAlignment="1">
      <alignment vertical="center"/>
    </xf>
    <xf numFmtId="0" fontId="6" fillId="6" borderId="0" xfId="3" applyFont="1" applyFill="1" applyAlignment="1">
      <alignment horizontal="center" vertical="center"/>
    </xf>
    <xf numFmtId="0" fontId="6" fillId="6" borderId="0" xfId="3" applyFont="1" applyFill="1" applyAlignment="1">
      <alignment horizontal="center" vertical="center" wrapText="1"/>
    </xf>
    <xf numFmtId="0" fontId="9" fillId="0" borderId="0" xfId="2" applyFont="1" applyBorder="1" applyAlignment="1">
      <alignment vertical="center"/>
    </xf>
    <xf numFmtId="44" fontId="9" fillId="0" borderId="0" xfId="1" applyFont="1" applyBorder="1" applyAlignment="1">
      <alignment vertical="center"/>
    </xf>
    <xf numFmtId="0" fontId="10" fillId="7" borderId="7" xfId="0" applyFont="1" applyFill="1" applyBorder="1" applyAlignment="1">
      <alignment vertical="top"/>
    </xf>
    <xf numFmtId="0" fontId="10" fillId="7" borderId="8" xfId="0" applyFont="1" applyFill="1" applyBorder="1" applyAlignment="1">
      <alignment vertical="top"/>
    </xf>
    <xf numFmtId="0" fontId="0" fillId="0" borderId="9" xfId="0" applyBorder="1" applyAlignment="1">
      <alignment vertical="top" wrapText="1"/>
    </xf>
    <xf numFmtId="0" fontId="0" fillId="0" borderId="9" xfId="0" applyBorder="1" applyAlignment="1">
      <alignment vertical="top"/>
    </xf>
    <xf numFmtId="0" fontId="0" fillId="0" borderId="1"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11" fillId="6" borderId="5" xfId="0" applyFont="1" applyFill="1" applyBorder="1" applyAlignment="1">
      <alignment vertical="center"/>
    </xf>
    <xf numFmtId="0" fontId="11" fillId="6" borderId="6" xfId="0" applyFont="1" applyFill="1" applyBorder="1" applyAlignment="1">
      <alignment vertical="center"/>
    </xf>
    <xf numFmtId="0" fontId="0" fillId="0" borderId="1" xfId="0" applyBorder="1" applyAlignment="1">
      <alignment vertical="top" wrapText="1"/>
    </xf>
    <xf numFmtId="0" fontId="0" fillId="0" borderId="12" xfId="0" applyBorder="1"/>
    <xf numFmtId="1" fontId="0" fillId="0" borderId="12" xfId="1" applyNumberFormat="1" applyFont="1" applyFill="1" applyBorder="1" applyAlignment="1">
      <alignment horizontal="center" vertical="center"/>
    </xf>
    <xf numFmtId="44" fontId="0" fillId="0" borderId="12" xfId="1" applyFont="1" applyFill="1" applyBorder="1" applyAlignment="1">
      <alignment horizontal="right" vertical="top"/>
    </xf>
    <xf numFmtId="44" fontId="13" fillId="5" borderId="3" xfId="5" applyNumberFormat="1" applyFont="1" applyBorder="1" applyAlignment="1">
      <alignment horizontal="right"/>
    </xf>
    <xf numFmtId="44" fontId="0" fillId="0" borderId="3" xfId="0" applyNumberFormat="1" applyBorder="1" applyAlignment="1">
      <alignment horizontal="right"/>
    </xf>
    <xf numFmtId="0" fontId="0" fillId="0" borderId="13" xfId="0" applyBorder="1"/>
    <xf numFmtId="44" fontId="0" fillId="0" borderId="0" xfId="0" applyNumberFormat="1" applyAlignment="1">
      <alignment horizontal="right"/>
    </xf>
    <xf numFmtId="44" fontId="3" fillId="0" borderId="0" xfId="0" applyNumberFormat="1" applyFont="1" applyAlignment="1">
      <alignment horizontal="right"/>
    </xf>
    <xf numFmtId="44" fontId="13" fillId="8" borderId="0" xfId="5" applyNumberFormat="1" applyFont="1" applyFill="1" applyBorder="1" applyAlignment="1">
      <alignment horizontal="right"/>
    </xf>
    <xf numFmtId="9" fontId="0" fillId="2" borderId="9" xfId="6" applyFont="1" applyFill="1" applyBorder="1"/>
    <xf numFmtId="0" fontId="9" fillId="0" borderId="0" xfId="2" applyFont="1" applyBorder="1" applyAlignment="1">
      <alignment horizontal="center" vertical="center"/>
    </xf>
    <xf numFmtId="44" fontId="9" fillId="0" borderId="0" xfId="1" applyFont="1" applyBorder="1" applyAlignment="1">
      <alignment horizontal="center" vertical="center"/>
    </xf>
  </cellXfs>
  <cellStyles count="7">
    <cellStyle name="40% - Accent6" xfId="5" builtinId="51"/>
    <cellStyle name="Accent1" xfId="3" builtinId="29"/>
    <cellStyle name="Kop 2" xfId="2" builtinId="17"/>
    <cellStyle name="Procent" xfId="6" builtinId="5"/>
    <cellStyle name="Standaard" xfId="0" builtinId="0"/>
    <cellStyle name="Uitvoer" xfId="4" builtinId="21"/>
    <cellStyle name="Valuta" xfId="1" builtinId="4"/>
  </cellStyles>
  <dxfs count="0"/>
  <tableStyles count="0" defaultTableStyle="TableStyleMedium2" defaultPivotStyle="PivotStyleLight16"/>
  <colors>
    <mruColors>
      <color rgb="FFFFFF99"/>
      <color rgb="FF009ED6"/>
      <color rgb="FF33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66675</xdr:rowOff>
    </xdr:from>
    <xdr:to>
      <xdr:col>5</xdr:col>
      <xdr:colOff>0</xdr:colOff>
      <xdr:row>31</xdr:row>
      <xdr:rowOff>0</xdr:rowOff>
    </xdr:to>
    <xdr:sp macro="" textlink="">
      <xdr:nvSpPr>
        <xdr:cNvPr id="2" name="Tekstvak 1">
          <a:extLst>
            <a:ext uri="{FF2B5EF4-FFF2-40B4-BE49-F238E27FC236}">
              <a16:creationId xmlns:a16="http://schemas.microsoft.com/office/drawing/2014/main" id="{5C6F1C65-CB5A-44E9-8B09-8AB32D97915A}"/>
            </a:ext>
          </a:extLst>
        </xdr:cNvPr>
        <xdr:cNvSpPr txBox="1"/>
      </xdr:nvSpPr>
      <xdr:spPr>
        <a:xfrm>
          <a:off x="0" y="3514725"/>
          <a:ext cx="8724900" cy="28289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a:t>
          </a:r>
          <a:r>
            <a:rPr lang="nl-NL"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 </a:t>
          </a:r>
        </a:p>
        <a:p>
          <a:r>
            <a:rPr lang="nl-NL" sz="1100"/>
            <a:t>3. U vult alleen de geel gekleurde cellen in. Het aanpassen van de overige cellen of het manipuleren van formules leidt tot uitsluiting van de aanbesteding.</a:t>
          </a:r>
        </a:p>
        <a:p>
          <a:r>
            <a:rPr lang="nl-NL" sz="1100"/>
            <a:t>4. De door u opgegeven prijzen zijn vanaf € 0,- en hoger. Er mogen geen negatieve prijzen worden opgegeven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r>
            <a:rPr lang="nl-NL" sz="1100"/>
            <a:t>8. De opgegeven korting geldt als minimumpercentage</a:t>
          </a:r>
          <a:r>
            <a:rPr lang="nl-NL" sz="1100" baseline="0"/>
            <a:t> </a:t>
          </a:r>
          <a:r>
            <a:rPr lang="nl-NL" sz="1100"/>
            <a:t>voor al</a:t>
          </a:r>
          <a:r>
            <a:rPr lang="nl-NL" sz="1100" baseline="0"/>
            <a:t> het materieel dat onder de looptijd van het contract wordt besteld. In dit verband wordt ook verwezen naar het Programma van Eisen (eis 57 e.v.).</a:t>
          </a:r>
        </a:p>
        <a:p>
          <a:r>
            <a:rPr lang="nl-NL" sz="1100" baseline="0"/>
            <a:t>9. Het kortingsbedrag mag niet negatief zijn.</a:t>
          </a:r>
          <a:endParaRPr lang="nl-NL" sz="1100"/>
        </a:p>
        <a:p>
          <a:r>
            <a:rPr lang="nl-NL" sz="1100" b="1"/>
            <a:t>10.</a:t>
          </a:r>
          <a:r>
            <a:rPr lang="nl-NL" sz="1100" b="1" baseline="0"/>
            <a:t> Het aangeboden materieel moet, op straffe van uitsluiting, beantwoorden aan de eisen als verwoord onder het tabblad 'Eisen aan het materieel'.</a:t>
          </a:r>
        </a:p>
        <a:p>
          <a:endParaRPr lang="nl-NL" sz="1100"/>
        </a:p>
        <a:p>
          <a:endParaRPr lang="nl-NL" sz="1100"/>
        </a:p>
      </xdr:txBody>
    </xdr:sp>
    <xdr:clientData/>
  </xdr:twoCellAnchor>
  <xdr:twoCellAnchor editAs="oneCell">
    <xdr:from>
      <xdr:col>0</xdr:col>
      <xdr:colOff>1555751</xdr:colOff>
      <xdr:row>0</xdr:row>
      <xdr:rowOff>55562</xdr:rowOff>
    </xdr:from>
    <xdr:to>
      <xdr:col>0</xdr:col>
      <xdr:colOff>2688790</xdr:colOff>
      <xdr:row>1</xdr:row>
      <xdr:rowOff>17462</xdr:rowOff>
    </xdr:to>
    <xdr:pic>
      <xdr:nvPicPr>
        <xdr:cNvPr id="3" name="Picture 2" descr="Logo nieuwe gemeente Midden-Groningen ontwikkeld door Dizain">
          <a:extLst>
            <a:ext uri="{FF2B5EF4-FFF2-40B4-BE49-F238E27FC236}">
              <a16:creationId xmlns:a16="http://schemas.microsoft.com/office/drawing/2014/main" id="{FEEBE359-2597-4F26-A35E-88FD25D9B6C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71575"/>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1555751</xdr:colOff>
      <xdr:row>0</xdr:row>
      <xdr:rowOff>55562</xdr:rowOff>
    </xdr:from>
    <xdr:to>
      <xdr:col>1</xdr:col>
      <xdr:colOff>2656405</xdr:colOff>
      <xdr:row>1</xdr:row>
      <xdr:rowOff>26987</xdr:rowOff>
    </xdr:to>
    <xdr:pic>
      <xdr:nvPicPr>
        <xdr:cNvPr id="3" name="Picture 2" descr="Logo nieuwe gemeente Midden-Groningen ontwikkeld door Dizain">
          <a:extLst>
            <a:ext uri="{FF2B5EF4-FFF2-40B4-BE49-F238E27FC236}">
              <a16:creationId xmlns:a16="http://schemas.microsoft.com/office/drawing/2014/main" id="{F4D16729-A42C-381B-680E-41682A460C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69988"/>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1555751</xdr:colOff>
      <xdr:row>35</xdr:row>
      <xdr:rowOff>55562</xdr:rowOff>
    </xdr:from>
    <xdr:ext cx="1129229" cy="1171575"/>
    <xdr:pic>
      <xdr:nvPicPr>
        <xdr:cNvPr id="4" name="Picture 2" descr="Logo nieuwe gemeente Midden-Groningen ontwikkeld door Dizain">
          <a:extLst>
            <a:ext uri="{FF2B5EF4-FFF2-40B4-BE49-F238E27FC236}">
              <a16:creationId xmlns:a16="http://schemas.microsoft.com/office/drawing/2014/main" id="{7701CC21-1CF5-43F6-B7D6-5437B0F4CC1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2317751" y="55562"/>
          <a:ext cx="1129229" cy="1171575"/>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1D9F-D221-4AE3-BD57-B409B977090B}">
  <dimension ref="A1:G10"/>
  <sheetViews>
    <sheetView showGridLines="0" tabSelected="1" zoomScale="120" zoomScaleNormal="120" workbookViewId="0">
      <selection activeCell="B36" sqref="B36"/>
    </sheetView>
  </sheetViews>
  <sheetFormatPr defaultRowHeight="12.75" x14ac:dyDescent="0.2"/>
  <cols>
    <col min="1" max="1" width="53" customWidth="1"/>
    <col min="2" max="2" width="14.75" customWidth="1"/>
    <col min="3" max="3" width="15.25" customWidth="1"/>
    <col min="4" max="4" width="9.75" customWidth="1"/>
    <col min="5" max="5" width="21.75" customWidth="1"/>
    <col min="6" max="6" width="23" customWidth="1"/>
    <col min="7" max="7" width="11" customWidth="1"/>
  </cols>
  <sheetData>
    <row r="1" spans="1:7" ht="94.5" customHeight="1" x14ac:dyDescent="0.2">
      <c r="A1" s="35" t="s">
        <v>0</v>
      </c>
      <c r="B1" s="35"/>
      <c r="C1" s="35"/>
      <c r="D1" s="35"/>
      <c r="E1" s="35"/>
      <c r="F1" s="9"/>
      <c r="G1" s="9"/>
    </row>
    <row r="2" spans="1:7" ht="31.5" x14ac:dyDescent="0.2">
      <c r="A2" s="10" t="s">
        <v>1</v>
      </c>
      <c r="B2" s="10" t="s">
        <v>2</v>
      </c>
      <c r="C2" s="11" t="s">
        <v>3</v>
      </c>
      <c r="D2" s="11" t="s">
        <v>4</v>
      </c>
      <c r="E2" s="10" t="s">
        <v>5</v>
      </c>
    </row>
    <row r="3" spans="1:7" ht="15" x14ac:dyDescent="0.2">
      <c r="A3" s="1" t="s">
        <v>6</v>
      </c>
      <c r="B3" s="1" t="s">
        <v>7</v>
      </c>
      <c r="C3" s="3"/>
      <c r="D3" s="5">
        <v>1</v>
      </c>
      <c r="E3" s="6">
        <f>(C3*D3)</f>
        <v>0</v>
      </c>
    </row>
    <row r="4" spans="1:7" ht="15" x14ac:dyDescent="0.2">
      <c r="A4" s="1" t="s">
        <v>8</v>
      </c>
      <c r="B4" s="1" t="s">
        <v>7</v>
      </c>
      <c r="C4" s="3"/>
      <c r="D4" s="5">
        <v>1</v>
      </c>
      <c r="E4" s="6">
        <f t="shared" ref="E4:E5" si="0">C4*D4</f>
        <v>0</v>
      </c>
    </row>
    <row r="5" spans="1:7" ht="15" x14ac:dyDescent="0.2">
      <c r="A5" s="1" t="s">
        <v>9</v>
      </c>
      <c r="B5" s="1" t="s">
        <v>7</v>
      </c>
      <c r="C5" s="3"/>
      <c r="D5" s="5">
        <v>1</v>
      </c>
      <c r="E5" s="6">
        <f t="shared" si="0"/>
        <v>0</v>
      </c>
    </row>
    <row r="6" spans="1:7" ht="15" x14ac:dyDescent="0.2">
      <c r="A6" s="25"/>
      <c r="B6" s="25"/>
      <c r="C6" s="27"/>
      <c r="D6" s="26"/>
      <c r="E6" s="6"/>
    </row>
    <row r="7" spans="1:7" ht="20.25" customHeight="1" thickBot="1" x14ac:dyDescent="0.3">
      <c r="A7" s="4" t="s">
        <v>10</v>
      </c>
      <c r="B7" s="4"/>
      <c r="C7" s="29">
        <f>SUM(C3:C5)</f>
        <v>0</v>
      </c>
      <c r="D7" s="2"/>
      <c r="E7" s="28">
        <f>SUM(E3:E5)*(1-$B$10)</f>
        <v>0</v>
      </c>
    </row>
    <row r="8" spans="1:7" ht="13.5" thickTop="1" x14ac:dyDescent="0.2"/>
    <row r="10" spans="1:7" ht="20.25" customHeight="1" x14ac:dyDescent="0.25">
      <c r="A10" s="30" t="s">
        <v>11</v>
      </c>
      <c r="B10" s="34"/>
      <c r="C10" s="31"/>
      <c r="D10" s="32"/>
      <c r="E10" s="33"/>
    </row>
  </sheetData>
  <protectedRanges>
    <protectedRange sqref="C3:E6" name="Bereik1"/>
  </protectedRanges>
  <mergeCells count="1">
    <mergeCell ref="A1:E1"/>
  </mergeCells>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79F-7702-4BD9-846B-8351ABFC4740}">
  <dimension ref="A1:K181"/>
  <sheetViews>
    <sheetView showGridLines="0" zoomScaleNormal="100" workbookViewId="0">
      <selection activeCell="A108" sqref="A108"/>
    </sheetView>
  </sheetViews>
  <sheetFormatPr defaultRowHeight="12.75" x14ac:dyDescent="0.2"/>
  <cols>
    <col min="2" max="2" width="34.875" customWidth="1"/>
    <col min="3" max="3" width="72.625" customWidth="1"/>
    <col min="4" max="4" width="15.25" customWidth="1"/>
    <col min="5" max="5" width="9.75" customWidth="1"/>
    <col min="6" max="6" width="21.75" customWidth="1"/>
    <col min="7" max="7" width="12.25" customWidth="1"/>
    <col min="8" max="8" width="10.375" customWidth="1"/>
    <col min="9" max="9" width="10.875" customWidth="1"/>
    <col min="10" max="10" width="23" customWidth="1"/>
    <col min="11" max="11" width="11" customWidth="1"/>
  </cols>
  <sheetData>
    <row r="1" spans="1:11" ht="94.5" customHeight="1" x14ac:dyDescent="0.2">
      <c r="B1" s="36" t="s">
        <v>12</v>
      </c>
      <c r="C1" s="36"/>
      <c r="D1" s="13"/>
      <c r="E1" s="13"/>
      <c r="F1" s="12"/>
      <c r="G1" s="12"/>
      <c r="H1" s="12"/>
      <c r="I1" s="12"/>
      <c r="J1" s="9"/>
      <c r="K1" s="9"/>
    </row>
    <row r="3" spans="1:11" s="21" customFormat="1" ht="20.100000000000001" customHeight="1" x14ac:dyDescent="0.2">
      <c r="A3" s="22"/>
      <c r="B3" s="22" t="s">
        <v>13</v>
      </c>
      <c r="C3" s="23"/>
    </row>
    <row r="4" spans="1:11" x14ac:dyDescent="0.2">
      <c r="A4" s="14" t="s">
        <v>14</v>
      </c>
      <c r="B4" s="14" t="s">
        <v>15</v>
      </c>
      <c r="C4" s="15" t="s">
        <v>16</v>
      </c>
    </row>
    <row r="5" spans="1:11" ht="51" x14ac:dyDescent="0.2">
      <c r="A5" s="8" t="s">
        <v>17</v>
      </c>
      <c r="B5" s="8" t="s">
        <v>18</v>
      </c>
      <c r="C5" s="16" t="s">
        <v>19</v>
      </c>
    </row>
    <row r="6" spans="1:11" x14ac:dyDescent="0.2">
      <c r="A6" s="8" t="s">
        <v>20</v>
      </c>
      <c r="B6" s="8" t="s">
        <v>18</v>
      </c>
      <c r="C6" s="17" t="s">
        <v>21</v>
      </c>
    </row>
    <row r="7" spans="1:11" x14ac:dyDescent="0.2">
      <c r="A7" s="8" t="s">
        <v>22</v>
      </c>
      <c r="B7" s="8" t="s">
        <v>23</v>
      </c>
      <c r="C7" s="16" t="s">
        <v>24</v>
      </c>
    </row>
    <row r="8" spans="1:11" ht="38.25" x14ac:dyDescent="0.2">
      <c r="A8" s="8" t="s">
        <v>25</v>
      </c>
      <c r="B8" s="8" t="s">
        <v>26</v>
      </c>
      <c r="C8" s="7" t="s">
        <v>27</v>
      </c>
    </row>
    <row r="9" spans="1:11" x14ac:dyDescent="0.2">
      <c r="A9" s="8" t="s">
        <v>28</v>
      </c>
      <c r="B9" s="8" t="s">
        <v>26</v>
      </c>
      <c r="C9" s="18" t="s">
        <v>29</v>
      </c>
    </row>
    <row r="10" spans="1:11" x14ac:dyDescent="0.2">
      <c r="A10" s="8" t="s">
        <v>30</v>
      </c>
      <c r="B10" s="8" t="s">
        <v>26</v>
      </c>
      <c r="C10" s="7" t="s">
        <v>31</v>
      </c>
    </row>
    <row r="11" spans="1:11" x14ac:dyDescent="0.2">
      <c r="A11" s="8" t="s">
        <v>32</v>
      </c>
      <c r="B11" s="8" t="s">
        <v>26</v>
      </c>
      <c r="C11" s="19" t="s">
        <v>33</v>
      </c>
    </row>
    <row r="12" spans="1:11" x14ac:dyDescent="0.2">
      <c r="A12" s="8" t="s">
        <v>34</v>
      </c>
      <c r="B12" s="8" t="s">
        <v>26</v>
      </c>
      <c r="C12" s="20" t="s">
        <v>35</v>
      </c>
    </row>
    <row r="13" spans="1:11" x14ac:dyDescent="0.2">
      <c r="A13" s="8" t="s">
        <v>36</v>
      </c>
      <c r="B13" s="8" t="s">
        <v>26</v>
      </c>
      <c r="C13" s="7" t="s">
        <v>37</v>
      </c>
    </row>
    <row r="14" spans="1:11" x14ac:dyDescent="0.2">
      <c r="A14" s="8" t="s">
        <v>38</v>
      </c>
      <c r="B14" s="8" t="s">
        <v>26</v>
      </c>
      <c r="C14" s="7" t="s">
        <v>39</v>
      </c>
    </row>
    <row r="15" spans="1:11" x14ac:dyDescent="0.2">
      <c r="A15" s="8" t="s">
        <v>40</v>
      </c>
      <c r="B15" s="8" t="s">
        <v>26</v>
      </c>
      <c r="C15" s="7" t="s">
        <v>41</v>
      </c>
    </row>
    <row r="16" spans="1:11" x14ac:dyDescent="0.2">
      <c r="A16" s="8" t="s">
        <v>42</v>
      </c>
      <c r="B16" s="8" t="s">
        <v>26</v>
      </c>
      <c r="C16" s="7" t="s">
        <v>43</v>
      </c>
    </row>
    <row r="17" spans="1:3" x14ac:dyDescent="0.2">
      <c r="A17" s="8" t="s">
        <v>44</v>
      </c>
      <c r="B17" s="8" t="s">
        <v>26</v>
      </c>
      <c r="C17" s="7" t="s">
        <v>45</v>
      </c>
    </row>
    <row r="18" spans="1:3" x14ac:dyDescent="0.2">
      <c r="A18" s="8" t="s">
        <v>46</v>
      </c>
      <c r="B18" s="8" t="s">
        <v>26</v>
      </c>
      <c r="C18" s="7" t="s">
        <v>47</v>
      </c>
    </row>
    <row r="19" spans="1:3" x14ac:dyDescent="0.2">
      <c r="A19" s="8" t="s">
        <v>48</v>
      </c>
      <c r="B19" s="8" t="s">
        <v>26</v>
      </c>
      <c r="C19" s="7" t="s">
        <v>49</v>
      </c>
    </row>
    <row r="20" spans="1:3" x14ac:dyDescent="0.2">
      <c r="A20" s="8" t="s">
        <v>50</v>
      </c>
      <c r="B20" s="8" t="s">
        <v>26</v>
      </c>
      <c r="C20" s="7" t="s">
        <v>51</v>
      </c>
    </row>
    <row r="21" spans="1:3" x14ac:dyDescent="0.2">
      <c r="A21" s="8" t="s">
        <v>52</v>
      </c>
      <c r="B21" s="8" t="s">
        <v>26</v>
      </c>
      <c r="C21" s="7" t="s">
        <v>53</v>
      </c>
    </row>
    <row r="22" spans="1:3" x14ac:dyDescent="0.2">
      <c r="A22" s="8" t="s">
        <v>54</v>
      </c>
      <c r="B22" s="8" t="s">
        <v>26</v>
      </c>
      <c r="C22" s="7" t="s">
        <v>55</v>
      </c>
    </row>
    <row r="23" spans="1:3" x14ac:dyDescent="0.2">
      <c r="A23" s="8" t="s">
        <v>56</v>
      </c>
      <c r="B23" s="8" t="s">
        <v>26</v>
      </c>
      <c r="C23" s="7" t="s">
        <v>57</v>
      </c>
    </row>
    <row r="24" spans="1:3" x14ac:dyDescent="0.2">
      <c r="A24" s="8" t="s">
        <v>58</v>
      </c>
      <c r="B24" s="8" t="s">
        <v>26</v>
      </c>
      <c r="C24" s="7" t="s">
        <v>59</v>
      </c>
    </row>
    <row r="25" spans="1:3" x14ac:dyDescent="0.2">
      <c r="A25" s="8" t="s">
        <v>60</v>
      </c>
      <c r="B25" s="8" t="s">
        <v>26</v>
      </c>
      <c r="C25" s="7" t="s">
        <v>61</v>
      </c>
    </row>
    <row r="26" spans="1:3" x14ac:dyDescent="0.2">
      <c r="A26" s="8" t="s">
        <v>62</v>
      </c>
      <c r="B26" s="8" t="s">
        <v>26</v>
      </c>
      <c r="C26" s="7" t="s">
        <v>63</v>
      </c>
    </row>
    <row r="27" spans="1:3" x14ac:dyDescent="0.2">
      <c r="A27" s="8" t="s">
        <v>64</v>
      </c>
      <c r="B27" s="8" t="s">
        <v>26</v>
      </c>
      <c r="C27" s="7" t="s">
        <v>65</v>
      </c>
    </row>
    <row r="28" spans="1:3" x14ac:dyDescent="0.2">
      <c r="A28" s="8" t="s">
        <v>66</v>
      </c>
      <c r="B28" s="8" t="s">
        <v>26</v>
      </c>
      <c r="C28" s="7" t="s">
        <v>67</v>
      </c>
    </row>
    <row r="29" spans="1:3" x14ac:dyDescent="0.2">
      <c r="A29" s="8" t="s">
        <v>68</v>
      </c>
      <c r="B29" s="8" t="s">
        <v>26</v>
      </c>
      <c r="C29" s="7" t="s">
        <v>69</v>
      </c>
    </row>
    <row r="30" spans="1:3" x14ac:dyDescent="0.2">
      <c r="A30" s="8" t="s">
        <v>70</v>
      </c>
      <c r="B30" s="8" t="s">
        <v>26</v>
      </c>
      <c r="C30" s="7" t="s">
        <v>71</v>
      </c>
    </row>
    <row r="31" spans="1:3" x14ac:dyDescent="0.2">
      <c r="A31" s="8" t="s">
        <v>72</v>
      </c>
      <c r="B31" s="8" t="s">
        <v>26</v>
      </c>
      <c r="C31" s="7" t="s">
        <v>73</v>
      </c>
    </row>
    <row r="32" spans="1:3" x14ac:dyDescent="0.2">
      <c r="A32" s="8" t="s">
        <v>74</v>
      </c>
      <c r="B32" s="8" t="s">
        <v>26</v>
      </c>
      <c r="C32" s="7" t="s">
        <v>75</v>
      </c>
    </row>
    <row r="33" spans="1:3" x14ac:dyDescent="0.2">
      <c r="A33" s="8" t="s">
        <v>76</v>
      </c>
      <c r="B33" s="8" t="s">
        <v>26</v>
      </c>
      <c r="C33" s="7" t="s">
        <v>77</v>
      </c>
    </row>
    <row r="34" spans="1:3" x14ac:dyDescent="0.2">
      <c r="A34" s="8" t="s">
        <v>78</v>
      </c>
      <c r="B34" s="8" t="s">
        <v>79</v>
      </c>
      <c r="C34" s="7" t="s">
        <v>80</v>
      </c>
    </row>
    <row r="35" spans="1:3" x14ac:dyDescent="0.2">
      <c r="A35" s="8" t="s">
        <v>81</v>
      </c>
      <c r="B35" s="8" t="s">
        <v>79</v>
      </c>
      <c r="C35" s="7" t="s">
        <v>82</v>
      </c>
    </row>
    <row r="36" spans="1:3" ht="76.5" x14ac:dyDescent="0.2">
      <c r="A36" s="8" t="s">
        <v>83</v>
      </c>
      <c r="B36" s="8" t="s">
        <v>79</v>
      </c>
      <c r="C36" s="7" t="s">
        <v>84</v>
      </c>
    </row>
    <row r="38" spans="1:3" ht="20.100000000000001" customHeight="1" x14ac:dyDescent="0.2">
      <c r="A38" s="22"/>
      <c r="B38" s="22" t="s">
        <v>85</v>
      </c>
      <c r="C38" s="23"/>
    </row>
    <row r="39" spans="1:3" x14ac:dyDescent="0.2">
      <c r="A39" s="14" t="s">
        <v>14</v>
      </c>
      <c r="B39" s="14" t="s">
        <v>15</v>
      </c>
      <c r="C39" s="15" t="s">
        <v>16</v>
      </c>
    </row>
    <row r="40" spans="1:3" ht="63.75" x14ac:dyDescent="0.2">
      <c r="A40" s="8" t="s">
        <v>86</v>
      </c>
      <c r="B40" s="8" t="s">
        <v>18</v>
      </c>
      <c r="C40" s="24" t="s">
        <v>87</v>
      </c>
    </row>
    <row r="41" spans="1:3" ht="51" x14ac:dyDescent="0.2">
      <c r="A41" s="8" t="s">
        <v>88</v>
      </c>
      <c r="B41" s="8" t="s">
        <v>89</v>
      </c>
      <c r="C41" s="24" t="s">
        <v>90</v>
      </c>
    </row>
    <row r="42" spans="1:3" x14ac:dyDescent="0.2">
      <c r="A42" s="8" t="s">
        <v>91</v>
      </c>
      <c r="B42" s="8" t="s">
        <v>89</v>
      </c>
      <c r="C42" s="24" t="s">
        <v>92</v>
      </c>
    </row>
    <row r="43" spans="1:3" x14ac:dyDescent="0.2">
      <c r="A43" s="8" t="s">
        <v>93</v>
      </c>
      <c r="B43" s="8" t="s">
        <v>89</v>
      </c>
      <c r="C43" s="24" t="s">
        <v>94</v>
      </c>
    </row>
    <row r="44" spans="1:3" x14ac:dyDescent="0.2">
      <c r="A44" s="8" t="s">
        <v>95</v>
      </c>
      <c r="B44" s="8" t="s">
        <v>96</v>
      </c>
      <c r="C44" s="24" t="s">
        <v>97</v>
      </c>
    </row>
    <row r="45" spans="1:3" x14ac:dyDescent="0.2">
      <c r="A45" s="8" t="s">
        <v>98</v>
      </c>
      <c r="B45" s="8" t="s">
        <v>23</v>
      </c>
      <c r="C45" s="24" t="s">
        <v>99</v>
      </c>
    </row>
    <row r="46" spans="1:3" ht="25.5" x14ac:dyDescent="0.2">
      <c r="A46" s="8" t="s">
        <v>100</v>
      </c>
      <c r="B46" s="8" t="s">
        <v>101</v>
      </c>
      <c r="C46" s="24" t="s">
        <v>102</v>
      </c>
    </row>
    <row r="47" spans="1:3" x14ac:dyDescent="0.2">
      <c r="A47" s="8" t="s">
        <v>103</v>
      </c>
      <c r="B47" s="8" t="s">
        <v>101</v>
      </c>
      <c r="C47" s="24" t="s">
        <v>104</v>
      </c>
    </row>
    <row r="48" spans="1:3" ht="25.5" x14ac:dyDescent="0.2">
      <c r="A48" s="8" t="s">
        <v>105</v>
      </c>
      <c r="B48" s="8" t="s">
        <v>101</v>
      </c>
      <c r="C48" s="24" t="s">
        <v>106</v>
      </c>
    </row>
    <row r="49" spans="1:3" x14ac:dyDescent="0.2">
      <c r="A49" s="8" t="s">
        <v>107</v>
      </c>
      <c r="B49" s="8" t="s">
        <v>101</v>
      </c>
      <c r="C49" s="24" t="s">
        <v>108</v>
      </c>
    </row>
    <row r="50" spans="1:3" x14ac:dyDescent="0.2">
      <c r="A50" s="8" t="s">
        <v>109</v>
      </c>
      <c r="B50" s="8" t="s">
        <v>101</v>
      </c>
      <c r="C50" s="24" t="s">
        <v>110</v>
      </c>
    </row>
    <row r="51" spans="1:3" x14ac:dyDescent="0.2">
      <c r="A51" s="8" t="s">
        <v>111</v>
      </c>
      <c r="B51" s="8" t="s">
        <v>101</v>
      </c>
      <c r="C51" s="24" t="s">
        <v>112</v>
      </c>
    </row>
    <row r="52" spans="1:3" x14ac:dyDescent="0.2">
      <c r="A52" s="8" t="s">
        <v>113</v>
      </c>
      <c r="B52" s="8" t="s">
        <v>101</v>
      </c>
      <c r="C52" s="24" t="s">
        <v>114</v>
      </c>
    </row>
    <row r="53" spans="1:3" x14ac:dyDescent="0.2">
      <c r="A53" s="8" t="s">
        <v>115</v>
      </c>
      <c r="B53" s="8" t="s">
        <v>101</v>
      </c>
      <c r="C53" s="24" t="s">
        <v>116</v>
      </c>
    </row>
    <row r="54" spans="1:3" x14ac:dyDescent="0.2">
      <c r="A54" s="8" t="s">
        <v>117</v>
      </c>
      <c r="B54" s="8" t="s">
        <v>101</v>
      </c>
      <c r="C54" s="24" t="s">
        <v>118</v>
      </c>
    </row>
    <row r="55" spans="1:3" x14ac:dyDescent="0.2">
      <c r="A55" s="8" t="s">
        <v>119</v>
      </c>
      <c r="B55" s="8" t="s">
        <v>101</v>
      </c>
      <c r="C55" s="24" t="s">
        <v>120</v>
      </c>
    </row>
    <row r="56" spans="1:3" x14ac:dyDescent="0.2">
      <c r="A56" s="8" t="s">
        <v>121</v>
      </c>
      <c r="B56" s="8" t="s">
        <v>101</v>
      </c>
      <c r="C56" s="24" t="s">
        <v>122</v>
      </c>
    </row>
    <row r="57" spans="1:3" x14ac:dyDescent="0.2">
      <c r="A57" s="8" t="s">
        <v>123</v>
      </c>
      <c r="B57" s="8" t="s">
        <v>101</v>
      </c>
      <c r="C57" s="24" t="s">
        <v>124</v>
      </c>
    </row>
    <row r="58" spans="1:3" ht="25.5" x14ac:dyDescent="0.2">
      <c r="A58" s="8" t="s">
        <v>125</v>
      </c>
      <c r="B58" s="8" t="s">
        <v>101</v>
      </c>
      <c r="C58" s="24" t="s">
        <v>126</v>
      </c>
    </row>
    <row r="59" spans="1:3" ht="25.5" x14ac:dyDescent="0.2">
      <c r="A59" s="8" t="s">
        <v>127</v>
      </c>
      <c r="B59" s="8" t="s">
        <v>101</v>
      </c>
      <c r="C59" s="24" t="s">
        <v>128</v>
      </c>
    </row>
    <row r="60" spans="1:3" x14ac:dyDescent="0.2">
      <c r="A60" s="8" t="s">
        <v>129</v>
      </c>
      <c r="B60" s="8" t="s">
        <v>101</v>
      </c>
      <c r="C60" s="24" t="s">
        <v>130</v>
      </c>
    </row>
    <row r="61" spans="1:3" x14ac:dyDescent="0.2">
      <c r="A61" s="8" t="s">
        <v>131</v>
      </c>
      <c r="B61" s="8" t="s">
        <v>101</v>
      </c>
      <c r="C61" s="24" t="s">
        <v>132</v>
      </c>
    </row>
    <row r="62" spans="1:3" x14ac:dyDescent="0.2">
      <c r="A62" s="8" t="s">
        <v>133</v>
      </c>
      <c r="B62" s="8" t="s">
        <v>101</v>
      </c>
      <c r="C62" s="24" t="s">
        <v>134</v>
      </c>
    </row>
    <row r="63" spans="1:3" x14ac:dyDescent="0.2">
      <c r="A63" s="8" t="s">
        <v>135</v>
      </c>
      <c r="B63" s="8" t="s">
        <v>101</v>
      </c>
      <c r="C63" s="24" t="s">
        <v>136</v>
      </c>
    </row>
    <row r="64" spans="1:3" ht="25.5" x14ac:dyDescent="0.2">
      <c r="A64" s="8" t="s">
        <v>137</v>
      </c>
      <c r="B64" s="8" t="s">
        <v>101</v>
      </c>
      <c r="C64" s="24" t="s">
        <v>138</v>
      </c>
    </row>
    <row r="65" spans="1:3" x14ac:dyDescent="0.2">
      <c r="A65" s="8" t="s">
        <v>139</v>
      </c>
      <c r="B65" s="8" t="s">
        <v>101</v>
      </c>
      <c r="C65" s="24" t="s">
        <v>140</v>
      </c>
    </row>
    <row r="66" spans="1:3" x14ac:dyDescent="0.2">
      <c r="A66" s="8" t="s">
        <v>141</v>
      </c>
      <c r="B66" s="8" t="s">
        <v>101</v>
      </c>
      <c r="C66" s="24" t="s">
        <v>142</v>
      </c>
    </row>
    <row r="67" spans="1:3" x14ac:dyDescent="0.2">
      <c r="A67" s="8" t="s">
        <v>143</v>
      </c>
      <c r="B67" s="8" t="s">
        <v>101</v>
      </c>
      <c r="C67" s="24" t="s">
        <v>144</v>
      </c>
    </row>
    <row r="68" spans="1:3" x14ac:dyDescent="0.2">
      <c r="A68" s="8" t="s">
        <v>145</v>
      </c>
      <c r="B68" s="8" t="s">
        <v>101</v>
      </c>
      <c r="C68" s="24" t="s">
        <v>146</v>
      </c>
    </row>
    <row r="69" spans="1:3" x14ac:dyDescent="0.2">
      <c r="A69" s="8" t="s">
        <v>147</v>
      </c>
      <c r="B69" s="8" t="s">
        <v>101</v>
      </c>
      <c r="C69" s="24" t="s">
        <v>148</v>
      </c>
    </row>
    <row r="70" spans="1:3" x14ac:dyDescent="0.2">
      <c r="A70" s="8" t="s">
        <v>149</v>
      </c>
      <c r="B70" s="8" t="s">
        <v>101</v>
      </c>
      <c r="C70" s="24" t="s">
        <v>150</v>
      </c>
    </row>
    <row r="71" spans="1:3" x14ac:dyDescent="0.2">
      <c r="A71" s="8" t="s">
        <v>151</v>
      </c>
      <c r="B71" s="8" t="s">
        <v>101</v>
      </c>
      <c r="C71" s="24" t="s">
        <v>152</v>
      </c>
    </row>
    <row r="72" spans="1:3" x14ac:dyDescent="0.2">
      <c r="A72" s="8" t="s">
        <v>153</v>
      </c>
      <c r="B72" s="8" t="s">
        <v>101</v>
      </c>
      <c r="C72" s="24" t="s">
        <v>154</v>
      </c>
    </row>
    <row r="73" spans="1:3" x14ac:dyDescent="0.2">
      <c r="A73" s="8" t="s">
        <v>155</v>
      </c>
      <c r="B73" s="8" t="s">
        <v>101</v>
      </c>
      <c r="C73" s="24" t="s">
        <v>156</v>
      </c>
    </row>
    <row r="74" spans="1:3" x14ac:dyDescent="0.2">
      <c r="A74" s="8" t="s">
        <v>157</v>
      </c>
      <c r="B74" s="8" t="s">
        <v>101</v>
      </c>
      <c r="C74" s="24" t="s">
        <v>158</v>
      </c>
    </row>
    <row r="75" spans="1:3" x14ac:dyDescent="0.2">
      <c r="A75" s="8" t="s">
        <v>159</v>
      </c>
      <c r="B75" s="8" t="s">
        <v>101</v>
      </c>
      <c r="C75" s="24" t="s">
        <v>160</v>
      </c>
    </row>
    <row r="76" spans="1:3" x14ac:dyDescent="0.2">
      <c r="A76" s="8" t="s">
        <v>161</v>
      </c>
      <c r="B76" s="8" t="s">
        <v>101</v>
      </c>
      <c r="C76" s="24" t="s">
        <v>162</v>
      </c>
    </row>
    <row r="77" spans="1:3" x14ac:dyDescent="0.2">
      <c r="A77" s="8" t="s">
        <v>163</v>
      </c>
      <c r="B77" s="8" t="s">
        <v>101</v>
      </c>
      <c r="C77" s="24" t="s">
        <v>164</v>
      </c>
    </row>
    <row r="78" spans="1:3" x14ac:dyDescent="0.2">
      <c r="A78" s="8" t="s">
        <v>165</v>
      </c>
      <c r="B78" s="8" t="s">
        <v>101</v>
      </c>
      <c r="C78" s="24" t="s">
        <v>166</v>
      </c>
    </row>
    <row r="79" spans="1:3" x14ac:dyDescent="0.2">
      <c r="A79" s="8" t="s">
        <v>167</v>
      </c>
      <c r="B79" s="8" t="s">
        <v>168</v>
      </c>
      <c r="C79" s="24" t="s">
        <v>169</v>
      </c>
    </row>
    <row r="80" spans="1:3" x14ac:dyDescent="0.2">
      <c r="A80" s="8" t="s">
        <v>170</v>
      </c>
      <c r="B80" s="8" t="s">
        <v>168</v>
      </c>
      <c r="C80" s="24" t="s">
        <v>171</v>
      </c>
    </row>
    <row r="81" spans="1:3" x14ac:dyDescent="0.2">
      <c r="A81" s="8" t="s">
        <v>172</v>
      </c>
      <c r="B81" s="8" t="s">
        <v>168</v>
      </c>
      <c r="C81" s="24" t="s">
        <v>173</v>
      </c>
    </row>
    <row r="82" spans="1:3" x14ac:dyDescent="0.2">
      <c r="A82" s="8" t="s">
        <v>174</v>
      </c>
      <c r="B82" s="8" t="s">
        <v>168</v>
      </c>
      <c r="C82" s="24" t="s">
        <v>175</v>
      </c>
    </row>
    <row r="83" spans="1:3" x14ac:dyDescent="0.2">
      <c r="A83" s="8" t="s">
        <v>176</v>
      </c>
      <c r="B83" s="8" t="s">
        <v>168</v>
      </c>
      <c r="C83" s="24" t="s">
        <v>177</v>
      </c>
    </row>
    <row r="84" spans="1:3" x14ac:dyDescent="0.2">
      <c r="A84" s="8" t="s">
        <v>178</v>
      </c>
      <c r="B84" s="8" t="s">
        <v>168</v>
      </c>
      <c r="C84" s="24" t="s">
        <v>179</v>
      </c>
    </row>
    <row r="85" spans="1:3" x14ac:dyDescent="0.2">
      <c r="A85" s="8" t="s">
        <v>180</v>
      </c>
      <c r="B85" s="8" t="s">
        <v>181</v>
      </c>
      <c r="C85" s="24" t="s">
        <v>182</v>
      </c>
    </row>
    <row r="86" spans="1:3" x14ac:dyDescent="0.2">
      <c r="A86" s="8" t="s">
        <v>183</v>
      </c>
      <c r="B86" s="8" t="s">
        <v>181</v>
      </c>
      <c r="C86" s="24" t="s">
        <v>184</v>
      </c>
    </row>
    <row r="87" spans="1:3" x14ac:dyDescent="0.2">
      <c r="A87" s="8" t="s">
        <v>185</v>
      </c>
      <c r="B87" s="8" t="s">
        <v>181</v>
      </c>
      <c r="C87" s="24" t="s">
        <v>186</v>
      </c>
    </row>
    <row r="88" spans="1:3" x14ac:dyDescent="0.2">
      <c r="A88" s="8" t="s">
        <v>187</v>
      </c>
      <c r="B88" s="8" t="s">
        <v>181</v>
      </c>
      <c r="C88" s="24" t="s">
        <v>188</v>
      </c>
    </row>
    <row r="89" spans="1:3" ht="25.5" x14ac:dyDescent="0.2">
      <c r="A89" s="8" t="s">
        <v>189</v>
      </c>
      <c r="B89" s="8" t="s">
        <v>79</v>
      </c>
      <c r="C89" s="24" t="s">
        <v>190</v>
      </c>
    </row>
    <row r="90" spans="1:3" x14ac:dyDescent="0.2">
      <c r="A90" s="8" t="s">
        <v>191</v>
      </c>
      <c r="B90" s="8" t="s">
        <v>79</v>
      </c>
      <c r="C90" s="24" t="s">
        <v>192</v>
      </c>
    </row>
    <row r="91" spans="1:3" x14ac:dyDescent="0.2">
      <c r="A91" s="8" t="s">
        <v>193</v>
      </c>
      <c r="B91" s="8" t="s">
        <v>79</v>
      </c>
      <c r="C91" s="24" t="s">
        <v>194</v>
      </c>
    </row>
    <row r="92" spans="1:3" ht="51" x14ac:dyDescent="0.2">
      <c r="A92" s="8" t="s">
        <v>195</v>
      </c>
      <c r="B92" s="8" t="s">
        <v>79</v>
      </c>
      <c r="C92" s="24" t="s">
        <v>196</v>
      </c>
    </row>
    <row r="93" spans="1:3" ht="25.5" x14ac:dyDescent="0.2">
      <c r="A93" s="8" t="s">
        <v>197</v>
      </c>
      <c r="B93" s="8" t="s">
        <v>79</v>
      </c>
      <c r="C93" s="24" t="s">
        <v>198</v>
      </c>
    </row>
    <row r="94" spans="1:3" x14ac:dyDescent="0.2">
      <c r="A94" s="8" t="s">
        <v>199</v>
      </c>
      <c r="B94" s="8" t="s">
        <v>79</v>
      </c>
      <c r="C94" s="24" t="s">
        <v>200</v>
      </c>
    </row>
    <row r="95" spans="1:3" x14ac:dyDescent="0.2">
      <c r="A95" s="8" t="s">
        <v>201</v>
      </c>
      <c r="B95" s="8" t="s">
        <v>79</v>
      </c>
      <c r="C95" s="24" t="s">
        <v>202</v>
      </c>
    </row>
    <row r="96" spans="1:3" x14ac:dyDescent="0.2">
      <c r="A96" s="8" t="s">
        <v>203</v>
      </c>
      <c r="B96" s="8" t="s">
        <v>79</v>
      </c>
      <c r="C96" s="24" t="s">
        <v>204</v>
      </c>
    </row>
    <row r="97" spans="1:3" ht="25.5" x14ac:dyDescent="0.2">
      <c r="A97" s="8" t="s">
        <v>205</v>
      </c>
      <c r="B97" s="8" t="s">
        <v>79</v>
      </c>
      <c r="C97" s="24" t="s">
        <v>206</v>
      </c>
    </row>
    <row r="99" spans="1:3" ht="20.100000000000001" customHeight="1" x14ac:dyDescent="0.2">
      <c r="A99" s="22"/>
      <c r="B99" s="22" t="s">
        <v>207</v>
      </c>
      <c r="C99" s="23"/>
    </row>
    <row r="100" spans="1:3" x14ac:dyDescent="0.2">
      <c r="A100" s="14" t="s">
        <v>14</v>
      </c>
      <c r="B100" s="14" t="s">
        <v>15</v>
      </c>
      <c r="C100" s="15" t="s">
        <v>16</v>
      </c>
    </row>
    <row r="101" spans="1:3" ht="63.75" x14ac:dyDescent="0.2">
      <c r="A101" s="8" t="s">
        <v>208</v>
      </c>
      <c r="B101" s="8" t="s">
        <v>209</v>
      </c>
      <c r="C101" s="24" t="s">
        <v>87</v>
      </c>
    </row>
    <row r="102" spans="1:3" x14ac:dyDescent="0.2">
      <c r="A102" s="8" t="s">
        <v>210</v>
      </c>
      <c r="B102" s="8" t="s">
        <v>23</v>
      </c>
      <c r="C102" s="24" t="s">
        <v>99</v>
      </c>
    </row>
    <row r="103" spans="1:3" ht="51" x14ac:dyDescent="0.2">
      <c r="A103" s="8" t="s">
        <v>211</v>
      </c>
      <c r="B103" s="8" t="s">
        <v>212</v>
      </c>
      <c r="C103" s="24" t="s">
        <v>90</v>
      </c>
    </row>
    <row r="104" spans="1:3" x14ac:dyDescent="0.2">
      <c r="A104" s="8" t="s">
        <v>213</v>
      </c>
      <c r="B104" s="8" t="s">
        <v>212</v>
      </c>
      <c r="C104" s="24" t="s">
        <v>92</v>
      </c>
    </row>
    <row r="105" spans="1:3" x14ac:dyDescent="0.2">
      <c r="A105" s="8" t="s">
        <v>214</v>
      </c>
      <c r="B105" s="8" t="s">
        <v>212</v>
      </c>
      <c r="C105" s="24" t="s">
        <v>94</v>
      </c>
    </row>
    <row r="106" spans="1:3" ht="38.25" x14ac:dyDescent="0.2">
      <c r="A106" s="8" t="s">
        <v>215</v>
      </c>
      <c r="B106" s="8" t="s">
        <v>216</v>
      </c>
      <c r="C106" s="24" t="s">
        <v>217</v>
      </c>
    </row>
    <row r="107" spans="1:3" x14ac:dyDescent="0.2">
      <c r="A107" s="8" t="s">
        <v>218</v>
      </c>
      <c r="B107" s="8" t="s">
        <v>216</v>
      </c>
      <c r="C107" s="24" t="s">
        <v>219</v>
      </c>
    </row>
    <row r="108" spans="1:3" x14ac:dyDescent="0.2">
      <c r="A108" s="8" t="s">
        <v>220</v>
      </c>
      <c r="B108" s="8" t="s">
        <v>216</v>
      </c>
      <c r="C108" s="24" t="s">
        <v>221</v>
      </c>
    </row>
    <row r="109" spans="1:3" x14ac:dyDescent="0.2">
      <c r="A109" s="8" t="s">
        <v>222</v>
      </c>
      <c r="B109" s="8" t="s">
        <v>216</v>
      </c>
      <c r="C109" s="24" t="s">
        <v>223</v>
      </c>
    </row>
    <row r="110" spans="1:3" ht="25.5" x14ac:dyDescent="0.2">
      <c r="A110" s="8" t="s">
        <v>224</v>
      </c>
      <c r="B110" s="8" t="s">
        <v>216</v>
      </c>
      <c r="C110" s="24" t="s">
        <v>225</v>
      </c>
    </row>
    <row r="111" spans="1:3" x14ac:dyDescent="0.2">
      <c r="A111" s="8" t="s">
        <v>226</v>
      </c>
      <c r="B111" s="8" t="s">
        <v>216</v>
      </c>
      <c r="C111" s="24" t="s">
        <v>227</v>
      </c>
    </row>
    <row r="112" spans="1:3" x14ac:dyDescent="0.2">
      <c r="A112" s="8" t="s">
        <v>228</v>
      </c>
      <c r="B112" s="8" t="s">
        <v>216</v>
      </c>
      <c r="C112" s="24" t="s">
        <v>229</v>
      </c>
    </row>
    <row r="113" spans="1:3" x14ac:dyDescent="0.2">
      <c r="A113" s="8" t="s">
        <v>230</v>
      </c>
      <c r="B113" s="8" t="s">
        <v>216</v>
      </c>
      <c r="C113" s="24" t="s">
        <v>231</v>
      </c>
    </row>
    <row r="114" spans="1:3" ht="25.5" x14ac:dyDescent="0.2">
      <c r="A114" s="8" t="s">
        <v>232</v>
      </c>
      <c r="B114" s="8" t="s">
        <v>216</v>
      </c>
      <c r="C114" s="24" t="s">
        <v>233</v>
      </c>
    </row>
    <row r="115" spans="1:3" x14ac:dyDescent="0.2">
      <c r="A115" s="8" t="s">
        <v>234</v>
      </c>
      <c r="B115" s="8" t="s">
        <v>216</v>
      </c>
      <c r="C115" s="24" t="s">
        <v>235</v>
      </c>
    </row>
    <row r="116" spans="1:3" x14ac:dyDescent="0.2">
      <c r="A116" s="8" t="s">
        <v>236</v>
      </c>
      <c r="B116" s="8" t="s">
        <v>237</v>
      </c>
      <c r="C116" s="24" t="s">
        <v>238</v>
      </c>
    </row>
    <row r="117" spans="1:3" x14ac:dyDescent="0.2">
      <c r="A117" s="8" t="s">
        <v>239</v>
      </c>
      <c r="B117" s="8" t="s">
        <v>237</v>
      </c>
      <c r="C117" s="24" t="s">
        <v>240</v>
      </c>
    </row>
    <row r="118" spans="1:3" x14ac:dyDescent="0.2">
      <c r="A118" s="8" t="s">
        <v>241</v>
      </c>
      <c r="B118" s="8" t="s">
        <v>242</v>
      </c>
      <c r="C118" s="24" t="s">
        <v>243</v>
      </c>
    </row>
    <row r="119" spans="1:3" x14ac:dyDescent="0.2">
      <c r="A119" s="8" t="s">
        <v>244</v>
      </c>
      <c r="B119" s="8" t="s">
        <v>242</v>
      </c>
      <c r="C119" s="24" t="s">
        <v>245</v>
      </c>
    </row>
    <row r="120" spans="1:3" x14ac:dyDescent="0.2">
      <c r="A120" s="8" t="s">
        <v>246</v>
      </c>
      <c r="B120" s="8" t="s">
        <v>242</v>
      </c>
      <c r="C120" s="24" t="s">
        <v>247</v>
      </c>
    </row>
    <row r="121" spans="1:3" ht="25.5" x14ac:dyDescent="0.2">
      <c r="A121" s="8" t="s">
        <v>248</v>
      </c>
      <c r="B121" s="8" t="s">
        <v>242</v>
      </c>
      <c r="C121" s="24" t="s">
        <v>249</v>
      </c>
    </row>
    <row r="122" spans="1:3" x14ac:dyDescent="0.2">
      <c r="A122" s="8" t="s">
        <v>250</v>
      </c>
      <c r="B122" s="8" t="s">
        <v>242</v>
      </c>
      <c r="C122" s="24" t="s">
        <v>251</v>
      </c>
    </row>
    <row r="123" spans="1:3" ht="25.5" x14ac:dyDescent="0.2">
      <c r="A123" s="8" t="s">
        <v>252</v>
      </c>
      <c r="B123" s="8" t="s">
        <v>242</v>
      </c>
      <c r="C123" s="24" t="s">
        <v>253</v>
      </c>
    </row>
    <row r="124" spans="1:3" ht="25.5" x14ac:dyDescent="0.2">
      <c r="A124" s="8" t="s">
        <v>254</v>
      </c>
      <c r="B124" s="8" t="s">
        <v>242</v>
      </c>
      <c r="C124" s="24" t="s">
        <v>255</v>
      </c>
    </row>
    <row r="125" spans="1:3" ht="25.5" x14ac:dyDescent="0.2">
      <c r="A125" s="8" t="s">
        <v>256</v>
      </c>
      <c r="B125" s="8" t="s">
        <v>257</v>
      </c>
      <c r="C125" s="24" t="s">
        <v>258</v>
      </c>
    </row>
    <row r="126" spans="1:3" x14ac:dyDescent="0.2">
      <c r="A126" s="8" t="s">
        <v>259</v>
      </c>
      <c r="B126" s="8" t="s">
        <v>257</v>
      </c>
      <c r="C126" s="24" t="s">
        <v>260</v>
      </c>
    </row>
    <row r="127" spans="1:3" ht="25.5" x14ac:dyDescent="0.2">
      <c r="A127" s="8" t="s">
        <v>261</v>
      </c>
      <c r="B127" s="8" t="s">
        <v>257</v>
      </c>
      <c r="C127" s="24" t="s">
        <v>262</v>
      </c>
    </row>
    <row r="128" spans="1:3" ht="25.5" x14ac:dyDescent="0.2">
      <c r="A128" s="8" t="s">
        <v>263</v>
      </c>
      <c r="B128" s="8" t="s">
        <v>168</v>
      </c>
      <c r="C128" s="24" t="s">
        <v>264</v>
      </c>
    </row>
    <row r="129" spans="1:3" ht="25.5" x14ac:dyDescent="0.2">
      <c r="A129" s="8" t="s">
        <v>265</v>
      </c>
      <c r="B129" s="8" t="s">
        <v>168</v>
      </c>
      <c r="C129" s="24" t="s">
        <v>266</v>
      </c>
    </row>
    <row r="130" spans="1:3" ht="38.25" x14ac:dyDescent="0.2">
      <c r="A130" s="8" t="s">
        <v>267</v>
      </c>
      <c r="B130" s="8" t="s">
        <v>168</v>
      </c>
      <c r="C130" s="24" t="s">
        <v>268</v>
      </c>
    </row>
    <row r="131" spans="1:3" ht="25.5" x14ac:dyDescent="0.2">
      <c r="A131" s="8" t="s">
        <v>269</v>
      </c>
      <c r="B131" s="8" t="s">
        <v>168</v>
      </c>
      <c r="C131" s="24" t="s">
        <v>270</v>
      </c>
    </row>
    <row r="132" spans="1:3" x14ac:dyDescent="0.2">
      <c r="A132" s="8" t="s">
        <v>271</v>
      </c>
      <c r="B132" s="8" t="s">
        <v>168</v>
      </c>
      <c r="C132" s="24" t="s">
        <v>272</v>
      </c>
    </row>
    <row r="133" spans="1:3" x14ac:dyDescent="0.2">
      <c r="A133" s="8" t="s">
        <v>273</v>
      </c>
      <c r="B133" s="8" t="s">
        <v>274</v>
      </c>
      <c r="C133" s="24" t="s">
        <v>275</v>
      </c>
    </row>
    <row r="134" spans="1:3" x14ac:dyDescent="0.2">
      <c r="A134" s="8" t="s">
        <v>276</v>
      </c>
      <c r="B134" s="8" t="s">
        <v>274</v>
      </c>
      <c r="C134" s="24" t="s">
        <v>277</v>
      </c>
    </row>
    <row r="135" spans="1:3" x14ac:dyDescent="0.2">
      <c r="A135" s="8" t="s">
        <v>278</v>
      </c>
      <c r="B135" s="8" t="s">
        <v>274</v>
      </c>
      <c r="C135" s="24" t="s">
        <v>279</v>
      </c>
    </row>
    <row r="136" spans="1:3" ht="25.5" x14ac:dyDescent="0.2">
      <c r="A136" s="8" t="s">
        <v>280</v>
      </c>
      <c r="B136" s="8" t="s">
        <v>274</v>
      </c>
      <c r="C136" s="24" t="s">
        <v>281</v>
      </c>
    </row>
    <row r="137" spans="1:3" x14ac:dyDescent="0.2">
      <c r="A137" s="8" t="s">
        <v>282</v>
      </c>
      <c r="B137" s="8" t="s">
        <v>274</v>
      </c>
      <c r="C137" s="24" t="s">
        <v>283</v>
      </c>
    </row>
    <row r="138" spans="1:3" ht="25.5" x14ac:dyDescent="0.2">
      <c r="A138" s="8" t="s">
        <v>284</v>
      </c>
      <c r="B138" s="8" t="s">
        <v>285</v>
      </c>
      <c r="C138" s="24" t="s">
        <v>286</v>
      </c>
    </row>
    <row r="139" spans="1:3" x14ac:dyDescent="0.2">
      <c r="A139" s="8" t="s">
        <v>287</v>
      </c>
      <c r="B139" s="8" t="s">
        <v>285</v>
      </c>
      <c r="C139" s="24" t="s">
        <v>288</v>
      </c>
    </row>
    <row r="140" spans="1:3" x14ac:dyDescent="0.2">
      <c r="A140" s="8" t="s">
        <v>289</v>
      </c>
      <c r="B140" s="8" t="s">
        <v>285</v>
      </c>
      <c r="C140" s="24" t="s">
        <v>290</v>
      </c>
    </row>
    <row r="141" spans="1:3" ht="25.5" x14ac:dyDescent="0.2">
      <c r="A141" s="8" t="s">
        <v>291</v>
      </c>
      <c r="B141" s="8" t="s">
        <v>285</v>
      </c>
      <c r="C141" s="24" t="s">
        <v>292</v>
      </c>
    </row>
    <row r="142" spans="1:3" x14ac:dyDescent="0.2">
      <c r="A142" s="8" t="s">
        <v>293</v>
      </c>
      <c r="B142" s="8" t="s">
        <v>285</v>
      </c>
      <c r="C142" s="24" t="s">
        <v>294</v>
      </c>
    </row>
    <row r="143" spans="1:3" x14ac:dyDescent="0.2">
      <c r="A143" s="8" t="s">
        <v>295</v>
      </c>
      <c r="B143" s="8" t="s">
        <v>285</v>
      </c>
      <c r="C143" s="24" t="s">
        <v>296</v>
      </c>
    </row>
    <row r="144" spans="1:3" x14ac:dyDescent="0.2">
      <c r="A144" s="8" t="s">
        <v>297</v>
      </c>
      <c r="B144" s="8" t="s">
        <v>285</v>
      </c>
      <c r="C144" s="24" t="s">
        <v>298</v>
      </c>
    </row>
    <row r="145" spans="1:3" x14ac:dyDescent="0.2">
      <c r="A145" s="8" t="s">
        <v>299</v>
      </c>
      <c r="B145" s="8" t="s">
        <v>285</v>
      </c>
      <c r="C145" s="24" t="s">
        <v>300</v>
      </c>
    </row>
    <row r="146" spans="1:3" ht="25.5" x14ac:dyDescent="0.2">
      <c r="A146" s="8" t="s">
        <v>301</v>
      </c>
      <c r="B146" s="8" t="s">
        <v>285</v>
      </c>
      <c r="C146" s="24" t="s">
        <v>302</v>
      </c>
    </row>
    <row r="147" spans="1:3" x14ac:dyDescent="0.2">
      <c r="A147" s="8" t="s">
        <v>303</v>
      </c>
      <c r="B147" s="8" t="s">
        <v>304</v>
      </c>
      <c r="C147" s="24" t="s">
        <v>305</v>
      </c>
    </row>
    <row r="148" spans="1:3" x14ac:dyDescent="0.2">
      <c r="A148" s="8" t="s">
        <v>306</v>
      </c>
      <c r="B148" s="8" t="s">
        <v>304</v>
      </c>
      <c r="C148" s="24" t="s">
        <v>307</v>
      </c>
    </row>
    <row r="149" spans="1:3" ht="25.5" x14ac:dyDescent="0.2">
      <c r="A149" s="8" t="s">
        <v>308</v>
      </c>
      <c r="B149" s="8" t="s">
        <v>304</v>
      </c>
      <c r="C149" s="24" t="s">
        <v>309</v>
      </c>
    </row>
    <row r="150" spans="1:3" x14ac:dyDescent="0.2">
      <c r="A150" s="8" t="s">
        <v>310</v>
      </c>
      <c r="B150" s="8" t="s">
        <v>304</v>
      </c>
      <c r="C150" s="24" t="s">
        <v>311</v>
      </c>
    </row>
    <row r="151" spans="1:3" x14ac:dyDescent="0.2">
      <c r="A151" s="8" t="s">
        <v>312</v>
      </c>
      <c r="B151" s="8" t="s">
        <v>304</v>
      </c>
      <c r="C151" s="24" t="s">
        <v>313</v>
      </c>
    </row>
    <row r="152" spans="1:3" x14ac:dyDescent="0.2">
      <c r="A152" s="8" t="s">
        <v>314</v>
      </c>
      <c r="B152" s="8" t="s">
        <v>304</v>
      </c>
      <c r="C152" s="24" t="s">
        <v>315</v>
      </c>
    </row>
    <row r="153" spans="1:3" x14ac:dyDescent="0.2">
      <c r="A153" s="8" t="s">
        <v>316</v>
      </c>
      <c r="B153" s="8" t="s">
        <v>304</v>
      </c>
      <c r="C153" s="24" t="s">
        <v>317</v>
      </c>
    </row>
    <row r="154" spans="1:3" x14ac:dyDescent="0.2">
      <c r="A154" s="8" t="s">
        <v>318</v>
      </c>
      <c r="B154" s="8" t="s">
        <v>304</v>
      </c>
      <c r="C154" s="24" t="s">
        <v>319</v>
      </c>
    </row>
    <row r="155" spans="1:3" x14ac:dyDescent="0.2">
      <c r="A155" s="8" t="s">
        <v>320</v>
      </c>
      <c r="B155" s="8" t="s">
        <v>304</v>
      </c>
      <c r="C155" s="24" t="s">
        <v>321</v>
      </c>
    </row>
    <row r="156" spans="1:3" x14ac:dyDescent="0.2">
      <c r="A156" s="8" t="s">
        <v>322</v>
      </c>
      <c r="B156" s="8" t="s">
        <v>304</v>
      </c>
      <c r="C156" s="24" t="s">
        <v>323</v>
      </c>
    </row>
    <row r="157" spans="1:3" x14ac:dyDescent="0.2">
      <c r="A157" s="8" t="s">
        <v>324</v>
      </c>
      <c r="B157" s="8" t="s">
        <v>304</v>
      </c>
      <c r="C157" s="24" t="s">
        <v>325</v>
      </c>
    </row>
    <row r="158" spans="1:3" x14ac:dyDescent="0.2">
      <c r="A158" s="8" t="s">
        <v>326</v>
      </c>
      <c r="B158" s="8" t="s">
        <v>304</v>
      </c>
      <c r="C158" s="24" t="s">
        <v>327</v>
      </c>
    </row>
    <row r="159" spans="1:3" x14ac:dyDescent="0.2">
      <c r="A159" s="8" t="s">
        <v>328</v>
      </c>
      <c r="B159" s="8" t="s">
        <v>304</v>
      </c>
      <c r="C159" s="24" t="s">
        <v>329</v>
      </c>
    </row>
    <row r="160" spans="1:3" x14ac:dyDescent="0.2">
      <c r="A160" s="8" t="s">
        <v>330</v>
      </c>
      <c r="B160" s="8" t="s">
        <v>304</v>
      </c>
      <c r="C160" s="24" t="s">
        <v>331</v>
      </c>
    </row>
    <row r="161" spans="1:3" x14ac:dyDescent="0.2">
      <c r="A161" s="8" t="s">
        <v>332</v>
      </c>
      <c r="B161" s="8" t="s">
        <v>304</v>
      </c>
      <c r="C161" s="24" t="s">
        <v>333</v>
      </c>
    </row>
    <row r="162" spans="1:3" x14ac:dyDescent="0.2">
      <c r="A162" s="8" t="s">
        <v>334</v>
      </c>
      <c r="B162" s="8" t="s">
        <v>304</v>
      </c>
      <c r="C162" s="24" t="s">
        <v>335</v>
      </c>
    </row>
    <row r="163" spans="1:3" x14ac:dyDescent="0.2">
      <c r="A163" s="8" t="s">
        <v>336</v>
      </c>
      <c r="B163" s="8" t="s">
        <v>304</v>
      </c>
      <c r="C163" s="24" t="s">
        <v>337</v>
      </c>
    </row>
    <row r="164" spans="1:3" x14ac:dyDescent="0.2">
      <c r="A164" s="8" t="s">
        <v>338</v>
      </c>
      <c r="B164" s="8" t="s">
        <v>304</v>
      </c>
      <c r="C164" s="24" t="s">
        <v>339</v>
      </c>
    </row>
    <row r="165" spans="1:3" ht="25.5" x14ac:dyDescent="0.2">
      <c r="A165" s="8" t="s">
        <v>340</v>
      </c>
      <c r="B165" s="8" t="s">
        <v>304</v>
      </c>
      <c r="C165" s="24" t="s">
        <v>138</v>
      </c>
    </row>
    <row r="166" spans="1:3" ht="38.25" x14ac:dyDescent="0.2">
      <c r="A166" s="8" t="s">
        <v>341</v>
      </c>
      <c r="B166" s="8" t="s">
        <v>342</v>
      </c>
      <c r="C166" s="24" t="s">
        <v>343</v>
      </c>
    </row>
    <row r="167" spans="1:3" x14ac:dyDescent="0.2">
      <c r="A167" s="8" t="s">
        <v>344</v>
      </c>
      <c r="B167" s="8" t="s">
        <v>342</v>
      </c>
      <c r="C167" s="24" t="s">
        <v>345</v>
      </c>
    </row>
    <row r="168" spans="1:3" x14ac:dyDescent="0.2">
      <c r="A168" s="8" t="s">
        <v>346</v>
      </c>
      <c r="B168" s="8" t="s">
        <v>347</v>
      </c>
      <c r="C168" s="24" t="s">
        <v>348</v>
      </c>
    </row>
    <row r="169" spans="1:3" ht="25.5" x14ac:dyDescent="0.2">
      <c r="A169" s="8" t="s">
        <v>349</v>
      </c>
      <c r="B169" s="8" t="s">
        <v>347</v>
      </c>
      <c r="C169" s="24" t="s">
        <v>350</v>
      </c>
    </row>
    <row r="170" spans="1:3" x14ac:dyDescent="0.2">
      <c r="A170" s="8" t="s">
        <v>351</v>
      </c>
      <c r="B170" s="8" t="s">
        <v>347</v>
      </c>
      <c r="C170" s="24" t="s">
        <v>352</v>
      </c>
    </row>
    <row r="171" spans="1:3" ht="25.5" x14ac:dyDescent="0.2">
      <c r="A171" s="8" t="s">
        <v>353</v>
      </c>
      <c r="B171" s="8" t="s">
        <v>79</v>
      </c>
      <c r="C171" s="24" t="s">
        <v>190</v>
      </c>
    </row>
    <row r="172" spans="1:3" x14ac:dyDescent="0.2">
      <c r="A172" s="8" t="s">
        <v>354</v>
      </c>
      <c r="B172" s="8" t="s">
        <v>79</v>
      </c>
      <c r="C172" s="24" t="s">
        <v>192</v>
      </c>
    </row>
    <row r="173" spans="1:3" x14ac:dyDescent="0.2">
      <c r="A173" s="8" t="s">
        <v>355</v>
      </c>
      <c r="B173" s="8" t="s">
        <v>79</v>
      </c>
      <c r="C173" s="24" t="s">
        <v>194</v>
      </c>
    </row>
    <row r="174" spans="1:3" ht="63.75" x14ac:dyDescent="0.2">
      <c r="A174" s="8" t="s">
        <v>356</v>
      </c>
      <c r="B174" s="8" t="s">
        <v>79</v>
      </c>
      <c r="C174" s="24" t="s">
        <v>357</v>
      </c>
    </row>
    <row r="175" spans="1:3" ht="25.5" x14ac:dyDescent="0.2">
      <c r="A175" s="8" t="s">
        <v>358</v>
      </c>
      <c r="B175" s="8" t="s">
        <v>79</v>
      </c>
      <c r="C175" s="24" t="s">
        <v>198</v>
      </c>
    </row>
    <row r="176" spans="1:3" x14ac:dyDescent="0.2">
      <c r="A176" s="8" t="s">
        <v>359</v>
      </c>
      <c r="B176" s="8" t="s">
        <v>79</v>
      </c>
      <c r="C176" s="24" t="s">
        <v>200</v>
      </c>
    </row>
    <row r="177" spans="1:3" x14ac:dyDescent="0.2">
      <c r="A177" s="8" t="s">
        <v>360</v>
      </c>
      <c r="B177" s="8" t="s">
        <v>79</v>
      </c>
      <c r="C177" s="24" t="s">
        <v>202</v>
      </c>
    </row>
    <row r="178" spans="1:3" x14ac:dyDescent="0.2">
      <c r="A178" s="8" t="s">
        <v>361</v>
      </c>
      <c r="B178" s="8" t="s">
        <v>79</v>
      </c>
      <c r="C178" s="24" t="s">
        <v>204</v>
      </c>
    </row>
    <row r="179" spans="1:3" ht="25.5" x14ac:dyDescent="0.2">
      <c r="A179" s="8" t="s">
        <v>362</v>
      </c>
      <c r="B179" s="8" t="s">
        <v>79</v>
      </c>
      <c r="C179" s="24" t="s">
        <v>363</v>
      </c>
    </row>
    <row r="180" spans="1:3" ht="25.5" x14ac:dyDescent="0.2">
      <c r="A180" s="8" t="s">
        <v>364</v>
      </c>
      <c r="B180" s="8" t="s">
        <v>79</v>
      </c>
      <c r="C180" s="24" t="s">
        <v>365</v>
      </c>
    </row>
    <row r="181" spans="1:3" ht="38.25" x14ac:dyDescent="0.2">
      <c r="A181" s="8" t="s">
        <v>366</v>
      </c>
      <c r="B181" s="8" t="s">
        <v>79</v>
      </c>
      <c r="C181" s="24" t="s">
        <v>367</v>
      </c>
    </row>
  </sheetData>
  <mergeCells count="1">
    <mergeCell ref="B1:C1"/>
  </mergeCells>
  <phoneticPr fontId="12" type="noConversion"/>
  <pageMargins left="0.7" right="0.7" top="0.75" bottom="0.75" header="0.3" footer="0.3"/>
  <pageSetup paperSize="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1F27FD7F31E49917772BDBE725E8D" ma:contentTypeVersion="3" ma:contentTypeDescription="Een nieuw document maken." ma:contentTypeScope="" ma:versionID="ee94ce3b542d0006c7a9c29402f8ccdd">
  <xsd:schema xmlns:xsd="http://www.w3.org/2001/XMLSchema" xmlns:xs="http://www.w3.org/2001/XMLSchema" xmlns:p="http://schemas.microsoft.com/office/2006/metadata/properties" xmlns:ns2="87413e9e-51e9-4a05-8319-59225faee5af" targetNamespace="http://schemas.microsoft.com/office/2006/metadata/properties" ma:root="true" ma:fieldsID="3c7609d69f4bcc1eb23da66d2df30c67" ns2:_="">
    <xsd:import namespace="87413e9e-51e9-4a05-8319-59225faee5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13e9e-51e9-4a05-8319-59225faee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3011C4-7B42-4A7F-BF92-88699586F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413e9e-51e9-4a05-8319-59225faee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0EB61-4C2B-4328-AD9B-ABA268F0557C}">
  <ds:schemaRefs>
    <ds:schemaRef ds:uri="http://schemas.microsoft.com/sharepoint/v3/contenttype/forms"/>
  </ds:schemaRefs>
</ds:datastoreItem>
</file>

<file path=customXml/itemProps3.xml><?xml version="1.0" encoding="utf-8"?>
<ds:datastoreItem xmlns:ds="http://schemas.openxmlformats.org/officeDocument/2006/customXml" ds:itemID="{190419C9-EDC9-43DF-B694-3BD74C718C2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Eisen aan het materieel</vt:lpstr>
    </vt:vector>
  </TitlesOfParts>
  <Manager/>
  <Company>Ministerie van OCW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Heemskerk, Maaike</dc:creator>
  <cp:keywords/>
  <dc:description/>
  <cp:lastModifiedBy>Erik Mars</cp:lastModifiedBy>
  <cp:revision/>
  <dcterms:created xsi:type="dcterms:W3CDTF">2020-03-25T09:02:17Z</dcterms:created>
  <dcterms:modified xsi:type="dcterms:W3CDTF">2026-02-03T08:00:57Z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0x01010045E1F27FD7F31E49917772BDBE725E8D</vt:lpwstr>
  </property>
  <property fmtid="{D5CDD505-2E9C-101B-9397-08002B2CF9AE}" pid="3" name="Order">
    <vt:r8>14400</vt:r8>
  </property>
  <property fmtid="{D5CDD505-2E9C-101B-9397-08002B2CF9AE}" pid="4" name="MediaServiceImageTags">
    <vt:lpwstr/>
  </property>
  <property fmtid="{D5CDD505-2E9C-101B-9397-08002B2CF9AE}" pid="5" name="Metagegevens">
    <vt:lpwstr/>
  </property>
</Properties>
</file>