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skar0\OneDrive - Gemeente Nijmegen\Bureaublad\Aanbestedingen 2025\Regenmeters\Publicatie\"/>
    </mc:Choice>
  </mc:AlternateContent>
  <xr:revisionPtr revIDLastSave="0" documentId="8_{CE8291BC-A417-4F48-B8F5-177C93EEC2D4}" xr6:coauthVersionLast="47" xr6:coauthVersionMax="47" xr10:uidLastSave="{00000000-0000-0000-0000-000000000000}"/>
  <workbookProtection workbookAlgorithmName="SHA-512" workbookHashValue="N13YI8bXoe2l6Yxvaipkm2LThgjk/KOwX89C46aKyStbxPUHspxr6wEOhDOvmGRq9KTAAzLWixxB6o6Fu5FojQ==" workbookSaltValue="HthB4H9G9/JjD9dR5Dq/aw==" workbookSpinCount="100000" lockStructure="1"/>
  <bookViews>
    <workbookView xWindow="-108" yWindow="-108" windowWidth="23256" windowHeight="12456" activeTab="1" xr2:uid="{9A476962-DEF3-4793-AC55-A034BCCEDE9D}"/>
  </bookViews>
  <sheets>
    <sheet name="Voorblad" sheetId="5" r:id="rId1"/>
    <sheet name="Totaal en ondertekening" sheetId="2" r:id="rId2"/>
    <sheet name="Opslagpercentage" sheetId="8" r:id="rId3"/>
    <sheet name="Totaal Initiële Vervangingen" sheetId="7" r:id="rId4"/>
    <sheet name="Totaal Preventief onderhoud" sheetId="3" r:id="rId5"/>
    <sheet name="Totaal Uren Curatief onderhoud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F51" i="3"/>
  <c r="E7" i="4"/>
  <c r="E8" i="4"/>
  <c r="E9" i="4"/>
  <c r="D11" i="2"/>
  <c r="E3" i="4"/>
  <c r="E4" i="4"/>
  <c r="E5" i="4"/>
  <c r="E11" i="4"/>
  <c r="E12" i="4"/>
  <c r="E13" i="4"/>
  <c r="E15" i="4"/>
  <c r="E16" i="4"/>
  <c r="E17" i="4"/>
  <c r="E19" i="4"/>
  <c r="F2" i="3"/>
  <c r="F52" i="3" s="1"/>
  <c r="D4" i="2" s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D5" i="2" l="1"/>
  <c r="E20" i="4"/>
  <c r="D6" i="2" s="1"/>
  <c r="D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tc={A4ED923B-2A45-442A-9FB8-6557A3F4CB5C}</author>
  </authors>
  <commentList>
    <comment ref="A1" authorId="0" shapeId="0" xr:uid="{A4ED923B-2A45-442A-9FB8-6557A3F4CB5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'Categoriene van apparatuur uitvragen, niet per locatie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tc={6AFCD627-A28E-4ACA-8680-0741306B998C}</author>
  </authors>
  <commentList>
    <comment ref="A1" authorId="0" shapeId="0" xr:uid="{6AFCD627-A28E-4ACA-8680-0741306B998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'Categoriene van apparatuur uitvragen, niet per locatie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tc={F8DFB9BC-A55E-4A57-B52A-A95042CE08C9}</author>
  </authors>
  <commentList>
    <comment ref="C1" authorId="0" shapeId="0" xr:uid="{F8DFB9BC-A55E-4A57-B52A-A95042CE08C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@Pieter Verbeet Deze uren moeten een beetje reeel zijn voor een vergelijkingm cq optelling</t>
      </text>
    </comment>
  </commentList>
</comments>
</file>

<file path=xl/sharedStrings.xml><?xml version="1.0" encoding="utf-8"?>
<sst xmlns="http://schemas.openxmlformats.org/spreadsheetml/2006/main" count="334" uniqueCount="154">
  <si>
    <t>Auteur:</t>
  </si>
  <si>
    <t>Team Inkoop gemeente Nijmegen</t>
  </si>
  <si>
    <t>Datum:</t>
  </si>
  <si>
    <t xml:space="preserve">Naam aanbesteding: </t>
  </si>
  <si>
    <t>Totaal en ondertekening</t>
  </si>
  <si>
    <t>Totaal Preventief onderhoud</t>
  </si>
  <si>
    <t>Totaal Initiële Vervangingen</t>
  </si>
  <si>
    <t>Totaal uren curatief onderhoud</t>
  </si>
  <si>
    <t>Totale inschrijfsom ter beoordeling</t>
  </si>
  <si>
    <t xml:space="preserve">Opslagpercentage </t>
  </si>
  <si>
    <t>ONDERTEKENING INSCHRIJFSTAAT</t>
  </si>
  <si>
    <t>Naam Inschrijver</t>
  </si>
  <si>
    <t>Ingevuld door 
(tekenbevoegde functionaris Inschrijver)</t>
  </si>
  <si>
    <t>Functie</t>
  </si>
  <si>
    <t>Plaats en datum</t>
  </si>
  <si>
    <t>Handtekening tekenbevoegde functionaris</t>
  </si>
  <si>
    <t>Opslagpercentage</t>
  </si>
  <si>
    <t>Het opslagpercentage wordt beoordeeld bijj het gunningscriteris prijstransparantie</t>
  </si>
  <si>
    <t>ZOEKCODE SAM</t>
  </si>
  <si>
    <t>SAM HOOFDPOST</t>
  </si>
  <si>
    <t>SAM OMSCHRIJVING</t>
  </si>
  <si>
    <t>SAM
CODE - OMSCHRIJVING</t>
  </si>
  <si>
    <t>GRP/ niet- GRP</t>
  </si>
  <si>
    <t>Prijs per eenheid in Euro</t>
  </si>
  <si>
    <t>10-01</t>
  </si>
  <si>
    <t>Arsenaalgas</t>
  </si>
  <si>
    <t>Regenmeter</t>
  </si>
  <si>
    <t>10-03</t>
  </si>
  <si>
    <t>Staddijk 27</t>
  </si>
  <si>
    <t>10-05</t>
  </si>
  <si>
    <t>Laauwikstraat</t>
  </si>
  <si>
    <t>10-06</t>
  </si>
  <si>
    <t>Wijkcentrum Titus Brandsma</t>
  </si>
  <si>
    <t>15-05</t>
  </si>
  <si>
    <t>Hulzenseweg (debietmeting)</t>
  </si>
  <si>
    <t>Debietmeting</t>
  </si>
  <si>
    <t>Debietmeter-/flowmeterput</t>
  </si>
  <si>
    <t>7-01</t>
  </si>
  <si>
    <t>Kanaalstraat</t>
  </si>
  <si>
    <t>Overstort</t>
  </si>
  <si>
    <t>Overstortvoorziening</t>
  </si>
  <si>
    <t>7-02</t>
  </si>
  <si>
    <t>Laarsedam</t>
  </si>
  <si>
    <t>7-03</t>
  </si>
  <si>
    <t>Energieweg</t>
  </si>
  <si>
    <t>7-04</t>
  </si>
  <si>
    <t>Lierstraat</t>
  </si>
  <si>
    <t>7-06</t>
  </si>
  <si>
    <t>Turkooisstraat</t>
  </si>
  <si>
    <t>7-07</t>
  </si>
  <si>
    <t>Hulkesteinstraat</t>
  </si>
  <si>
    <t>7-08</t>
  </si>
  <si>
    <t>Nijenrodestraat</t>
  </si>
  <si>
    <t>7-09</t>
  </si>
  <si>
    <t>Grootstalselaan</t>
  </si>
  <si>
    <t>7-10</t>
  </si>
  <si>
    <t>Hatertseweg</t>
  </si>
  <si>
    <t>Overstortvijver</t>
  </si>
  <si>
    <t>7-11</t>
  </si>
  <si>
    <t>Houtlaan / Rakkerpad</t>
  </si>
  <si>
    <t>7-12</t>
  </si>
  <si>
    <t>Archipelstraat</t>
  </si>
  <si>
    <t>7-15</t>
  </si>
  <si>
    <t>Houtstraat / Lange Hezelstraat</t>
  </si>
  <si>
    <t>7-16</t>
  </si>
  <si>
    <t>Hertogplein</t>
  </si>
  <si>
    <t>7-20</t>
  </si>
  <si>
    <t>Etudestraat / Tangostraat</t>
  </si>
  <si>
    <t>7-22</t>
  </si>
  <si>
    <t>Fanfarestraat</t>
  </si>
  <si>
    <t>7-27</t>
  </si>
  <si>
    <t>Plein 1944</t>
  </si>
  <si>
    <t>Overstort intern</t>
  </si>
  <si>
    <t>7-28</t>
  </si>
  <si>
    <t>Oude Haven</t>
  </si>
  <si>
    <t>7-30</t>
  </si>
  <si>
    <t>7-31</t>
  </si>
  <si>
    <t>Handelsweg</t>
  </si>
  <si>
    <t>7-32</t>
  </si>
  <si>
    <t>Nijverheidsweg</t>
  </si>
  <si>
    <t>7-33</t>
  </si>
  <si>
    <t>Hogelandseweg / Metaalweg</t>
  </si>
  <si>
    <t>7-35</t>
  </si>
  <si>
    <t>Hogelandseweg / Lindenhoutseweg</t>
  </si>
  <si>
    <t>7-39</t>
  </si>
  <si>
    <t>Microweg</t>
  </si>
  <si>
    <t>Onderhouds-frequentie per jaar</t>
  </si>
  <si>
    <t>Prijs per eenheid in Euro
2026</t>
  </si>
  <si>
    <t>Totaal bedrag in Euro</t>
  </si>
  <si>
    <t>10-02</t>
  </si>
  <si>
    <t>Heidebloemstraat</t>
  </si>
  <si>
    <t>10-08</t>
  </si>
  <si>
    <t>Lindenholt 1</t>
  </si>
  <si>
    <t>10-09</t>
  </si>
  <si>
    <t>Erika Terpstra zwembad</t>
  </si>
  <si>
    <t>10-10</t>
  </si>
  <si>
    <t>Barenbrug (Stationsstraat 40)</t>
  </si>
  <si>
    <t>10-11</t>
  </si>
  <si>
    <t>De Klif</t>
  </si>
  <si>
    <t>14-01</t>
  </si>
  <si>
    <t>Kruidenstraat 88A(Meetnet)</t>
  </si>
  <si>
    <t>Grondwatermeting</t>
  </si>
  <si>
    <t>14-02</t>
  </si>
  <si>
    <t>Kruidenstraat 130(Meetnet)</t>
  </si>
  <si>
    <t>14-03</t>
  </si>
  <si>
    <t>Kruidenstraat 265(Meetnet)</t>
  </si>
  <si>
    <t>14-04</t>
  </si>
  <si>
    <t>Kamillestraat 18(Meetnet)</t>
  </si>
  <si>
    <t>14-05</t>
  </si>
  <si>
    <t>Vossendijk 142 (sloot)(Meetnet)</t>
  </si>
  <si>
    <t>14-06</t>
  </si>
  <si>
    <t>Toermalijnstraat 39(Meetnet)</t>
  </si>
  <si>
    <t>7-29</t>
  </si>
  <si>
    <t>Hulzenseweg (overstort)</t>
  </si>
  <si>
    <t>7-34</t>
  </si>
  <si>
    <t>Hogelandseweg / De Vlotkampweg</t>
  </si>
  <si>
    <t>7-37</t>
  </si>
  <si>
    <t>Nieuwe Pieckelaan</t>
  </si>
  <si>
    <t>7-40</t>
  </si>
  <si>
    <t>Dr de Blecourtstraat</t>
  </si>
  <si>
    <t>7-41</t>
  </si>
  <si>
    <t>Bijsterhuizen 11-56</t>
  </si>
  <si>
    <t>7-42</t>
  </si>
  <si>
    <t>Bijsterhuizen 11-58</t>
  </si>
  <si>
    <t>7-43</t>
  </si>
  <si>
    <t>Bijsterhuizen 11-20</t>
  </si>
  <si>
    <t>7-48</t>
  </si>
  <si>
    <t>St. Teunismolenweg</t>
  </si>
  <si>
    <t>7-49</t>
  </si>
  <si>
    <t>NW Dukenburgseweg</t>
  </si>
  <si>
    <t>7-70</t>
  </si>
  <si>
    <t>De Biezen niveaumeter(Meetnet)</t>
  </si>
  <si>
    <t>7-71</t>
  </si>
  <si>
    <t>De Biezen(Meetnet)</t>
  </si>
  <si>
    <t>OMSCHRIJVING</t>
  </si>
  <si>
    <t>EEN-HEID</t>
  </si>
  <si>
    <t xml:space="preserve">HOEVEELHEID </t>
  </si>
  <si>
    <t>PRIJS PER EENHEID IN EURO</t>
  </si>
  <si>
    <t>TOTAAL BEDRAG IN EURO</t>
  </si>
  <si>
    <t>Servicemonteur</t>
  </si>
  <si>
    <t>Normale werktijd</t>
  </si>
  <si>
    <t>uur</t>
  </si>
  <si>
    <t>Maa-zat buiten werktijd</t>
  </si>
  <si>
    <t>Zon- en feestdagen</t>
  </si>
  <si>
    <t>Monteur met zuigwagen</t>
  </si>
  <si>
    <t>Werkvoorbereider</t>
  </si>
  <si>
    <t>Onderhoudscoördinator</t>
  </si>
  <si>
    <t>Engineer/Tekenaar</t>
  </si>
  <si>
    <t>Fictieve inschrijvingssom, de omzetbelasting niet inbegrepen</t>
  </si>
  <si>
    <t>Totaalprijs preventief onderhoud</t>
  </si>
  <si>
    <t>Totaalprijs initiele vervangen</t>
  </si>
  <si>
    <t>16 januari 2026</t>
  </si>
  <si>
    <t xml:space="preserve">Aanschaf en onderhoud meetsystemen water 
</t>
  </si>
  <si>
    <t>Bijlage 3 - Prijszenblad V02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</si>
</sst>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name val="Source Sans Pro"/>
      <family val="2"/>
    </font>
    <font>
      <b/>
      <sz val="12"/>
      <color theme="1"/>
      <name val="Aptos Narrow"/>
      <family val="2"/>
      <scheme val="minor"/>
    </font>
    <font>
      <sz val="10"/>
      <name val="Source Sans Pro"/>
      <family val="2"/>
    </font>
    <font>
      <b/>
      <sz val="10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0.5"/>
      <color theme="1"/>
      <name val="Aptos Narrow"/>
      <family val="2"/>
      <scheme val="minor"/>
    </font>
    <font>
      <b/>
      <sz val="10.5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 tint="-0.249977111117893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3" borderId="2" applyNumberFormat="0" applyAlignment="0" applyProtection="0"/>
  </cellStyleXfs>
  <cellXfs count="111">
    <xf numFmtId="0" fontId="0" fillId="0" borderId="0" xfId="0"/>
    <xf numFmtId="0" fontId="4" fillId="0" borderId="0" xfId="0" applyFont="1"/>
    <xf numFmtId="0" fontId="4" fillId="4" borderId="0" xfId="0" applyFont="1" applyFill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3" fontId="4" fillId="4" borderId="0" xfId="0" applyNumberFormat="1" applyFont="1" applyFill="1" applyAlignment="1">
      <alignment horizontal="right" wrapText="1"/>
    </xf>
    <xf numFmtId="164" fontId="4" fillId="4" borderId="0" xfId="0" applyNumberFormat="1" applyFont="1" applyFill="1" applyAlignment="1">
      <alignment horizontal="right"/>
    </xf>
    <xf numFmtId="0" fontId="0" fillId="4" borderId="0" xfId="0" applyFill="1"/>
    <xf numFmtId="0" fontId="7" fillId="4" borderId="0" xfId="0" applyFont="1" applyFill="1" applyAlignment="1">
      <alignment vertical="top"/>
    </xf>
    <xf numFmtId="164" fontId="7" fillId="4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horizontal="right" vertical="top"/>
    </xf>
    <xf numFmtId="0" fontId="4" fillId="4" borderId="1" xfId="0" applyFont="1" applyFill="1" applyBorder="1"/>
    <xf numFmtId="164" fontId="4" fillId="4" borderId="0" xfId="0" applyNumberFormat="1" applyFont="1" applyFill="1" applyAlignment="1">
      <alignment horizontal="right" wrapText="1"/>
    </xf>
    <xf numFmtId="164" fontId="4" fillId="4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right"/>
    </xf>
    <xf numFmtId="164" fontId="0" fillId="4" borderId="0" xfId="0" applyNumberFormat="1" applyFill="1"/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/>
    </xf>
    <xf numFmtId="164" fontId="9" fillId="5" borderId="19" xfId="2" applyNumberFormat="1" applyFont="1" applyFill="1" applyBorder="1" applyAlignment="1">
      <alignment horizontal="right" vertical="center"/>
    </xf>
    <xf numFmtId="49" fontId="9" fillId="4" borderId="17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164" fontId="9" fillId="4" borderId="22" xfId="2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164" fontId="10" fillId="8" borderId="19" xfId="2" applyNumberFormat="1" applyFont="1" applyFill="1" applyBorder="1" applyAlignment="1">
      <alignment horizontal="center" vertical="center" wrapText="1"/>
    </xf>
    <xf numFmtId="164" fontId="10" fillId="8" borderId="17" xfId="2" applyNumberFormat="1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49" fontId="10" fillId="8" borderId="17" xfId="0" applyNumberFormat="1" applyFont="1" applyFill="1" applyBorder="1" applyAlignment="1">
      <alignment horizontal="center" vertical="center" wrapText="1"/>
    </xf>
    <xf numFmtId="49" fontId="10" fillId="8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164" fontId="11" fillId="4" borderId="0" xfId="2" applyNumberFormat="1" applyFont="1" applyFill="1" applyBorder="1" applyAlignment="1">
      <alignment vertical="center"/>
    </xf>
    <xf numFmtId="164" fontId="11" fillId="4" borderId="0" xfId="2" applyNumberFormat="1" applyFont="1" applyFill="1" applyBorder="1" applyAlignment="1">
      <alignment horizontal="center" vertical="center"/>
    </xf>
    <xf numFmtId="43" fontId="11" fillId="4" borderId="0" xfId="1" applyFont="1" applyFill="1" applyBorder="1" applyAlignment="1">
      <alignment vertical="center"/>
    </xf>
    <xf numFmtId="43" fontId="11" fillId="4" borderId="1" xfId="1" applyFont="1" applyFill="1" applyBorder="1" applyAlignment="1">
      <alignment vertical="center"/>
    </xf>
    <xf numFmtId="164" fontId="11" fillId="4" borderId="1" xfId="2" applyNumberFormat="1" applyFont="1" applyFill="1" applyBorder="1" applyAlignment="1">
      <alignment vertical="center"/>
    </xf>
    <xf numFmtId="164" fontId="11" fillId="5" borderId="1" xfId="2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horizontal="center" vertical="center"/>
    </xf>
    <xf numFmtId="44" fontId="11" fillId="4" borderId="1" xfId="2" applyFont="1" applyFill="1" applyBorder="1" applyAlignment="1">
      <alignment vertical="center"/>
    </xf>
    <xf numFmtId="164" fontId="11" fillId="9" borderId="1" xfId="2" applyNumberFormat="1" applyFont="1" applyFill="1" applyBorder="1" applyAlignment="1">
      <alignment vertical="center"/>
    </xf>
    <xf numFmtId="164" fontId="11" fillId="9" borderId="1" xfId="2" applyNumberFormat="1" applyFont="1" applyFill="1" applyBorder="1" applyAlignment="1">
      <alignment horizontal="center" vertical="center"/>
    </xf>
    <xf numFmtId="43" fontId="11" fillId="9" borderId="1" xfId="1" applyFont="1" applyFill="1" applyBorder="1" applyAlignment="1">
      <alignment vertical="center"/>
    </xf>
    <xf numFmtId="44" fontId="11" fillId="9" borderId="1" xfId="2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12" fillId="9" borderId="27" xfId="0" applyFont="1" applyFill="1" applyBorder="1" applyAlignment="1">
      <alignment vertical="center"/>
    </xf>
    <xf numFmtId="0" fontId="12" fillId="9" borderId="28" xfId="0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164" fontId="12" fillId="8" borderId="1" xfId="2" applyNumberFormat="1" applyFont="1" applyFill="1" applyBorder="1" applyAlignment="1">
      <alignment horizontal="center" vertical="center" wrapText="1"/>
    </xf>
    <xf numFmtId="43" fontId="12" fillId="8" borderId="1" xfId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 applyAlignment="1">
      <alignment vertical="center"/>
    </xf>
    <xf numFmtId="0" fontId="0" fillId="4" borderId="33" xfId="0" applyFill="1" applyBorder="1"/>
    <xf numFmtId="0" fontId="14" fillId="4" borderId="3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33" xfId="0" applyFill="1" applyBorder="1" applyAlignment="1">
      <alignment vertical="center"/>
    </xf>
    <xf numFmtId="49" fontId="0" fillId="4" borderId="0" xfId="0" applyNumberFormat="1" applyFill="1" applyAlignment="1">
      <alignment horizontal="left" vertical="center"/>
    </xf>
    <xf numFmtId="0" fontId="14" fillId="4" borderId="32" xfId="0" applyFont="1" applyFill="1" applyBorder="1" applyAlignment="1">
      <alignment horizontal="justify" vertical="center"/>
    </xf>
    <xf numFmtId="0" fontId="0" fillId="4" borderId="34" xfId="0" applyFill="1" applyBorder="1"/>
    <xf numFmtId="0" fontId="0" fillId="4" borderId="35" xfId="0" applyFill="1" applyBorder="1"/>
    <xf numFmtId="0" fontId="0" fillId="4" borderId="36" xfId="0" applyFill="1" applyBorder="1"/>
    <xf numFmtId="49" fontId="0" fillId="0" borderId="0" xfId="0" applyNumberFormat="1"/>
    <xf numFmtId="10" fontId="4" fillId="4" borderId="1" xfId="0" applyNumberFormat="1" applyFont="1" applyFill="1" applyBorder="1" applyAlignment="1">
      <alignment horizontal="right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0" fillId="4" borderId="33" xfId="0" applyFill="1" applyBorder="1" applyAlignment="1">
      <alignment horizontal="left" vertical="top" wrapText="1"/>
    </xf>
    <xf numFmtId="0" fontId="4" fillId="5" borderId="5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5" borderId="10" xfId="0" applyFont="1" applyFill="1" applyBorder="1" applyAlignment="1" applyProtection="1">
      <alignment horizontal="right" vertical="center"/>
      <protection locked="0"/>
    </xf>
    <xf numFmtId="0" fontId="4" fillId="5" borderId="9" xfId="0" applyFont="1" applyFill="1" applyBorder="1" applyAlignment="1" applyProtection="1">
      <alignment horizontal="right" vertical="center"/>
      <protection locked="0"/>
    </xf>
    <xf numFmtId="0" fontId="4" fillId="5" borderId="8" xfId="0" applyFont="1" applyFill="1" applyBorder="1" applyAlignment="1" applyProtection="1">
      <alignment horizontal="right" vertical="center"/>
      <protection locked="0"/>
    </xf>
    <xf numFmtId="0" fontId="4" fillId="5" borderId="7" xfId="0" applyFont="1" applyFill="1" applyBorder="1" applyAlignment="1" applyProtection="1">
      <alignment horizontal="right" vertical="center"/>
      <protection locked="0"/>
    </xf>
    <xf numFmtId="0" fontId="4" fillId="5" borderId="6" xfId="0" applyFont="1" applyFill="1" applyBorder="1" applyAlignment="1" applyProtection="1">
      <alignment horizontal="right" vertical="center"/>
      <protection locked="0"/>
    </xf>
    <xf numFmtId="49" fontId="9" fillId="4" borderId="37" xfId="0" applyNumberFormat="1" applyFont="1" applyFill="1" applyBorder="1" applyAlignment="1">
      <alignment horizontal="center" vertical="center" wrapText="1"/>
    </xf>
    <xf numFmtId="49" fontId="9" fillId="4" borderId="14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38" xfId="0" applyNumberFormat="1" applyFont="1" applyFill="1" applyBorder="1" applyAlignment="1">
      <alignment horizontal="center" vertical="center" wrapText="1"/>
    </xf>
    <xf numFmtId="10" fontId="9" fillId="5" borderId="16" xfId="2" applyNumberFormat="1" applyFont="1" applyFill="1" applyBorder="1" applyAlignment="1" applyProtection="1">
      <alignment vertical="center"/>
      <protection locked="0"/>
    </xf>
    <xf numFmtId="164" fontId="9" fillId="5" borderId="26" xfId="2" applyNumberFormat="1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164" fontId="9" fillId="5" borderId="25" xfId="2" applyNumberFormat="1" applyFont="1" applyFill="1" applyBorder="1" applyAlignment="1" applyProtection="1">
      <alignment horizontal="right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164" fontId="9" fillId="5" borderId="24" xfId="2" applyNumberFormat="1" applyFont="1" applyFill="1" applyBorder="1" applyAlignment="1" applyProtection="1">
      <alignment horizontal="right" vertical="center"/>
      <protection locked="0"/>
    </xf>
    <xf numFmtId="164" fontId="11" fillId="5" borderId="1" xfId="2" applyNumberFormat="1" applyFont="1" applyFill="1" applyBorder="1" applyAlignment="1" applyProtection="1">
      <alignment vertical="center"/>
      <protection locked="0"/>
    </xf>
    <xf numFmtId="0" fontId="12" fillId="9" borderId="28" xfId="0" applyFont="1" applyFill="1" applyBorder="1" applyAlignment="1" applyProtection="1">
      <alignment vertical="center"/>
      <protection locked="0"/>
    </xf>
    <xf numFmtId="0" fontId="4" fillId="4" borderId="0" xfId="0" applyFont="1" applyFill="1" applyProtection="1">
      <protection locked="0"/>
    </xf>
    <xf numFmtId="164" fontId="4" fillId="4" borderId="0" xfId="0" applyNumberFormat="1" applyFont="1" applyFill="1" applyAlignment="1" applyProtection="1">
      <alignment horizontal="right"/>
      <protection locked="0"/>
    </xf>
    <xf numFmtId="3" fontId="4" fillId="4" borderId="0" xfId="0" applyNumberFormat="1" applyFont="1" applyFill="1" applyAlignment="1" applyProtection="1">
      <alignment horizontal="right" wrapText="1"/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5" fillId="6" borderId="15" xfId="3" applyFont="1" applyFill="1" applyBorder="1" applyAlignment="1" applyProtection="1">
      <alignment horizontal="center" vertical="center" wrapText="1"/>
      <protection locked="0"/>
    </xf>
    <xf numFmtId="0" fontId="5" fillId="6" borderId="14" xfId="3" applyFont="1" applyFill="1" applyBorder="1" applyAlignment="1" applyProtection="1">
      <alignment horizontal="center" vertical="center" wrapText="1"/>
      <protection locked="0"/>
    </xf>
    <xf numFmtId="0" fontId="5" fillId="6" borderId="13" xfId="3" applyFont="1" applyFill="1" applyBorder="1" applyAlignment="1" applyProtection="1">
      <alignment horizontal="center" vertical="center" wrapText="1"/>
      <protection locked="0"/>
    </xf>
    <xf numFmtId="0" fontId="5" fillId="3" borderId="12" xfId="4" applyFont="1" applyBorder="1" applyAlignment="1" applyProtection="1">
      <alignment horizontal="right" vertical="center" wrapText="1"/>
      <protection locked="0"/>
    </xf>
    <xf numFmtId="0" fontId="5" fillId="3" borderId="8" xfId="4" applyFont="1" applyBorder="1" applyAlignment="1" applyProtection="1">
      <alignment horizontal="right" vertical="center" wrapText="1"/>
      <protection locked="0"/>
    </xf>
    <xf numFmtId="0" fontId="5" fillId="3" borderId="5" xfId="4" applyFont="1" applyBorder="1" applyAlignment="1" applyProtection="1">
      <alignment horizontal="right" vertical="center" wrapText="1"/>
      <protection locked="0"/>
    </xf>
  </cellXfs>
  <cellStyles count="5">
    <cellStyle name="Berekening" xfId="4" builtinId="22"/>
    <cellStyle name="Invoer" xfId="3" builtinId="20"/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2</xdr:row>
      <xdr:rowOff>104775</xdr:rowOff>
    </xdr:from>
    <xdr:to>
      <xdr:col>5</xdr:col>
      <xdr:colOff>774065</xdr:colOff>
      <xdr:row>7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7CD264-6FE7-406D-A3B3-084A0A6D30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495300"/>
          <a:ext cx="2345690" cy="9620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ieter Verbeet" id="{43CD1D9E-EC28-4705-9AA6-216B8F280277}" userId="p1.verbeet@nijmegen.nl" providerId="PeoplePicker"/>
  <person displayName="Kees Peperkamp" id="{B401BCD5-66F9-4448-991E-592D3DEB3D33}" userId="S::c.peperkamp@nijmegen.nl::0669e8a9-a637-4313-a120-b2d7d801c155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1-28T17:53:53.77" personId="{B401BCD5-66F9-4448-991E-592D3DEB3D33}" id="{A4ED923B-2A45-442A-9FB8-6557A3F4CB5C}">
    <text>'Categoriene van apparatuur uitvragen, niet per locatie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5-11-28T17:53:53.77" personId="{B401BCD5-66F9-4448-991E-592D3DEB3D33}" id="{6AFCD627-A28E-4ACA-8680-0741306B998C}">
    <text>'Categoriene van apparatuur uitvragen, niet per locatie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1" dT="2025-12-11T16:40:56.57" personId="{B401BCD5-66F9-4448-991E-592D3DEB3D33}" id="{F8DFB9BC-A55E-4A57-B52A-A95042CE08C9}">
    <text>@Pieter Verbeet Deze uren moeten een beetje reeel zijn voor een vergelijkingm cq optelling</text>
    <mentions>
      <mention mentionpersonId="{43CD1D9E-EC28-4705-9AA6-216B8F280277}" mentionId="{C529B1CA-8043-429E-9CFC-1333129BC791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5388-2645-46A0-9564-E8C761691D8D}">
  <dimension ref="C2:G29"/>
  <sheetViews>
    <sheetView workbookViewId="0">
      <selection activeCell="C10" sqref="C10:G10"/>
    </sheetView>
  </sheetViews>
  <sheetFormatPr defaultColWidth="9.109375" defaultRowHeight="14.4" x14ac:dyDescent="0.3"/>
  <cols>
    <col min="1" max="1" width="9.109375" style="10"/>
    <col min="2" max="2" width="3.44140625" style="10" customWidth="1"/>
    <col min="3" max="3" width="26.33203125" style="10" customWidth="1"/>
    <col min="4" max="6" width="12.88671875" style="10" customWidth="1"/>
    <col min="7" max="7" width="28" style="10" customWidth="1"/>
    <col min="8" max="8" width="3.109375" style="10" customWidth="1"/>
    <col min="9" max="16384" width="9.109375" style="10"/>
  </cols>
  <sheetData>
    <row r="2" spans="3:7" ht="15" thickBot="1" x14ac:dyDescent="0.35"/>
    <row r="3" spans="3:7" x14ac:dyDescent="0.3">
      <c r="C3" s="52"/>
      <c r="D3" s="53"/>
      <c r="E3" s="53"/>
      <c r="F3" s="53"/>
      <c r="G3" s="54"/>
    </row>
    <row r="4" spans="3:7" x14ac:dyDescent="0.3">
      <c r="C4" s="55"/>
      <c r="G4" s="56"/>
    </row>
    <row r="5" spans="3:7" x14ac:dyDescent="0.3">
      <c r="C5" s="57"/>
      <c r="G5" s="56"/>
    </row>
    <row r="6" spans="3:7" x14ac:dyDescent="0.3">
      <c r="C6" s="57"/>
      <c r="G6" s="56"/>
    </row>
    <row r="7" spans="3:7" x14ac:dyDescent="0.3">
      <c r="C7" s="57"/>
      <c r="G7" s="56"/>
    </row>
    <row r="8" spans="3:7" x14ac:dyDescent="0.3">
      <c r="C8" s="57"/>
      <c r="G8" s="56"/>
    </row>
    <row r="9" spans="3:7" ht="18" x14ac:dyDescent="0.3">
      <c r="C9" s="67" t="s">
        <v>153</v>
      </c>
      <c r="D9" s="68"/>
      <c r="E9" s="68"/>
      <c r="F9" s="68"/>
      <c r="G9" s="69"/>
    </row>
    <row r="10" spans="3:7" ht="18.75" customHeight="1" x14ac:dyDescent="0.3">
      <c r="C10" s="70"/>
      <c r="D10" s="71"/>
      <c r="E10" s="71"/>
      <c r="F10" s="71"/>
      <c r="G10" s="72"/>
    </row>
    <row r="11" spans="3:7" x14ac:dyDescent="0.3">
      <c r="C11" s="57"/>
      <c r="G11" s="56"/>
    </row>
    <row r="12" spans="3:7" x14ac:dyDescent="0.3">
      <c r="C12" s="57"/>
      <c r="G12" s="56"/>
    </row>
    <row r="13" spans="3:7" s="58" customFormat="1" ht="23.25" customHeight="1" x14ac:dyDescent="0.3">
      <c r="C13" s="55" t="s">
        <v>0</v>
      </c>
      <c r="D13" s="58" t="s">
        <v>1</v>
      </c>
      <c r="G13" s="59"/>
    </row>
    <row r="14" spans="3:7" s="58" customFormat="1" ht="23.25" customHeight="1" x14ac:dyDescent="0.3">
      <c r="C14" s="55" t="s">
        <v>2</v>
      </c>
      <c r="D14" s="60" t="s">
        <v>151</v>
      </c>
      <c r="E14" s="60"/>
      <c r="F14" s="60"/>
      <c r="G14" s="59"/>
    </row>
    <row r="15" spans="3:7" s="58" customFormat="1" ht="36.75" customHeight="1" x14ac:dyDescent="0.3">
      <c r="C15" s="55" t="s">
        <v>3</v>
      </c>
      <c r="D15" s="73" t="s">
        <v>152</v>
      </c>
      <c r="E15" s="73"/>
      <c r="F15" s="73"/>
      <c r="G15" s="74"/>
    </row>
    <row r="16" spans="3:7" x14ac:dyDescent="0.3">
      <c r="C16" s="61"/>
      <c r="G16" s="56"/>
    </row>
    <row r="17" spans="3:7" ht="15" thickBot="1" x14ac:dyDescent="0.35">
      <c r="C17" s="62"/>
      <c r="D17" s="63"/>
      <c r="E17" s="63"/>
      <c r="F17" s="63"/>
      <c r="G17" s="64"/>
    </row>
    <row r="20" spans="3:7" ht="15" customHeight="1" x14ac:dyDescent="0.3"/>
    <row r="24" spans="3:7" ht="15" customHeight="1" x14ac:dyDescent="0.3"/>
    <row r="29" spans="3:7" ht="15" customHeight="1" x14ac:dyDescent="0.3"/>
  </sheetData>
  <mergeCells count="3">
    <mergeCell ref="C9:G9"/>
    <mergeCell ref="C10:G10"/>
    <mergeCell ref="D15:G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EF21-3EE5-4837-837B-EB9101112EBC}">
  <dimension ref="A1:AV117"/>
  <sheetViews>
    <sheetView tabSelected="1" workbookViewId="0">
      <selection activeCell="C3" sqref="C3"/>
    </sheetView>
  </sheetViews>
  <sheetFormatPr defaultColWidth="9.109375" defaultRowHeight="13.8" x14ac:dyDescent="0.3"/>
  <cols>
    <col min="1" max="1" width="3" style="6" customWidth="1"/>
    <col min="2" max="2" width="25.5546875" style="1" customWidth="1"/>
    <col min="3" max="3" width="27.5546875" style="5" customWidth="1"/>
    <col min="4" max="4" width="30.5546875" style="4" customWidth="1"/>
    <col min="5" max="5" width="2.5546875" style="3" customWidth="1"/>
    <col min="6" max="7" width="17.33203125" style="2" customWidth="1"/>
    <col min="8" max="8" width="16.6640625" style="2" customWidth="1"/>
    <col min="9" max="48" width="9.109375" style="2"/>
    <col min="49" max="16384" width="9.109375" style="1"/>
  </cols>
  <sheetData>
    <row r="1" spans="1:5" s="2" customFormat="1" ht="24.75" customHeight="1" thickBot="1" x14ac:dyDescent="0.35">
      <c r="A1" s="6"/>
      <c r="B1" s="78" t="s">
        <v>4</v>
      </c>
      <c r="C1" s="79"/>
      <c r="D1" s="79"/>
      <c r="E1" s="80"/>
    </row>
    <row r="2" spans="1:5" s="2" customFormat="1" x14ac:dyDescent="0.3">
      <c r="A2" s="6"/>
      <c r="C2" s="9"/>
      <c r="D2" s="8"/>
      <c r="E2" s="7"/>
    </row>
    <row r="3" spans="1:5" s="2" customFormat="1" x14ac:dyDescent="0.3">
      <c r="A3" s="6"/>
      <c r="C3" s="9"/>
      <c r="D3" s="8"/>
      <c r="E3" s="7"/>
    </row>
    <row r="4" spans="1:5" s="2" customFormat="1" x14ac:dyDescent="0.3">
      <c r="A4" s="6"/>
      <c r="C4" s="17" t="s">
        <v>5</v>
      </c>
      <c r="D4" s="16">
        <f>'Totaal Preventief onderhoud'!F52</f>
        <v>0</v>
      </c>
      <c r="E4" s="7"/>
    </row>
    <row r="5" spans="1:5" s="2" customFormat="1" x14ac:dyDescent="0.3">
      <c r="A5" s="6"/>
      <c r="C5" s="17" t="s">
        <v>6</v>
      </c>
      <c r="D5" s="16">
        <f>'Totaal Initiële Vervangingen'!F30</f>
        <v>0</v>
      </c>
      <c r="E5" s="7"/>
    </row>
    <row r="6" spans="1:5" s="2" customFormat="1" x14ac:dyDescent="0.3">
      <c r="A6" s="6"/>
      <c r="C6" s="17" t="s">
        <v>7</v>
      </c>
      <c r="D6" s="16">
        <f>'Totaal Uren Curatief onderhoud'!E20</f>
        <v>0</v>
      </c>
      <c r="E6" s="7"/>
    </row>
    <row r="7" spans="1:5" s="2" customFormat="1" x14ac:dyDescent="0.3">
      <c r="A7" s="6"/>
      <c r="C7" s="9"/>
      <c r="D7" s="15"/>
      <c r="E7" s="7"/>
    </row>
    <row r="8" spans="1:5" s="2" customFormat="1" ht="15.6" x14ac:dyDescent="0.3">
      <c r="A8" s="6"/>
      <c r="B8" s="14"/>
      <c r="C8" s="13" t="s">
        <v>8</v>
      </c>
      <c r="D8" s="12">
        <f>D4+D5+D6</f>
        <v>0</v>
      </c>
      <c r="E8" s="11"/>
    </row>
    <row r="9" spans="1:5" s="2" customFormat="1" x14ac:dyDescent="0.3">
      <c r="A9" s="6"/>
      <c r="C9" s="9"/>
      <c r="D9" s="8"/>
      <c r="E9" s="7"/>
    </row>
    <row r="10" spans="1:5" s="2" customFormat="1" x14ac:dyDescent="0.3">
      <c r="A10" s="6"/>
      <c r="C10" s="9"/>
      <c r="D10" s="8"/>
      <c r="E10" s="7"/>
    </row>
    <row r="11" spans="1:5" s="2" customFormat="1" x14ac:dyDescent="0.3">
      <c r="A11" s="6"/>
      <c r="C11" s="17" t="s">
        <v>9</v>
      </c>
      <c r="D11" s="66">
        <f>Opslagpercentage!B2</f>
        <v>0</v>
      </c>
      <c r="E11" s="7"/>
    </row>
    <row r="12" spans="1:5" s="2" customFormat="1" x14ac:dyDescent="0.3">
      <c r="A12" s="6"/>
      <c r="C12" s="9"/>
      <c r="D12" s="8"/>
      <c r="E12" s="7"/>
    </row>
    <row r="13" spans="1:5" s="10" customFormat="1" ht="14.4" x14ac:dyDescent="0.3"/>
    <row r="14" spans="1:5" s="2" customFormat="1" x14ac:dyDescent="0.3">
      <c r="A14" s="6"/>
      <c r="B14" s="100"/>
      <c r="C14" s="101"/>
      <c r="D14" s="102"/>
      <c r="E14" s="103"/>
    </row>
    <row r="15" spans="1:5" s="2" customFormat="1" ht="14.4" thickBot="1" x14ac:dyDescent="0.35">
      <c r="A15" s="6"/>
      <c r="B15" s="104"/>
      <c r="C15" s="101"/>
      <c r="D15" s="102"/>
      <c r="E15" s="103"/>
    </row>
    <row r="16" spans="1:5" s="2" customFormat="1" ht="14.4" thickBot="1" x14ac:dyDescent="0.35">
      <c r="B16" s="105" t="s">
        <v>10</v>
      </c>
      <c r="C16" s="106"/>
      <c r="D16" s="106"/>
      <c r="E16" s="107"/>
    </row>
    <row r="17" spans="1:5" s="2" customFormat="1" ht="54.75" customHeight="1" x14ac:dyDescent="0.3">
      <c r="B17" s="108" t="s">
        <v>11</v>
      </c>
      <c r="C17" s="81"/>
      <c r="D17" s="82"/>
      <c r="E17" s="83"/>
    </row>
    <row r="18" spans="1:5" s="2" customFormat="1" ht="54.75" customHeight="1" x14ac:dyDescent="0.3">
      <c r="B18" s="109" t="s">
        <v>12</v>
      </c>
      <c r="C18" s="84"/>
      <c r="D18" s="85"/>
      <c r="E18" s="86"/>
    </row>
    <row r="19" spans="1:5" s="2" customFormat="1" ht="54.75" customHeight="1" x14ac:dyDescent="0.3">
      <c r="B19" s="109" t="s">
        <v>13</v>
      </c>
      <c r="C19" s="84"/>
      <c r="D19" s="85"/>
      <c r="E19" s="86"/>
    </row>
    <row r="20" spans="1:5" s="2" customFormat="1" ht="54.75" customHeight="1" x14ac:dyDescent="0.3">
      <c r="B20" s="109" t="s">
        <v>14</v>
      </c>
      <c r="C20" s="84"/>
      <c r="D20" s="85"/>
      <c r="E20" s="86"/>
    </row>
    <row r="21" spans="1:5" s="2" customFormat="1" ht="54.75" customHeight="1" thickBot="1" x14ac:dyDescent="0.35">
      <c r="B21" s="110" t="s">
        <v>15</v>
      </c>
      <c r="C21" s="75"/>
      <c r="D21" s="76"/>
      <c r="E21" s="77"/>
    </row>
    <row r="22" spans="1:5" s="2" customFormat="1" x14ac:dyDescent="0.3">
      <c r="A22" s="6"/>
      <c r="B22" s="100"/>
      <c r="C22" s="101"/>
      <c r="D22" s="102"/>
      <c r="E22" s="103"/>
    </row>
    <row r="23" spans="1:5" s="2" customFormat="1" x14ac:dyDescent="0.3">
      <c r="A23" s="6"/>
      <c r="B23" s="100"/>
      <c r="C23" s="101"/>
      <c r="D23" s="102"/>
      <c r="E23" s="103"/>
    </row>
    <row r="24" spans="1:5" s="2" customFormat="1" x14ac:dyDescent="0.3">
      <c r="A24" s="6"/>
      <c r="B24" s="100"/>
      <c r="C24" s="101"/>
      <c r="D24" s="102"/>
      <c r="E24" s="103"/>
    </row>
    <row r="25" spans="1:5" s="2" customFormat="1" x14ac:dyDescent="0.3">
      <c r="A25" s="6"/>
      <c r="C25" s="9"/>
      <c r="D25" s="8"/>
      <c r="E25" s="7"/>
    </row>
    <row r="26" spans="1:5" s="2" customFormat="1" x14ac:dyDescent="0.3">
      <c r="A26" s="6"/>
      <c r="C26" s="9"/>
      <c r="D26" s="8"/>
      <c r="E26" s="7"/>
    </row>
    <row r="27" spans="1:5" s="2" customFormat="1" x14ac:dyDescent="0.3">
      <c r="A27" s="6"/>
      <c r="C27" s="9"/>
      <c r="D27" s="8"/>
      <c r="E27" s="7"/>
    </row>
    <row r="28" spans="1:5" s="2" customFormat="1" x14ac:dyDescent="0.3">
      <c r="A28" s="6"/>
      <c r="C28" s="9"/>
      <c r="D28" s="8"/>
      <c r="E28" s="7"/>
    </row>
    <row r="29" spans="1:5" s="2" customFormat="1" x14ac:dyDescent="0.3">
      <c r="A29" s="6"/>
      <c r="C29" s="9"/>
      <c r="D29" s="8"/>
      <c r="E29" s="7"/>
    </row>
    <row r="30" spans="1:5" s="2" customFormat="1" x14ac:dyDescent="0.3">
      <c r="A30" s="6"/>
      <c r="C30" s="9"/>
      <c r="D30" s="8"/>
      <c r="E30" s="7"/>
    </row>
    <row r="31" spans="1:5" s="2" customFormat="1" x14ac:dyDescent="0.3">
      <c r="A31" s="6"/>
      <c r="C31" s="9"/>
      <c r="D31" s="8"/>
      <c r="E31" s="7"/>
    </row>
    <row r="32" spans="1:5" s="2" customFormat="1" x14ac:dyDescent="0.3">
      <c r="A32" s="6"/>
      <c r="C32" s="9"/>
      <c r="D32" s="8"/>
      <c r="E32" s="7"/>
    </row>
    <row r="33" spans="1:5" s="2" customFormat="1" x14ac:dyDescent="0.3">
      <c r="A33" s="6"/>
      <c r="C33" s="9"/>
      <c r="D33" s="8"/>
      <c r="E33" s="7"/>
    </row>
    <row r="34" spans="1:5" s="2" customFormat="1" x14ac:dyDescent="0.3">
      <c r="A34" s="6"/>
      <c r="C34" s="9"/>
      <c r="D34" s="8"/>
      <c r="E34" s="7"/>
    </row>
    <row r="35" spans="1:5" s="2" customFormat="1" x14ac:dyDescent="0.3">
      <c r="A35" s="6"/>
      <c r="C35" s="9"/>
      <c r="D35" s="8"/>
      <c r="E35" s="7"/>
    </row>
    <row r="36" spans="1:5" s="2" customFormat="1" x14ac:dyDescent="0.3">
      <c r="A36" s="6"/>
      <c r="C36" s="9"/>
      <c r="D36" s="8"/>
      <c r="E36" s="7"/>
    </row>
    <row r="37" spans="1:5" s="2" customFormat="1" x14ac:dyDescent="0.3">
      <c r="A37" s="6"/>
      <c r="C37" s="9"/>
      <c r="D37" s="8"/>
      <c r="E37" s="7"/>
    </row>
    <row r="38" spans="1:5" s="2" customFormat="1" x14ac:dyDescent="0.3">
      <c r="A38" s="6"/>
      <c r="C38" s="9"/>
      <c r="D38" s="8"/>
      <c r="E38" s="7"/>
    </row>
    <row r="39" spans="1:5" s="2" customFormat="1" x14ac:dyDescent="0.3">
      <c r="A39" s="6"/>
      <c r="C39" s="9"/>
      <c r="D39" s="8"/>
      <c r="E39" s="7"/>
    </row>
    <row r="40" spans="1:5" s="2" customFormat="1" x14ac:dyDescent="0.3">
      <c r="A40" s="6"/>
      <c r="C40" s="9"/>
      <c r="D40" s="8"/>
      <c r="E40" s="7"/>
    </row>
    <row r="41" spans="1:5" s="2" customFormat="1" x14ac:dyDescent="0.3">
      <c r="A41" s="6"/>
      <c r="C41" s="9"/>
      <c r="D41" s="8"/>
      <c r="E41" s="7"/>
    </row>
    <row r="42" spans="1:5" s="2" customFormat="1" x14ac:dyDescent="0.3">
      <c r="A42" s="6"/>
      <c r="C42" s="9"/>
      <c r="D42" s="8"/>
      <c r="E42" s="7"/>
    </row>
    <row r="43" spans="1:5" s="2" customFormat="1" x14ac:dyDescent="0.3">
      <c r="A43" s="6"/>
      <c r="C43" s="9"/>
      <c r="D43" s="8"/>
      <c r="E43" s="7"/>
    </row>
    <row r="44" spans="1:5" s="2" customFormat="1" x14ac:dyDescent="0.3">
      <c r="A44" s="6"/>
      <c r="C44" s="9"/>
      <c r="D44" s="8"/>
      <c r="E44" s="7"/>
    </row>
    <row r="45" spans="1:5" s="2" customFormat="1" x14ac:dyDescent="0.3">
      <c r="A45" s="6"/>
      <c r="C45" s="9"/>
      <c r="D45" s="8"/>
      <c r="E45" s="7"/>
    </row>
    <row r="46" spans="1:5" s="2" customFormat="1" x14ac:dyDescent="0.3">
      <c r="A46" s="6"/>
      <c r="C46" s="9"/>
      <c r="D46" s="8"/>
      <c r="E46" s="7"/>
    </row>
    <row r="47" spans="1:5" s="2" customFormat="1" x14ac:dyDescent="0.3">
      <c r="A47" s="6"/>
      <c r="C47" s="9"/>
      <c r="D47" s="8"/>
      <c r="E47" s="7"/>
    </row>
    <row r="48" spans="1:5" s="2" customFormat="1" x14ac:dyDescent="0.3">
      <c r="A48" s="6"/>
      <c r="C48" s="9"/>
      <c r="D48" s="8"/>
      <c r="E48" s="7"/>
    </row>
    <row r="49" spans="1:5" s="2" customFormat="1" x14ac:dyDescent="0.3">
      <c r="A49" s="6"/>
      <c r="C49" s="9"/>
      <c r="D49" s="8"/>
      <c r="E49" s="7"/>
    </row>
    <row r="50" spans="1:5" s="2" customFormat="1" x14ac:dyDescent="0.3">
      <c r="A50" s="6"/>
      <c r="C50" s="9"/>
      <c r="D50" s="8"/>
      <c r="E50" s="7"/>
    </row>
    <row r="51" spans="1:5" s="2" customFormat="1" x14ac:dyDescent="0.3">
      <c r="A51" s="6"/>
      <c r="C51" s="9"/>
      <c r="D51" s="8"/>
      <c r="E51" s="7"/>
    </row>
    <row r="52" spans="1:5" s="2" customFormat="1" x14ac:dyDescent="0.3">
      <c r="A52" s="6"/>
      <c r="C52" s="9"/>
      <c r="D52" s="8"/>
      <c r="E52" s="7"/>
    </row>
    <row r="53" spans="1:5" s="2" customFormat="1" x14ac:dyDescent="0.3">
      <c r="A53" s="6"/>
      <c r="C53" s="9"/>
      <c r="D53" s="8"/>
      <c r="E53" s="7"/>
    </row>
    <row r="54" spans="1:5" s="2" customFormat="1" x14ac:dyDescent="0.3">
      <c r="A54" s="6"/>
      <c r="C54" s="9"/>
      <c r="D54" s="8"/>
      <c r="E54" s="7"/>
    </row>
    <row r="55" spans="1:5" s="2" customFormat="1" x14ac:dyDescent="0.3">
      <c r="A55" s="6"/>
      <c r="C55" s="9"/>
      <c r="D55" s="8"/>
      <c r="E55" s="7"/>
    </row>
    <row r="56" spans="1:5" s="2" customFormat="1" x14ac:dyDescent="0.3">
      <c r="A56" s="6"/>
      <c r="C56" s="9"/>
      <c r="D56" s="8"/>
      <c r="E56" s="7"/>
    </row>
    <row r="57" spans="1:5" s="2" customFormat="1" x14ac:dyDescent="0.3">
      <c r="A57" s="6"/>
      <c r="C57" s="9"/>
      <c r="D57" s="8"/>
      <c r="E57" s="7"/>
    </row>
    <row r="58" spans="1:5" s="2" customFormat="1" x14ac:dyDescent="0.3">
      <c r="A58" s="6"/>
      <c r="C58" s="9"/>
      <c r="D58" s="8"/>
      <c r="E58" s="7"/>
    </row>
    <row r="59" spans="1:5" s="2" customFormat="1" x14ac:dyDescent="0.3">
      <c r="A59" s="6"/>
      <c r="C59" s="9"/>
      <c r="D59" s="8"/>
      <c r="E59" s="7"/>
    </row>
    <row r="60" spans="1:5" s="2" customFormat="1" x14ac:dyDescent="0.3">
      <c r="A60" s="6"/>
      <c r="C60" s="9"/>
      <c r="D60" s="8"/>
      <c r="E60" s="7"/>
    </row>
    <row r="61" spans="1:5" s="2" customFormat="1" x14ac:dyDescent="0.3">
      <c r="A61" s="6"/>
      <c r="C61" s="9"/>
      <c r="D61" s="8"/>
      <c r="E61" s="7"/>
    </row>
    <row r="62" spans="1:5" s="2" customFormat="1" x14ac:dyDescent="0.3">
      <c r="A62" s="6"/>
      <c r="C62" s="9"/>
      <c r="D62" s="8"/>
      <c r="E62" s="7"/>
    </row>
    <row r="63" spans="1:5" s="2" customFormat="1" x14ac:dyDescent="0.3">
      <c r="A63" s="6"/>
      <c r="C63" s="9"/>
      <c r="D63" s="8"/>
      <c r="E63" s="7"/>
    </row>
    <row r="64" spans="1:5" s="2" customFormat="1" x14ac:dyDescent="0.3">
      <c r="A64" s="6"/>
      <c r="C64" s="9"/>
      <c r="D64" s="8"/>
      <c r="E64" s="7"/>
    </row>
    <row r="65" spans="1:5" s="2" customFormat="1" x14ac:dyDescent="0.3">
      <c r="A65" s="6"/>
      <c r="C65" s="9"/>
      <c r="D65" s="8"/>
      <c r="E65" s="7"/>
    </row>
    <row r="66" spans="1:5" s="2" customFormat="1" x14ac:dyDescent="0.3">
      <c r="A66" s="6"/>
      <c r="C66" s="9"/>
      <c r="D66" s="8"/>
      <c r="E66" s="7"/>
    </row>
    <row r="67" spans="1:5" s="2" customFormat="1" x14ac:dyDescent="0.3">
      <c r="A67" s="6"/>
      <c r="C67" s="9"/>
      <c r="D67" s="8"/>
      <c r="E67" s="7"/>
    </row>
    <row r="68" spans="1:5" s="2" customFormat="1" x14ac:dyDescent="0.3">
      <c r="A68" s="6"/>
      <c r="C68" s="9"/>
      <c r="D68" s="8"/>
      <c r="E68" s="7"/>
    </row>
    <row r="69" spans="1:5" s="2" customFormat="1" x14ac:dyDescent="0.3">
      <c r="A69" s="6"/>
      <c r="C69" s="9"/>
      <c r="D69" s="8"/>
      <c r="E69" s="7"/>
    </row>
    <row r="70" spans="1:5" s="2" customFormat="1" x14ac:dyDescent="0.3">
      <c r="A70" s="6"/>
      <c r="C70" s="9"/>
      <c r="D70" s="8"/>
      <c r="E70" s="7"/>
    </row>
    <row r="71" spans="1:5" s="2" customFormat="1" x14ac:dyDescent="0.3">
      <c r="A71" s="6"/>
      <c r="C71" s="9"/>
      <c r="D71" s="8"/>
      <c r="E71" s="7"/>
    </row>
    <row r="72" spans="1:5" s="2" customFormat="1" x14ac:dyDescent="0.3">
      <c r="A72" s="6"/>
      <c r="C72" s="9"/>
      <c r="D72" s="8"/>
      <c r="E72" s="7"/>
    </row>
    <row r="73" spans="1:5" s="2" customFormat="1" x14ac:dyDescent="0.3">
      <c r="A73" s="6"/>
      <c r="C73" s="9"/>
      <c r="D73" s="8"/>
      <c r="E73" s="7"/>
    </row>
    <row r="74" spans="1:5" s="2" customFormat="1" x14ac:dyDescent="0.3">
      <c r="A74" s="6"/>
      <c r="C74" s="9"/>
      <c r="D74" s="8"/>
      <c r="E74" s="7"/>
    </row>
    <row r="75" spans="1:5" s="2" customFormat="1" x14ac:dyDescent="0.3">
      <c r="A75" s="6"/>
      <c r="C75" s="9"/>
      <c r="D75" s="8"/>
      <c r="E75" s="7"/>
    </row>
    <row r="76" spans="1:5" s="2" customFormat="1" x14ac:dyDescent="0.3">
      <c r="A76" s="6"/>
      <c r="C76" s="9"/>
      <c r="D76" s="8"/>
      <c r="E76" s="7"/>
    </row>
    <row r="77" spans="1:5" s="2" customFormat="1" x14ac:dyDescent="0.3">
      <c r="A77" s="6"/>
      <c r="C77" s="9"/>
      <c r="D77" s="8"/>
      <c r="E77" s="7"/>
    </row>
    <row r="78" spans="1:5" s="2" customFormat="1" x14ac:dyDescent="0.3">
      <c r="A78" s="6"/>
      <c r="C78" s="9"/>
      <c r="D78" s="8"/>
      <c r="E78" s="7"/>
    </row>
    <row r="79" spans="1:5" s="2" customFormat="1" x14ac:dyDescent="0.3">
      <c r="A79" s="6"/>
      <c r="C79" s="9"/>
      <c r="D79" s="8"/>
      <c r="E79" s="7"/>
    </row>
    <row r="80" spans="1:5" s="2" customFormat="1" x14ac:dyDescent="0.3">
      <c r="A80" s="6"/>
      <c r="C80" s="9"/>
      <c r="D80" s="8"/>
      <c r="E80" s="7"/>
    </row>
    <row r="81" spans="1:5" s="2" customFormat="1" x14ac:dyDescent="0.3">
      <c r="A81" s="6"/>
      <c r="C81" s="9"/>
      <c r="D81" s="8"/>
      <c r="E81" s="7"/>
    </row>
    <row r="82" spans="1:5" s="2" customFormat="1" x14ac:dyDescent="0.3">
      <c r="A82" s="6"/>
      <c r="C82" s="9"/>
      <c r="D82" s="8"/>
      <c r="E82" s="7"/>
    </row>
    <row r="83" spans="1:5" s="2" customFormat="1" x14ac:dyDescent="0.3">
      <c r="A83" s="6"/>
      <c r="C83" s="9"/>
      <c r="D83" s="8"/>
      <c r="E83" s="7"/>
    </row>
    <row r="84" spans="1:5" s="2" customFormat="1" x14ac:dyDescent="0.3">
      <c r="A84" s="6"/>
      <c r="C84" s="9"/>
      <c r="D84" s="8"/>
      <c r="E84" s="7"/>
    </row>
    <row r="85" spans="1:5" s="2" customFormat="1" x14ac:dyDescent="0.3">
      <c r="A85" s="6"/>
      <c r="C85" s="9"/>
      <c r="D85" s="8"/>
      <c r="E85" s="7"/>
    </row>
    <row r="86" spans="1:5" s="2" customFormat="1" x14ac:dyDescent="0.3">
      <c r="A86" s="6"/>
      <c r="C86" s="9"/>
      <c r="D86" s="8"/>
      <c r="E86" s="7"/>
    </row>
    <row r="87" spans="1:5" s="2" customFormat="1" x14ac:dyDescent="0.3">
      <c r="A87" s="6"/>
      <c r="C87" s="9"/>
      <c r="D87" s="8"/>
      <c r="E87" s="7"/>
    </row>
    <row r="88" spans="1:5" s="2" customFormat="1" x14ac:dyDescent="0.3">
      <c r="A88" s="6"/>
      <c r="C88" s="9"/>
      <c r="D88" s="8"/>
      <c r="E88" s="7"/>
    </row>
    <row r="89" spans="1:5" s="2" customFormat="1" x14ac:dyDescent="0.3">
      <c r="A89" s="6"/>
      <c r="C89" s="9"/>
      <c r="D89" s="8"/>
      <c r="E89" s="7"/>
    </row>
    <row r="90" spans="1:5" s="2" customFormat="1" x14ac:dyDescent="0.3">
      <c r="A90" s="6"/>
      <c r="C90" s="9"/>
      <c r="D90" s="8"/>
      <c r="E90" s="7"/>
    </row>
    <row r="91" spans="1:5" s="2" customFormat="1" x14ac:dyDescent="0.3">
      <c r="A91" s="6"/>
      <c r="C91" s="9"/>
      <c r="D91" s="8"/>
      <c r="E91" s="7"/>
    </row>
    <row r="92" spans="1:5" s="2" customFormat="1" x14ac:dyDescent="0.3">
      <c r="A92" s="6"/>
      <c r="C92" s="9"/>
      <c r="D92" s="8"/>
      <c r="E92" s="7"/>
    </row>
    <row r="93" spans="1:5" s="2" customFormat="1" x14ac:dyDescent="0.3">
      <c r="A93" s="6"/>
      <c r="C93" s="9"/>
      <c r="D93" s="8"/>
      <c r="E93" s="7"/>
    </row>
    <row r="94" spans="1:5" s="2" customFormat="1" x14ac:dyDescent="0.3">
      <c r="A94" s="6"/>
      <c r="C94" s="9"/>
      <c r="D94" s="8"/>
      <c r="E94" s="7"/>
    </row>
    <row r="95" spans="1:5" s="2" customFormat="1" x14ac:dyDescent="0.3">
      <c r="A95" s="6"/>
      <c r="C95" s="9"/>
      <c r="D95" s="8"/>
      <c r="E95" s="7"/>
    </row>
    <row r="96" spans="1:5" s="2" customFormat="1" x14ac:dyDescent="0.3">
      <c r="A96" s="6"/>
      <c r="C96" s="9"/>
      <c r="D96" s="8"/>
      <c r="E96" s="7"/>
    </row>
    <row r="97" spans="1:5" s="2" customFormat="1" x14ac:dyDescent="0.3">
      <c r="A97" s="6"/>
      <c r="C97" s="9"/>
      <c r="D97" s="8"/>
      <c r="E97" s="7"/>
    </row>
    <row r="98" spans="1:5" s="2" customFormat="1" x14ac:dyDescent="0.3">
      <c r="A98" s="6"/>
      <c r="C98" s="9"/>
      <c r="D98" s="8"/>
      <c r="E98" s="7"/>
    </row>
    <row r="99" spans="1:5" s="2" customFormat="1" x14ac:dyDescent="0.3">
      <c r="A99" s="6"/>
      <c r="C99" s="9"/>
      <c r="D99" s="8"/>
      <c r="E99" s="7"/>
    </row>
    <row r="100" spans="1:5" s="2" customFormat="1" x14ac:dyDescent="0.3">
      <c r="A100" s="6"/>
      <c r="C100" s="9"/>
      <c r="D100" s="8"/>
      <c r="E100" s="7"/>
    </row>
    <row r="101" spans="1:5" s="2" customFormat="1" x14ac:dyDescent="0.3">
      <c r="A101" s="6"/>
      <c r="C101" s="9"/>
      <c r="D101" s="8"/>
      <c r="E101" s="7"/>
    </row>
    <row r="102" spans="1:5" s="2" customFormat="1" x14ac:dyDescent="0.3">
      <c r="A102" s="6"/>
      <c r="C102" s="9"/>
      <c r="D102" s="8"/>
      <c r="E102" s="7"/>
    </row>
    <row r="103" spans="1:5" s="2" customFormat="1" x14ac:dyDescent="0.3">
      <c r="A103" s="6"/>
      <c r="C103" s="9"/>
      <c r="D103" s="8"/>
      <c r="E103" s="7"/>
    </row>
    <row r="104" spans="1:5" s="2" customFormat="1" x14ac:dyDescent="0.3">
      <c r="A104" s="6"/>
      <c r="C104" s="9"/>
      <c r="D104" s="8"/>
      <c r="E104" s="7"/>
    </row>
    <row r="105" spans="1:5" s="2" customFormat="1" x14ac:dyDescent="0.3">
      <c r="A105" s="6"/>
      <c r="C105" s="9"/>
      <c r="D105" s="8"/>
      <c r="E105" s="7"/>
    </row>
    <row r="106" spans="1:5" s="2" customFormat="1" x14ac:dyDescent="0.3">
      <c r="A106" s="6"/>
      <c r="C106" s="9"/>
      <c r="D106" s="8"/>
      <c r="E106" s="7"/>
    </row>
    <row r="107" spans="1:5" s="2" customFormat="1" x14ac:dyDescent="0.3">
      <c r="A107" s="6"/>
      <c r="C107" s="9"/>
      <c r="D107" s="8"/>
      <c r="E107" s="7"/>
    </row>
    <row r="108" spans="1:5" s="2" customFormat="1" x14ac:dyDescent="0.3">
      <c r="A108" s="6"/>
      <c r="C108" s="9"/>
      <c r="D108" s="8"/>
      <c r="E108" s="7"/>
    </row>
    <row r="109" spans="1:5" s="2" customFormat="1" x14ac:dyDescent="0.3">
      <c r="A109" s="6"/>
      <c r="C109" s="9"/>
      <c r="D109" s="8"/>
      <c r="E109" s="7"/>
    </row>
    <row r="110" spans="1:5" s="2" customFormat="1" x14ac:dyDescent="0.3">
      <c r="A110" s="6"/>
      <c r="C110" s="9"/>
      <c r="D110" s="8"/>
      <c r="E110" s="7"/>
    </row>
    <row r="111" spans="1:5" s="2" customFormat="1" x14ac:dyDescent="0.3">
      <c r="A111" s="6"/>
      <c r="C111" s="9"/>
      <c r="D111" s="8"/>
      <c r="E111" s="7"/>
    </row>
    <row r="112" spans="1:5" s="2" customFormat="1" x14ac:dyDescent="0.3">
      <c r="A112" s="6"/>
      <c r="C112" s="9"/>
      <c r="D112" s="8"/>
      <c r="E112" s="7"/>
    </row>
    <row r="113" spans="1:5" s="2" customFormat="1" x14ac:dyDescent="0.3">
      <c r="A113" s="6"/>
      <c r="C113" s="9"/>
      <c r="D113" s="8"/>
      <c r="E113" s="7"/>
    </row>
    <row r="114" spans="1:5" s="2" customFormat="1" x14ac:dyDescent="0.3">
      <c r="A114" s="6"/>
      <c r="C114" s="9"/>
      <c r="D114" s="8"/>
      <c r="E114" s="7"/>
    </row>
    <row r="115" spans="1:5" s="2" customFormat="1" x14ac:dyDescent="0.3">
      <c r="A115" s="6"/>
      <c r="C115" s="9"/>
      <c r="D115" s="8"/>
      <c r="E115" s="7"/>
    </row>
    <row r="116" spans="1:5" s="2" customFormat="1" x14ac:dyDescent="0.3">
      <c r="A116" s="6"/>
      <c r="C116" s="9"/>
      <c r="D116" s="8"/>
      <c r="E116" s="7"/>
    </row>
    <row r="117" spans="1:5" s="2" customFormat="1" x14ac:dyDescent="0.3">
      <c r="A117" s="6"/>
      <c r="C117" s="9"/>
      <c r="D117" s="8"/>
      <c r="E117" s="7"/>
    </row>
  </sheetData>
  <sheetProtection algorithmName="SHA-512" hashValue="36IEbTGE8941vuABbOZzWfJAHJW3tx6ktkyk8zAbET8cbs6P7210Du2EpncIWYhH1wRiM2dmkGeJqNh+D8J7vw==" saltValue="AO+v+xQguSm/+df9o+zDBQ==" spinCount="100000" sheet="1" objects="1" scenarios="1"/>
  <mergeCells count="7">
    <mergeCell ref="C21:E21"/>
    <mergeCell ref="B1:E1"/>
    <mergeCell ref="B16:E16"/>
    <mergeCell ref="C17:E17"/>
    <mergeCell ref="C18:E18"/>
    <mergeCell ref="C19:E19"/>
    <mergeCell ref="C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7CF0-C84E-4849-86CF-673E55FB3DE7}">
  <dimension ref="A1:B5"/>
  <sheetViews>
    <sheetView workbookViewId="0">
      <selection activeCell="B2" sqref="B2"/>
    </sheetView>
  </sheetViews>
  <sheetFormatPr defaultRowHeight="14.4" x14ac:dyDescent="0.3"/>
  <cols>
    <col min="1" max="1" width="35.6640625" style="10" customWidth="1"/>
    <col min="2" max="2" width="11.33203125" style="18" customWidth="1"/>
  </cols>
  <sheetData>
    <row r="1" spans="1:2" ht="15" thickBot="1" x14ac:dyDescent="0.35">
      <c r="A1" s="29" t="s">
        <v>16</v>
      </c>
      <c r="B1" s="26"/>
    </row>
    <row r="2" spans="1:2" ht="15" thickBot="1" x14ac:dyDescent="0.35">
      <c r="A2" s="22"/>
      <c r="B2" s="91"/>
    </row>
    <row r="4" spans="1:2" x14ac:dyDescent="0.3">
      <c r="A4" s="73" t="s">
        <v>17</v>
      </c>
      <c r="B4" s="73"/>
    </row>
    <row r="5" spans="1:2" x14ac:dyDescent="0.3">
      <c r="A5" s="73"/>
      <c r="B5" s="73"/>
    </row>
  </sheetData>
  <mergeCells count="1">
    <mergeCell ref="A4:B5"/>
  </mergeCells>
  <dataValidations count="1">
    <dataValidation type="list" allowBlank="1" showInputMessage="1" showErrorMessage="1" sqref="A2" xr:uid="{CEE4C4DD-BE34-48E4-B1FF-CDCB1A92549A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A4CC-0748-4D2D-93D9-DE3E81B9EBB9}">
  <dimension ref="A1:G30"/>
  <sheetViews>
    <sheetView topLeftCell="A3" zoomScaleNormal="100" workbookViewId="0">
      <selection activeCell="D20" sqref="D20"/>
    </sheetView>
  </sheetViews>
  <sheetFormatPr defaultColWidth="9.109375" defaultRowHeight="14.4" x14ac:dyDescent="0.3"/>
  <cols>
    <col min="1" max="1" width="14" style="10" bestFit="1" customWidth="1"/>
    <col min="2" max="2" width="35.6640625" style="10" customWidth="1"/>
    <col min="3" max="3" width="37" style="10" bestFit="1" customWidth="1"/>
    <col min="4" max="4" width="41.6640625" style="10" bestFit="1" customWidth="1"/>
    <col min="5" max="5" width="26.33203125" style="10" customWidth="1"/>
    <col min="6" max="6" width="14" style="18" customWidth="1"/>
    <col min="7" max="7" width="9.109375" style="10"/>
    <col min="8" max="8" width="18" style="10" customWidth="1"/>
    <col min="9" max="16384" width="9.109375" style="10"/>
  </cols>
  <sheetData>
    <row r="1" spans="1:6" ht="45" customHeight="1" thickBot="1" x14ac:dyDescent="0.35">
      <c r="A1" s="30" t="s">
        <v>18</v>
      </c>
      <c r="B1" s="29" t="s">
        <v>19</v>
      </c>
      <c r="C1" s="28" t="s">
        <v>20</v>
      </c>
      <c r="D1" s="28" t="s">
        <v>21</v>
      </c>
      <c r="E1" s="28" t="s">
        <v>22</v>
      </c>
      <c r="F1" s="27" t="s">
        <v>23</v>
      </c>
    </row>
    <row r="2" spans="1:6" ht="14.25" customHeight="1" x14ac:dyDescent="0.3">
      <c r="A2" s="65" t="s">
        <v>24</v>
      </c>
      <c r="B2" t="s">
        <v>25</v>
      </c>
      <c r="C2" t="s">
        <v>26</v>
      </c>
      <c r="D2"/>
      <c r="E2" t="s">
        <v>26</v>
      </c>
      <c r="F2" s="92">
        <v>0</v>
      </c>
    </row>
    <row r="3" spans="1:6" ht="14.25" customHeight="1" x14ac:dyDescent="0.3">
      <c r="A3" s="65" t="s">
        <v>27</v>
      </c>
      <c r="B3" t="s">
        <v>28</v>
      </c>
      <c r="C3" t="s">
        <v>26</v>
      </c>
      <c r="D3"/>
      <c r="E3" t="s">
        <v>26</v>
      </c>
      <c r="F3" s="92">
        <v>0</v>
      </c>
    </row>
    <row r="4" spans="1:6" ht="14.25" customHeight="1" x14ac:dyDescent="0.3">
      <c r="A4" s="65" t="s">
        <v>29</v>
      </c>
      <c r="B4" t="s">
        <v>30</v>
      </c>
      <c r="C4" t="s">
        <v>26</v>
      </c>
      <c r="D4"/>
      <c r="E4" t="s">
        <v>26</v>
      </c>
      <c r="F4" s="92">
        <v>0</v>
      </c>
    </row>
    <row r="5" spans="1:6" ht="14.25" customHeight="1" x14ac:dyDescent="0.3">
      <c r="A5" s="65" t="s">
        <v>31</v>
      </c>
      <c r="B5" t="s">
        <v>32</v>
      </c>
      <c r="C5" t="s">
        <v>26</v>
      </c>
      <c r="D5"/>
      <c r="E5" t="s">
        <v>26</v>
      </c>
      <c r="F5" s="92">
        <v>0</v>
      </c>
    </row>
    <row r="6" spans="1:6" ht="14.25" customHeight="1" x14ac:dyDescent="0.3">
      <c r="A6" s="65" t="s">
        <v>33</v>
      </c>
      <c r="B6" t="s">
        <v>34</v>
      </c>
      <c r="C6" t="s">
        <v>35</v>
      </c>
      <c r="D6"/>
      <c r="E6" t="s">
        <v>36</v>
      </c>
      <c r="F6" s="92">
        <v>0</v>
      </c>
    </row>
    <row r="7" spans="1:6" ht="14.25" customHeight="1" x14ac:dyDescent="0.3">
      <c r="A7" s="65" t="s">
        <v>37</v>
      </c>
      <c r="B7" t="s">
        <v>38</v>
      </c>
      <c r="C7" t="s">
        <v>39</v>
      </c>
      <c r="D7"/>
      <c r="E7" t="s">
        <v>40</v>
      </c>
      <c r="F7" s="92">
        <v>0</v>
      </c>
    </row>
    <row r="8" spans="1:6" ht="14.25" customHeight="1" x14ac:dyDescent="0.3">
      <c r="A8" s="65" t="s">
        <v>41</v>
      </c>
      <c r="B8" t="s">
        <v>42</v>
      </c>
      <c r="C8" t="s">
        <v>39</v>
      </c>
      <c r="D8"/>
      <c r="E8" t="s">
        <v>40</v>
      </c>
      <c r="F8" s="92">
        <v>0</v>
      </c>
    </row>
    <row r="9" spans="1:6" ht="14.25" customHeight="1" x14ac:dyDescent="0.3">
      <c r="A9" s="65" t="s">
        <v>43</v>
      </c>
      <c r="B9" t="s">
        <v>44</v>
      </c>
      <c r="C9" t="s">
        <v>39</v>
      </c>
      <c r="D9"/>
      <c r="E9" t="s">
        <v>40</v>
      </c>
      <c r="F9" s="92">
        <v>0</v>
      </c>
    </row>
    <row r="10" spans="1:6" ht="14.25" customHeight="1" x14ac:dyDescent="0.3">
      <c r="A10" s="65" t="s">
        <v>45</v>
      </c>
      <c r="B10" t="s">
        <v>46</v>
      </c>
      <c r="C10" t="s">
        <v>39</v>
      </c>
      <c r="D10"/>
      <c r="E10" t="s">
        <v>40</v>
      </c>
      <c r="F10" s="92">
        <v>0</v>
      </c>
    </row>
    <row r="11" spans="1:6" ht="14.25" customHeight="1" x14ac:dyDescent="0.3">
      <c r="A11" s="65" t="s">
        <v>47</v>
      </c>
      <c r="B11" t="s">
        <v>48</v>
      </c>
      <c r="C11" t="s">
        <v>39</v>
      </c>
      <c r="D11"/>
      <c r="E11" t="s">
        <v>40</v>
      </c>
      <c r="F11" s="92">
        <v>0</v>
      </c>
    </row>
    <row r="12" spans="1:6" ht="14.25" customHeight="1" x14ac:dyDescent="0.3">
      <c r="A12" s="65" t="s">
        <v>49</v>
      </c>
      <c r="B12" t="s">
        <v>50</v>
      </c>
      <c r="C12" t="s">
        <v>39</v>
      </c>
      <c r="D12"/>
      <c r="E12" t="s">
        <v>40</v>
      </c>
      <c r="F12" s="92">
        <v>0</v>
      </c>
    </row>
    <row r="13" spans="1:6" ht="14.25" customHeight="1" x14ac:dyDescent="0.3">
      <c r="A13" s="65" t="s">
        <v>51</v>
      </c>
      <c r="B13" t="s">
        <v>52</v>
      </c>
      <c r="C13" t="s">
        <v>39</v>
      </c>
      <c r="D13"/>
      <c r="E13" t="s">
        <v>40</v>
      </c>
      <c r="F13" s="92">
        <v>0</v>
      </c>
    </row>
    <row r="14" spans="1:6" ht="14.25" customHeight="1" x14ac:dyDescent="0.3">
      <c r="A14" s="65" t="s">
        <v>53</v>
      </c>
      <c r="B14" t="s">
        <v>54</v>
      </c>
      <c r="C14" t="s">
        <v>39</v>
      </c>
      <c r="D14"/>
      <c r="E14" t="s">
        <v>40</v>
      </c>
      <c r="F14" s="92">
        <v>0</v>
      </c>
    </row>
    <row r="15" spans="1:6" ht="14.25" customHeight="1" x14ac:dyDescent="0.3">
      <c r="A15" s="65" t="s">
        <v>55</v>
      </c>
      <c r="B15" t="s">
        <v>56</v>
      </c>
      <c r="C15" t="s">
        <v>57</v>
      </c>
      <c r="D15"/>
      <c r="E15" t="s">
        <v>40</v>
      </c>
      <c r="F15" s="92">
        <v>0</v>
      </c>
    </row>
    <row r="16" spans="1:6" ht="14.25" customHeight="1" x14ac:dyDescent="0.3">
      <c r="A16" s="65" t="s">
        <v>58</v>
      </c>
      <c r="B16" t="s">
        <v>59</v>
      </c>
      <c r="C16" t="s">
        <v>57</v>
      </c>
      <c r="D16"/>
      <c r="E16" t="s">
        <v>40</v>
      </c>
      <c r="F16" s="92">
        <v>0</v>
      </c>
    </row>
    <row r="17" spans="1:7" ht="14.25" customHeight="1" x14ac:dyDescent="0.3">
      <c r="A17" s="65" t="s">
        <v>60</v>
      </c>
      <c r="B17" t="s">
        <v>61</v>
      </c>
      <c r="C17" t="s">
        <v>57</v>
      </c>
      <c r="D17"/>
      <c r="E17" t="s">
        <v>40</v>
      </c>
      <c r="F17" s="92">
        <v>0</v>
      </c>
    </row>
    <row r="18" spans="1:7" ht="14.25" customHeight="1" x14ac:dyDescent="0.3">
      <c r="A18" s="65" t="s">
        <v>62</v>
      </c>
      <c r="B18" t="s">
        <v>63</v>
      </c>
      <c r="C18" t="s">
        <v>39</v>
      </c>
      <c r="D18"/>
      <c r="E18" t="s">
        <v>40</v>
      </c>
      <c r="F18" s="92">
        <v>0</v>
      </c>
    </row>
    <row r="19" spans="1:7" ht="14.25" customHeight="1" x14ac:dyDescent="0.3">
      <c r="A19" s="65" t="s">
        <v>64</v>
      </c>
      <c r="B19" t="s">
        <v>65</v>
      </c>
      <c r="C19" t="s">
        <v>39</v>
      </c>
      <c r="D19"/>
      <c r="E19" t="s">
        <v>40</v>
      </c>
      <c r="F19" s="92">
        <v>0</v>
      </c>
    </row>
    <row r="20" spans="1:7" ht="14.25" customHeight="1" x14ac:dyDescent="0.3">
      <c r="A20" s="65" t="s">
        <v>66</v>
      </c>
      <c r="B20" t="s">
        <v>67</v>
      </c>
      <c r="C20" t="s">
        <v>39</v>
      </c>
      <c r="D20"/>
      <c r="E20" t="s">
        <v>40</v>
      </c>
      <c r="F20" s="92">
        <v>0</v>
      </c>
    </row>
    <row r="21" spans="1:7" ht="14.25" customHeight="1" x14ac:dyDescent="0.3">
      <c r="A21" s="65" t="s">
        <v>68</v>
      </c>
      <c r="B21" t="s">
        <v>69</v>
      </c>
      <c r="C21" t="s">
        <v>39</v>
      </c>
      <c r="D21"/>
      <c r="E21" t="s">
        <v>40</v>
      </c>
      <c r="F21" s="92">
        <v>0</v>
      </c>
    </row>
    <row r="22" spans="1:7" ht="14.25" customHeight="1" x14ac:dyDescent="0.3">
      <c r="A22" s="65" t="s">
        <v>70</v>
      </c>
      <c r="B22" t="s">
        <v>71</v>
      </c>
      <c r="C22" t="s">
        <v>72</v>
      </c>
      <c r="D22"/>
      <c r="E22" t="s">
        <v>40</v>
      </c>
      <c r="F22" s="92">
        <v>0</v>
      </c>
    </row>
    <row r="23" spans="1:7" ht="14.25" customHeight="1" x14ac:dyDescent="0.3">
      <c r="A23" s="65" t="s">
        <v>73</v>
      </c>
      <c r="B23" t="s">
        <v>74</v>
      </c>
      <c r="C23" t="s">
        <v>39</v>
      </c>
      <c r="D23"/>
      <c r="E23" t="s">
        <v>40</v>
      </c>
      <c r="F23" s="92">
        <v>0</v>
      </c>
    </row>
    <row r="24" spans="1:7" ht="14.25" customHeight="1" x14ac:dyDescent="0.3">
      <c r="A24" s="65" t="s">
        <v>75</v>
      </c>
      <c r="B24" t="s">
        <v>44</v>
      </c>
      <c r="C24" t="s">
        <v>39</v>
      </c>
      <c r="D24"/>
      <c r="E24" t="s">
        <v>40</v>
      </c>
      <c r="F24" s="92">
        <v>0</v>
      </c>
    </row>
    <row r="25" spans="1:7" ht="14.25" customHeight="1" x14ac:dyDescent="0.3">
      <c r="A25" s="65" t="s">
        <v>76</v>
      </c>
      <c r="B25" t="s">
        <v>77</v>
      </c>
      <c r="C25" t="s">
        <v>39</v>
      </c>
      <c r="D25"/>
      <c r="E25" t="s">
        <v>40</v>
      </c>
      <c r="F25" s="92">
        <v>0</v>
      </c>
    </row>
    <row r="26" spans="1:7" ht="14.25" customHeight="1" x14ac:dyDescent="0.3">
      <c r="A26" s="65" t="s">
        <v>78</v>
      </c>
      <c r="B26" t="s">
        <v>79</v>
      </c>
      <c r="C26" t="s">
        <v>39</v>
      </c>
      <c r="D26"/>
      <c r="E26" t="s">
        <v>40</v>
      </c>
      <c r="F26" s="92">
        <v>0</v>
      </c>
    </row>
    <row r="27" spans="1:7" ht="14.25" customHeight="1" x14ac:dyDescent="0.3">
      <c r="A27" s="65" t="s">
        <v>80</v>
      </c>
      <c r="B27" t="s">
        <v>81</v>
      </c>
      <c r="C27" t="s">
        <v>39</v>
      </c>
      <c r="D27"/>
      <c r="E27" t="s">
        <v>40</v>
      </c>
      <c r="F27" s="92">
        <v>0</v>
      </c>
    </row>
    <row r="28" spans="1:7" ht="14.25" customHeight="1" x14ac:dyDescent="0.3">
      <c r="A28" s="65" t="s">
        <v>82</v>
      </c>
      <c r="B28" t="s">
        <v>83</v>
      </c>
      <c r="C28" t="s">
        <v>39</v>
      </c>
      <c r="D28"/>
      <c r="E28" t="s">
        <v>40</v>
      </c>
      <c r="F28" s="92">
        <v>0</v>
      </c>
    </row>
    <row r="29" spans="1:7" ht="14.25" customHeight="1" thickBot="1" x14ac:dyDescent="0.35">
      <c r="A29" s="65" t="s">
        <v>84</v>
      </c>
      <c r="B29" t="s">
        <v>85</v>
      </c>
      <c r="C29" t="s">
        <v>39</v>
      </c>
      <c r="D29"/>
      <c r="E29" t="s">
        <v>40</v>
      </c>
      <c r="F29" s="92">
        <v>0</v>
      </c>
    </row>
    <row r="30" spans="1:7" s="19" customFormat="1" ht="15" customHeight="1" thickBot="1" x14ac:dyDescent="0.35">
      <c r="A30" s="23"/>
      <c r="B30" s="87" t="s">
        <v>150</v>
      </c>
      <c r="C30" s="88"/>
      <c r="D30" s="88"/>
      <c r="E30" s="90"/>
      <c r="F30" s="21">
        <f>SUM(F2:F29)</f>
        <v>0</v>
      </c>
      <c r="G30" s="20"/>
    </row>
  </sheetData>
  <sheetProtection algorithmName="SHA-512" hashValue="LgD7Gzhj3y0DUkS5JnV4XKzXak01x3B4LQVpjgIJvIBXWZ7TCUFKQvzB7CUZ9Hxsss5N+Oa1C+MgCHCeCfuD7w==" saltValue="9BC2anEt4BL7fQlDtEEcPA==" spinCount="100000" sheet="1" objects="1" scenarios="1"/>
  <mergeCells count="1">
    <mergeCell ref="B30:E30"/>
  </mergeCells>
  <dataValidations count="1">
    <dataValidation type="list" allowBlank="1" showInputMessage="1" showErrorMessage="1" sqref="B2:B30 E2:E29" xr:uid="{C503B60B-66DC-4B59-BE39-FF3C16770961}"/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02A0-825F-4F63-A940-7DA1C9E86A90}">
  <dimension ref="A1:G52"/>
  <sheetViews>
    <sheetView topLeftCell="A38" zoomScaleNormal="100" workbookViewId="0">
      <selection activeCell="D51" sqref="D51:E51"/>
    </sheetView>
  </sheetViews>
  <sheetFormatPr defaultColWidth="9.109375" defaultRowHeight="14.4" x14ac:dyDescent="0.3"/>
  <cols>
    <col min="1" max="1" width="14" style="10" bestFit="1" customWidth="1"/>
    <col min="2" max="2" width="35.6640625" style="10" customWidth="1"/>
    <col min="3" max="3" width="37" style="10" bestFit="1" customWidth="1"/>
    <col min="4" max="4" width="27.44140625" style="10" bestFit="1" customWidth="1"/>
    <col min="5" max="5" width="14" style="18" customWidth="1"/>
    <col min="6" max="6" width="11.33203125" style="18" customWidth="1"/>
    <col min="7" max="7" width="9.109375" style="10"/>
    <col min="8" max="8" width="18" style="10" customWidth="1"/>
    <col min="9" max="16384" width="9.109375" style="10"/>
  </cols>
  <sheetData>
    <row r="1" spans="1:6" ht="45" customHeight="1" thickBot="1" x14ac:dyDescent="0.35">
      <c r="A1" s="30" t="s">
        <v>18</v>
      </c>
      <c r="B1" s="29" t="s">
        <v>19</v>
      </c>
      <c r="C1" s="28" t="s">
        <v>20</v>
      </c>
      <c r="D1" s="28" t="s">
        <v>86</v>
      </c>
      <c r="E1" s="27" t="s">
        <v>87</v>
      </c>
      <c r="F1" s="26" t="s">
        <v>88</v>
      </c>
    </row>
    <row r="2" spans="1:6" ht="14.25" customHeight="1" x14ac:dyDescent="0.3">
      <c r="A2" s="65" t="s">
        <v>24</v>
      </c>
      <c r="B2" t="s">
        <v>25</v>
      </c>
      <c r="C2" t="s">
        <v>26</v>
      </c>
      <c r="D2" s="93"/>
      <c r="E2" s="92">
        <v>0</v>
      </c>
      <c r="F2" s="24">
        <f t="shared" ref="F2:F32" si="0">D2*E2</f>
        <v>0</v>
      </c>
    </row>
    <row r="3" spans="1:6" ht="14.25" customHeight="1" x14ac:dyDescent="0.3">
      <c r="A3" s="65" t="s">
        <v>89</v>
      </c>
      <c r="B3" t="s">
        <v>90</v>
      </c>
      <c r="C3" t="s">
        <v>26</v>
      </c>
      <c r="D3" s="93"/>
      <c r="E3" s="92">
        <v>0</v>
      </c>
      <c r="F3" s="24">
        <f t="shared" si="0"/>
        <v>0</v>
      </c>
    </row>
    <row r="4" spans="1:6" ht="14.25" customHeight="1" x14ac:dyDescent="0.3">
      <c r="A4" s="65" t="s">
        <v>27</v>
      </c>
      <c r="B4" t="s">
        <v>28</v>
      </c>
      <c r="C4" t="s">
        <v>26</v>
      </c>
      <c r="D4" s="93"/>
      <c r="E4" s="92">
        <v>0</v>
      </c>
      <c r="F4" s="24">
        <f t="shared" si="0"/>
        <v>0</v>
      </c>
    </row>
    <row r="5" spans="1:6" ht="14.25" customHeight="1" x14ac:dyDescent="0.3">
      <c r="A5" s="65" t="s">
        <v>29</v>
      </c>
      <c r="B5" t="s">
        <v>30</v>
      </c>
      <c r="C5" t="s">
        <v>26</v>
      </c>
      <c r="D5" s="93"/>
      <c r="E5" s="92">
        <v>0</v>
      </c>
      <c r="F5" s="24">
        <f t="shared" si="0"/>
        <v>0</v>
      </c>
    </row>
    <row r="6" spans="1:6" ht="14.25" customHeight="1" x14ac:dyDescent="0.3">
      <c r="A6" s="65" t="s">
        <v>31</v>
      </c>
      <c r="B6" t="s">
        <v>32</v>
      </c>
      <c r="C6" t="s">
        <v>26</v>
      </c>
      <c r="D6" s="93"/>
      <c r="E6" s="92">
        <v>0</v>
      </c>
      <c r="F6" s="24">
        <f t="shared" si="0"/>
        <v>0</v>
      </c>
    </row>
    <row r="7" spans="1:6" ht="14.25" customHeight="1" x14ac:dyDescent="0.3">
      <c r="A7" s="65" t="s">
        <v>91</v>
      </c>
      <c r="B7" t="s">
        <v>92</v>
      </c>
      <c r="C7" t="s">
        <v>26</v>
      </c>
      <c r="D7" s="93"/>
      <c r="E7" s="92">
        <v>0</v>
      </c>
      <c r="F7" s="24">
        <f t="shared" si="0"/>
        <v>0</v>
      </c>
    </row>
    <row r="8" spans="1:6" ht="14.25" customHeight="1" x14ac:dyDescent="0.3">
      <c r="A8" s="65" t="s">
        <v>93</v>
      </c>
      <c r="B8" t="s">
        <v>94</v>
      </c>
      <c r="C8" t="s">
        <v>26</v>
      </c>
      <c r="D8" s="93"/>
      <c r="E8" s="92">
        <v>0</v>
      </c>
      <c r="F8" s="24">
        <f t="shared" si="0"/>
        <v>0</v>
      </c>
    </row>
    <row r="9" spans="1:6" ht="14.25" customHeight="1" x14ac:dyDescent="0.3">
      <c r="A9" s="65" t="s">
        <v>95</v>
      </c>
      <c r="B9" t="s">
        <v>96</v>
      </c>
      <c r="C9" t="s">
        <v>26</v>
      </c>
      <c r="D9" s="93"/>
      <c r="E9" s="92">
        <v>0</v>
      </c>
      <c r="F9" s="24">
        <f t="shared" si="0"/>
        <v>0</v>
      </c>
    </row>
    <row r="10" spans="1:6" ht="14.25" customHeight="1" x14ac:dyDescent="0.3">
      <c r="A10" s="65" t="s">
        <v>97</v>
      </c>
      <c r="B10" t="s">
        <v>98</v>
      </c>
      <c r="C10" t="s">
        <v>26</v>
      </c>
      <c r="D10" s="93"/>
      <c r="E10" s="92">
        <v>0</v>
      </c>
      <c r="F10" s="24">
        <f t="shared" si="0"/>
        <v>0</v>
      </c>
    </row>
    <row r="11" spans="1:6" ht="14.25" customHeight="1" x14ac:dyDescent="0.3">
      <c r="A11" s="65" t="s">
        <v>99</v>
      </c>
      <c r="B11" t="s">
        <v>100</v>
      </c>
      <c r="C11" t="s">
        <v>101</v>
      </c>
      <c r="D11" s="93"/>
      <c r="E11" s="92">
        <v>0</v>
      </c>
      <c r="F11" s="24">
        <f t="shared" si="0"/>
        <v>0</v>
      </c>
    </row>
    <row r="12" spans="1:6" ht="14.25" customHeight="1" x14ac:dyDescent="0.3">
      <c r="A12" s="65" t="s">
        <v>102</v>
      </c>
      <c r="B12" t="s">
        <v>103</v>
      </c>
      <c r="C12" t="s">
        <v>101</v>
      </c>
      <c r="D12" s="93"/>
      <c r="E12" s="92">
        <v>0</v>
      </c>
      <c r="F12" s="24">
        <f t="shared" si="0"/>
        <v>0</v>
      </c>
    </row>
    <row r="13" spans="1:6" ht="14.25" customHeight="1" x14ac:dyDescent="0.3">
      <c r="A13" s="65" t="s">
        <v>104</v>
      </c>
      <c r="B13" t="s">
        <v>105</v>
      </c>
      <c r="C13" t="s">
        <v>101</v>
      </c>
      <c r="D13" s="93"/>
      <c r="E13" s="92">
        <v>0</v>
      </c>
      <c r="F13" s="24">
        <f t="shared" si="0"/>
        <v>0</v>
      </c>
    </row>
    <row r="14" spans="1:6" ht="14.25" customHeight="1" x14ac:dyDescent="0.3">
      <c r="A14" s="65" t="s">
        <v>106</v>
      </c>
      <c r="B14" t="s">
        <v>107</v>
      </c>
      <c r="C14" t="s">
        <v>101</v>
      </c>
      <c r="D14" s="93"/>
      <c r="E14" s="92">
        <v>0</v>
      </c>
      <c r="F14" s="24">
        <f t="shared" si="0"/>
        <v>0</v>
      </c>
    </row>
    <row r="15" spans="1:6" ht="14.25" customHeight="1" x14ac:dyDescent="0.3">
      <c r="A15" s="65" t="s">
        <v>108</v>
      </c>
      <c r="B15" t="s">
        <v>109</v>
      </c>
      <c r="C15" t="s">
        <v>101</v>
      </c>
      <c r="D15" s="93"/>
      <c r="E15" s="92">
        <v>0</v>
      </c>
      <c r="F15" s="24">
        <f t="shared" si="0"/>
        <v>0</v>
      </c>
    </row>
    <row r="16" spans="1:6" ht="14.25" customHeight="1" x14ac:dyDescent="0.3">
      <c r="A16" s="65" t="s">
        <v>110</v>
      </c>
      <c r="B16" t="s">
        <v>111</v>
      </c>
      <c r="C16" t="s">
        <v>101</v>
      </c>
      <c r="D16" s="93"/>
      <c r="E16" s="92">
        <v>0</v>
      </c>
      <c r="F16" s="24">
        <f t="shared" si="0"/>
        <v>0</v>
      </c>
    </row>
    <row r="17" spans="1:6" ht="14.25" customHeight="1" x14ac:dyDescent="0.3">
      <c r="A17" s="65" t="s">
        <v>33</v>
      </c>
      <c r="B17" t="s">
        <v>34</v>
      </c>
      <c r="C17" t="s">
        <v>35</v>
      </c>
      <c r="D17" s="93"/>
      <c r="E17" s="92">
        <v>0</v>
      </c>
      <c r="F17" s="24">
        <f t="shared" si="0"/>
        <v>0</v>
      </c>
    </row>
    <row r="18" spans="1:6" ht="14.25" customHeight="1" x14ac:dyDescent="0.3">
      <c r="A18" s="65" t="s">
        <v>37</v>
      </c>
      <c r="B18" t="s">
        <v>38</v>
      </c>
      <c r="C18" t="s">
        <v>39</v>
      </c>
      <c r="D18" s="93"/>
      <c r="E18" s="92">
        <v>0</v>
      </c>
      <c r="F18" s="24">
        <f t="shared" si="0"/>
        <v>0</v>
      </c>
    </row>
    <row r="19" spans="1:6" ht="14.25" customHeight="1" x14ac:dyDescent="0.3">
      <c r="A19" s="65" t="s">
        <v>41</v>
      </c>
      <c r="B19" t="s">
        <v>42</v>
      </c>
      <c r="C19" t="s">
        <v>39</v>
      </c>
      <c r="D19" s="93"/>
      <c r="E19" s="92">
        <v>0</v>
      </c>
      <c r="F19" s="24">
        <f t="shared" si="0"/>
        <v>0</v>
      </c>
    </row>
    <row r="20" spans="1:6" ht="14.25" customHeight="1" x14ac:dyDescent="0.3">
      <c r="A20" s="65" t="s">
        <v>43</v>
      </c>
      <c r="B20" t="s">
        <v>44</v>
      </c>
      <c r="C20" t="s">
        <v>39</v>
      </c>
      <c r="D20" s="93"/>
      <c r="E20" s="92">
        <v>0</v>
      </c>
      <c r="F20" s="24">
        <f t="shared" si="0"/>
        <v>0</v>
      </c>
    </row>
    <row r="21" spans="1:6" ht="14.25" customHeight="1" x14ac:dyDescent="0.3">
      <c r="A21" s="65" t="s">
        <v>45</v>
      </c>
      <c r="B21" t="s">
        <v>46</v>
      </c>
      <c r="C21" t="s">
        <v>39</v>
      </c>
      <c r="D21" s="93"/>
      <c r="E21" s="92">
        <v>0</v>
      </c>
      <c r="F21" s="24">
        <f t="shared" si="0"/>
        <v>0</v>
      </c>
    </row>
    <row r="22" spans="1:6" ht="14.25" customHeight="1" x14ac:dyDescent="0.3">
      <c r="A22" s="65" t="s">
        <v>47</v>
      </c>
      <c r="B22" t="s">
        <v>48</v>
      </c>
      <c r="C22" t="s">
        <v>39</v>
      </c>
      <c r="D22" s="93"/>
      <c r="E22" s="92">
        <v>0</v>
      </c>
      <c r="F22" s="24">
        <f t="shared" si="0"/>
        <v>0</v>
      </c>
    </row>
    <row r="23" spans="1:6" ht="14.25" customHeight="1" x14ac:dyDescent="0.3">
      <c r="A23" s="65" t="s">
        <v>49</v>
      </c>
      <c r="B23" t="s">
        <v>50</v>
      </c>
      <c r="C23" t="s">
        <v>39</v>
      </c>
      <c r="D23" s="93"/>
      <c r="E23" s="92">
        <v>0</v>
      </c>
      <c r="F23" s="24">
        <f t="shared" si="0"/>
        <v>0</v>
      </c>
    </row>
    <row r="24" spans="1:6" ht="14.25" customHeight="1" x14ac:dyDescent="0.3">
      <c r="A24" s="65" t="s">
        <v>51</v>
      </c>
      <c r="B24" t="s">
        <v>52</v>
      </c>
      <c r="C24" t="s">
        <v>39</v>
      </c>
      <c r="D24" s="93"/>
      <c r="E24" s="92">
        <v>0</v>
      </c>
      <c r="F24" s="24">
        <f t="shared" si="0"/>
        <v>0</v>
      </c>
    </row>
    <row r="25" spans="1:6" ht="14.25" customHeight="1" x14ac:dyDescent="0.3">
      <c r="A25" s="65" t="s">
        <v>53</v>
      </c>
      <c r="B25" t="s">
        <v>54</v>
      </c>
      <c r="C25" t="s">
        <v>39</v>
      </c>
      <c r="D25" s="93"/>
      <c r="E25" s="92">
        <v>0</v>
      </c>
      <c r="F25" s="24">
        <f t="shared" si="0"/>
        <v>0</v>
      </c>
    </row>
    <row r="26" spans="1:6" ht="14.25" customHeight="1" x14ac:dyDescent="0.3">
      <c r="A26" s="65" t="s">
        <v>55</v>
      </c>
      <c r="B26" t="s">
        <v>56</v>
      </c>
      <c r="C26" t="s">
        <v>57</v>
      </c>
      <c r="D26" s="93"/>
      <c r="E26" s="92">
        <v>0</v>
      </c>
      <c r="F26" s="24">
        <f t="shared" si="0"/>
        <v>0</v>
      </c>
    </row>
    <row r="27" spans="1:6" ht="14.25" customHeight="1" x14ac:dyDescent="0.3">
      <c r="A27" s="65" t="s">
        <v>58</v>
      </c>
      <c r="B27" t="s">
        <v>59</v>
      </c>
      <c r="C27" t="s">
        <v>57</v>
      </c>
      <c r="D27" s="93"/>
      <c r="E27" s="92">
        <v>0</v>
      </c>
      <c r="F27" s="24">
        <f t="shared" si="0"/>
        <v>0</v>
      </c>
    </row>
    <row r="28" spans="1:6" ht="14.25" customHeight="1" x14ac:dyDescent="0.3">
      <c r="A28" s="65" t="s">
        <v>60</v>
      </c>
      <c r="B28" t="s">
        <v>61</v>
      </c>
      <c r="C28" t="s">
        <v>57</v>
      </c>
      <c r="D28" s="93"/>
      <c r="E28" s="92">
        <v>0</v>
      </c>
      <c r="F28" s="24">
        <f t="shared" si="0"/>
        <v>0</v>
      </c>
    </row>
    <row r="29" spans="1:6" ht="14.25" customHeight="1" x14ac:dyDescent="0.3">
      <c r="A29" s="65" t="s">
        <v>62</v>
      </c>
      <c r="B29" t="s">
        <v>63</v>
      </c>
      <c r="C29" t="s">
        <v>39</v>
      </c>
      <c r="D29" s="93"/>
      <c r="E29" s="92">
        <v>0</v>
      </c>
      <c r="F29" s="24">
        <f t="shared" si="0"/>
        <v>0</v>
      </c>
    </row>
    <row r="30" spans="1:6" ht="14.25" customHeight="1" x14ac:dyDescent="0.3">
      <c r="A30" s="65" t="s">
        <v>64</v>
      </c>
      <c r="B30" t="s">
        <v>65</v>
      </c>
      <c r="C30" t="s">
        <v>39</v>
      </c>
      <c r="D30" s="93"/>
      <c r="E30" s="92">
        <v>0</v>
      </c>
      <c r="F30" s="24">
        <f t="shared" si="0"/>
        <v>0</v>
      </c>
    </row>
    <row r="31" spans="1:6" ht="14.25" customHeight="1" x14ac:dyDescent="0.3">
      <c r="A31" s="65" t="s">
        <v>66</v>
      </c>
      <c r="B31" t="s">
        <v>67</v>
      </c>
      <c r="C31" t="s">
        <v>39</v>
      </c>
      <c r="D31" s="93"/>
      <c r="E31" s="92">
        <v>0</v>
      </c>
      <c r="F31" s="24">
        <f t="shared" si="0"/>
        <v>0</v>
      </c>
    </row>
    <row r="32" spans="1:6" ht="14.25" customHeight="1" x14ac:dyDescent="0.3">
      <c r="A32" s="65" t="s">
        <v>68</v>
      </c>
      <c r="B32" t="s">
        <v>69</v>
      </c>
      <c r="C32" t="s">
        <v>39</v>
      </c>
      <c r="D32" s="93"/>
      <c r="E32" s="92">
        <v>0</v>
      </c>
      <c r="F32" s="24">
        <f t="shared" si="0"/>
        <v>0</v>
      </c>
    </row>
    <row r="33" spans="1:6" ht="14.25" customHeight="1" x14ac:dyDescent="0.3">
      <c r="A33" s="65" t="s">
        <v>70</v>
      </c>
      <c r="B33" t="s">
        <v>71</v>
      </c>
      <c r="C33" t="s">
        <v>72</v>
      </c>
      <c r="D33" s="93"/>
      <c r="E33" s="92">
        <v>0</v>
      </c>
      <c r="F33" s="24">
        <f t="shared" ref="F33:F51" si="1">D33*E33</f>
        <v>0</v>
      </c>
    </row>
    <row r="34" spans="1:6" ht="14.25" customHeight="1" x14ac:dyDescent="0.3">
      <c r="A34" s="65" t="s">
        <v>73</v>
      </c>
      <c r="B34" t="s">
        <v>74</v>
      </c>
      <c r="C34" t="s">
        <v>39</v>
      </c>
      <c r="D34" s="93"/>
      <c r="E34" s="92">
        <v>0</v>
      </c>
      <c r="F34" s="24">
        <f t="shared" si="1"/>
        <v>0</v>
      </c>
    </row>
    <row r="35" spans="1:6" ht="14.25" customHeight="1" x14ac:dyDescent="0.3">
      <c r="A35" s="65" t="s">
        <v>112</v>
      </c>
      <c r="B35" t="s">
        <v>113</v>
      </c>
      <c r="C35" t="s">
        <v>39</v>
      </c>
      <c r="D35" s="93"/>
      <c r="E35" s="92">
        <v>0</v>
      </c>
      <c r="F35" s="24">
        <f t="shared" si="1"/>
        <v>0</v>
      </c>
    </row>
    <row r="36" spans="1:6" ht="14.25" customHeight="1" x14ac:dyDescent="0.3">
      <c r="A36" s="65" t="s">
        <v>75</v>
      </c>
      <c r="B36" t="s">
        <v>44</v>
      </c>
      <c r="C36" t="s">
        <v>39</v>
      </c>
      <c r="D36" s="93"/>
      <c r="E36" s="92">
        <v>0</v>
      </c>
      <c r="F36" s="24">
        <f t="shared" si="1"/>
        <v>0</v>
      </c>
    </row>
    <row r="37" spans="1:6" ht="14.25" customHeight="1" x14ac:dyDescent="0.3">
      <c r="A37" s="65" t="s">
        <v>76</v>
      </c>
      <c r="B37" t="s">
        <v>77</v>
      </c>
      <c r="C37" t="s">
        <v>39</v>
      </c>
      <c r="D37" s="93"/>
      <c r="E37" s="92">
        <v>0</v>
      </c>
      <c r="F37" s="24">
        <f t="shared" si="1"/>
        <v>0</v>
      </c>
    </row>
    <row r="38" spans="1:6" ht="14.25" customHeight="1" x14ac:dyDescent="0.3">
      <c r="A38" s="65" t="s">
        <v>78</v>
      </c>
      <c r="B38" t="s">
        <v>79</v>
      </c>
      <c r="C38" t="s">
        <v>39</v>
      </c>
      <c r="D38" s="93"/>
      <c r="E38" s="92">
        <v>0</v>
      </c>
      <c r="F38" s="24">
        <f t="shared" si="1"/>
        <v>0</v>
      </c>
    </row>
    <row r="39" spans="1:6" ht="14.25" customHeight="1" x14ac:dyDescent="0.3">
      <c r="A39" s="65" t="s">
        <v>80</v>
      </c>
      <c r="B39" t="s">
        <v>81</v>
      </c>
      <c r="C39" t="s">
        <v>39</v>
      </c>
      <c r="D39" s="93"/>
      <c r="E39" s="92">
        <v>0</v>
      </c>
      <c r="F39" s="24">
        <f t="shared" si="1"/>
        <v>0</v>
      </c>
    </row>
    <row r="40" spans="1:6" ht="14.25" customHeight="1" x14ac:dyDescent="0.3">
      <c r="A40" s="65" t="s">
        <v>114</v>
      </c>
      <c r="B40" t="s">
        <v>115</v>
      </c>
      <c r="C40" t="s">
        <v>39</v>
      </c>
      <c r="D40" s="93"/>
      <c r="E40" s="92">
        <v>0</v>
      </c>
      <c r="F40" s="24">
        <f t="shared" si="1"/>
        <v>0</v>
      </c>
    </row>
    <row r="41" spans="1:6" ht="14.25" customHeight="1" x14ac:dyDescent="0.3">
      <c r="A41" s="65" t="s">
        <v>82</v>
      </c>
      <c r="B41" t="s">
        <v>83</v>
      </c>
      <c r="C41" t="s">
        <v>39</v>
      </c>
      <c r="D41" s="93"/>
      <c r="E41" s="92">
        <v>0</v>
      </c>
      <c r="F41" s="24">
        <f t="shared" si="1"/>
        <v>0</v>
      </c>
    </row>
    <row r="42" spans="1:6" ht="14.25" customHeight="1" x14ac:dyDescent="0.3">
      <c r="A42" s="65" t="s">
        <v>116</v>
      </c>
      <c r="B42" t="s">
        <v>117</v>
      </c>
      <c r="C42" t="s">
        <v>39</v>
      </c>
      <c r="D42" s="93"/>
      <c r="E42" s="92">
        <v>0</v>
      </c>
      <c r="F42" s="24">
        <f t="shared" si="1"/>
        <v>0</v>
      </c>
    </row>
    <row r="43" spans="1:6" ht="14.25" customHeight="1" x14ac:dyDescent="0.3">
      <c r="A43" s="65" t="s">
        <v>84</v>
      </c>
      <c r="B43" t="s">
        <v>85</v>
      </c>
      <c r="C43" t="s">
        <v>39</v>
      </c>
      <c r="D43" s="93"/>
      <c r="E43" s="92">
        <v>0</v>
      </c>
      <c r="F43" s="24">
        <f t="shared" si="1"/>
        <v>0</v>
      </c>
    </row>
    <row r="44" spans="1:6" ht="14.25" customHeight="1" x14ac:dyDescent="0.3">
      <c r="A44" s="65" t="s">
        <v>118</v>
      </c>
      <c r="B44" t="s">
        <v>119</v>
      </c>
      <c r="C44" t="s">
        <v>39</v>
      </c>
      <c r="D44" s="93"/>
      <c r="E44" s="92">
        <v>0</v>
      </c>
      <c r="F44" s="24">
        <f t="shared" si="1"/>
        <v>0</v>
      </c>
    </row>
    <row r="45" spans="1:6" ht="14.25" customHeight="1" x14ac:dyDescent="0.3">
      <c r="A45" s="65" t="s">
        <v>120</v>
      </c>
      <c r="B45" t="s">
        <v>121</v>
      </c>
      <c r="C45" t="s">
        <v>39</v>
      </c>
      <c r="D45" s="93"/>
      <c r="E45" s="92">
        <v>0</v>
      </c>
      <c r="F45" s="24">
        <f t="shared" si="1"/>
        <v>0</v>
      </c>
    </row>
    <row r="46" spans="1:6" ht="14.25" customHeight="1" x14ac:dyDescent="0.3">
      <c r="A46" s="65" t="s">
        <v>122</v>
      </c>
      <c r="B46" t="s">
        <v>123</v>
      </c>
      <c r="C46" t="s">
        <v>39</v>
      </c>
      <c r="D46" s="93"/>
      <c r="E46" s="92">
        <v>0</v>
      </c>
      <c r="F46" s="24">
        <f t="shared" si="1"/>
        <v>0</v>
      </c>
    </row>
    <row r="47" spans="1:6" ht="14.25" customHeight="1" x14ac:dyDescent="0.3">
      <c r="A47" s="65" t="s">
        <v>124</v>
      </c>
      <c r="B47" t="s">
        <v>125</v>
      </c>
      <c r="C47" t="s">
        <v>39</v>
      </c>
      <c r="D47" s="93"/>
      <c r="E47" s="92">
        <v>0</v>
      </c>
      <c r="F47" s="24">
        <f t="shared" si="1"/>
        <v>0</v>
      </c>
    </row>
    <row r="48" spans="1:6" ht="14.25" customHeight="1" x14ac:dyDescent="0.3">
      <c r="A48" s="65" t="s">
        <v>126</v>
      </c>
      <c r="B48" t="s">
        <v>127</v>
      </c>
      <c r="C48" t="s">
        <v>39</v>
      </c>
      <c r="D48" s="93"/>
      <c r="E48" s="92">
        <v>0</v>
      </c>
      <c r="F48" s="24">
        <f t="shared" si="1"/>
        <v>0</v>
      </c>
    </row>
    <row r="49" spans="1:7" ht="14.25" customHeight="1" x14ac:dyDescent="0.3">
      <c r="A49" s="65" t="s">
        <v>128</v>
      </c>
      <c r="B49" t="s">
        <v>129</v>
      </c>
      <c r="C49" t="s">
        <v>39</v>
      </c>
      <c r="D49" s="93"/>
      <c r="E49" s="92">
        <v>0</v>
      </c>
      <c r="F49" s="24">
        <f t="shared" si="1"/>
        <v>0</v>
      </c>
    </row>
    <row r="50" spans="1:7" ht="14.25" customHeight="1" thickBot="1" x14ac:dyDescent="0.35">
      <c r="A50" s="65" t="s">
        <v>130</v>
      </c>
      <c r="B50" t="s">
        <v>131</v>
      </c>
      <c r="C50" t="s">
        <v>35</v>
      </c>
      <c r="D50" s="94"/>
      <c r="E50" s="95">
        <v>0</v>
      </c>
      <c r="F50" s="24">
        <f t="shared" si="1"/>
        <v>0</v>
      </c>
    </row>
    <row r="51" spans="1:7" ht="14.25" customHeight="1" thickBot="1" x14ac:dyDescent="0.35">
      <c r="A51" s="65" t="s">
        <v>132</v>
      </c>
      <c r="B51" t="s">
        <v>133</v>
      </c>
      <c r="C51" t="s">
        <v>35</v>
      </c>
      <c r="D51" s="96"/>
      <c r="E51" s="97">
        <v>0</v>
      </c>
      <c r="F51" s="24">
        <f t="shared" si="1"/>
        <v>0</v>
      </c>
    </row>
    <row r="52" spans="1:7" s="19" customFormat="1" ht="15" customHeight="1" thickBot="1" x14ac:dyDescent="0.35">
      <c r="A52" s="23"/>
      <c r="B52" s="87" t="s">
        <v>149</v>
      </c>
      <c r="C52" s="88"/>
      <c r="D52" s="88"/>
      <c r="E52" s="89"/>
      <c r="F52" s="21">
        <f>SUM(F2:F51)</f>
        <v>0</v>
      </c>
      <c r="G52" s="20"/>
    </row>
  </sheetData>
  <sheetProtection algorithmName="SHA-512" hashValue="LW1Nk/JpUn8CtjQNOChrYOkndfj6t9IO9lYNw6n+HKoK5ao61PYT7lGCFprKuJHGt3p6rFpjmSvDEsfSVttB8A==" saltValue="ebaNR6jzdKse8O/lNOn0Fg==" spinCount="100000" sheet="1" objects="1" scenarios="1"/>
  <mergeCells count="1">
    <mergeCell ref="B52:E52"/>
  </mergeCells>
  <dataValidations count="1">
    <dataValidation type="list" allowBlank="1" showInputMessage="1" showErrorMessage="1" sqref="B2:B52" xr:uid="{8D7AA185-05EE-43F9-8605-26E2C34A1BF4}"/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ECEC-2F14-4BAA-A7C2-B45983315AA9}">
  <dimension ref="A1:I24"/>
  <sheetViews>
    <sheetView workbookViewId="0">
      <selection activeCell="F20" sqref="F20"/>
    </sheetView>
  </sheetViews>
  <sheetFormatPr defaultColWidth="9.33203125" defaultRowHeight="13.8" x14ac:dyDescent="0.3"/>
  <cols>
    <col min="1" max="1" width="41.6640625" style="31" customWidth="1"/>
    <col min="2" max="2" width="5" style="31" bestFit="1" customWidth="1"/>
    <col min="3" max="3" width="13.44140625" style="34" bestFit="1" customWidth="1"/>
    <col min="4" max="4" width="10.5546875" style="33" bestFit="1" customWidth="1"/>
    <col min="5" max="5" width="17" style="32" customWidth="1"/>
    <col min="6" max="6" width="17.5546875" style="31" customWidth="1"/>
    <col min="7" max="16384" width="9.33203125" style="31"/>
  </cols>
  <sheetData>
    <row r="1" spans="1:5" ht="41.4" x14ac:dyDescent="0.3">
      <c r="A1" s="51" t="s">
        <v>134</v>
      </c>
      <c r="B1" s="50" t="s">
        <v>135</v>
      </c>
      <c r="C1" s="49" t="s">
        <v>136</v>
      </c>
      <c r="D1" s="48" t="s">
        <v>137</v>
      </c>
      <c r="E1" s="48" t="s">
        <v>138</v>
      </c>
    </row>
    <row r="2" spans="1:5" x14ac:dyDescent="0.3">
      <c r="A2" s="47" t="s">
        <v>139</v>
      </c>
      <c r="B2" s="46"/>
      <c r="C2" s="46"/>
      <c r="D2" s="46"/>
      <c r="E2" s="45"/>
    </row>
    <row r="3" spans="1:5" x14ac:dyDescent="0.3">
      <c r="A3" s="39" t="s">
        <v>140</v>
      </c>
      <c r="B3" s="38" t="s">
        <v>141</v>
      </c>
      <c r="C3" s="35">
        <v>100</v>
      </c>
      <c r="D3" s="98">
        <v>0</v>
      </c>
      <c r="E3" s="36">
        <f>D3*C3</f>
        <v>0</v>
      </c>
    </row>
    <row r="4" spans="1:5" x14ac:dyDescent="0.3">
      <c r="A4" s="39" t="s">
        <v>142</v>
      </c>
      <c r="B4" s="38" t="s">
        <v>141</v>
      </c>
      <c r="C4" s="35">
        <v>5</v>
      </c>
      <c r="D4" s="98">
        <v>0</v>
      </c>
      <c r="E4" s="36">
        <f>D4*C4</f>
        <v>0</v>
      </c>
    </row>
    <row r="5" spans="1:5" x14ac:dyDescent="0.3">
      <c r="A5" s="39" t="s">
        <v>143</v>
      </c>
      <c r="B5" s="38" t="s">
        <v>141</v>
      </c>
      <c r="C5" s="35">
        <v>5</v>
      </c>
      <c r="D5" s="98">
        <v>0</v>
      </c>
      <c r="E5" s="36">
        <f>D5*C5</f>
        <v>0</v>
      </c>
    </row>
    <row r="6" spans="1:5" x14ac:dyDescent="0.3">
      <c r="A6" s="47" t="s">
        <v>144</v>
      </c>
      <c r="B6" s="46"/>
      <c r="C6" s="46"/>
      <c r="D6" s="99"/>
      <c r="E6" s="45"/>
    </row>
    <row r="7" spans="1:5" x14ac:dyDescent="0.3">
      <c r="A7" s="39" t="s">
        <v>140</v>
      </c>
      <c r="B7" s="38" t="s">
        <v>141</v>
      </c>
      <c r="C7" s="35">
        <v>10</v>
      </c>
      <c r="D7" s="98">
        <v>0</v>
      </c>
      <c r="E7" s="36">
        <f>D7*C7</f>
        <v>0</v>
      </c>
    </row>
    <row r="8" spans="1:5" hidden="1" x14ac:dyDescent="0.3">
      <c r="A8" s="39" t="s">
        <v>142</v>
      </c>
      <c r="B8" s="38" t="s">
        <v>141</v>
      </c>
      <c r="C8" s="35">
        <v>20</v>
      </c>
      <c r="D8" s="98">
        <v>0</v>
      </c>
      <c r="E8" s="36">
        <f>D8*C8</f>
        <v>0</v>
      </c>
    </row>
    <row r="9" spans="1:5" hidden="1" x14ac:dyDescent="0.3">
      <c r="A9" s="39" t="s">
        <v>143</v>
      </c>
      <c r="B9" s="38" t="s">
        <v>141</v>
      </c>
      <c r="C9" s="35">
        <v>20</v>
      </c>
      <c r="D9" s="98">
        <v>0</v>
      </c>
      <c r="E9" s="36">
        <f>D9*C9</f>
        <v>0</v>
      </c>
    </row>
    <row r="10" spans="1:5" hidden="1" x14ac:dyDescent="0.3">
      <c r="A10" s="47" t="s">
        <v>145</v>
      </c>
      <c r="B10" s="46"/>
      <c r="C10" s="46"/>
      <c r="D10" s="99"/>
      <c r="E10" s="45"/>
    </row>
    <row r="11" spans="1:5" hidden="1" x14ac:dyDescent="0.3">
      <c r="A11" s="39" t="s">
        <v>140</v>
      </c>
      <c r="B11" s="38" t="s">
        <v>141</v>
      </c>
      <c r="C11" s="35">
        <v>15</v>
      </c>
      <c r="D11" s="98">
        <v>0</v>
      </c>
      <c r="E11" s="36">
        <f>D11*C11</f>
        <v>0</v>
      </c>
    </row>
    <row r="12" spans="1:5" hidden="1" x14ac:dyDescent="0.3">
      <c r="A12" s="39" t="s">
        <v>142</v>
      </c>
      <c r="B12" s="38" t="s">
        <v>141</v>
      </c>
      <c r="C12" s="35">
        <v>10</v>
      </c>
      <c r="D12" s="98">
        <v>0</v>
      </c>
      <c r="E12" s="36">
        <f>D12*C12</f>
        <v>0</v>
      </c>
    </row>
    <row r="13" spans="1:5" hidden="1" x14ac:dyDescent="0.3">
      <c r="A13" s="39" t="s">
        <v>143</v>
      </c>
      <c r="B13" s="38" t="s">
        <v>141</v>
      </c>
      <c r="C13" s="35">
        <v>10</v>
      </c>
      <c r="D13" s="98">
        <v>0</v>
      </c>
      <c r="E13" s="36">
        <f>D13*C13</f>
        <v>0</v>
      </c>
    </row>
    <row r="14" spans="1:5" x14ac:dyDescent="0.3">
      <c r="A14" s="47" t="s">
        <v>146</v>
      </c>
      <c r="B14" s="46"/>
      <c r="C14" s="46"/>
      <c r="D14" s="99"/>
      <c r="E14" s="45"/>
    </row>
    <row r="15" spans="1:5" x14ac:dyDescent="0.3">
      <c r="A15" s="39" t="s">
        <v>140</v>
      </c>
      <c r="B15" s="38" t="s">
        <v>141</v>
      </c>
      <c r="C15" s="35">
        <v>15</v>
      </c>
      <c r="D15" s="98">
        <v>0</v>
      </c>
      <c r="E15" s="36">
        <f>D15*C15</f>
        <v>0</v>
      </c>
    </row>
    <row r="16" spans="1:5" hidden="1" x14ac:dyDescent="0.3">
      <c r="A16" s="39" t="s">
        <v>142</v>
      </c>
      <c r="B16" s="38" t="s">
        <v>141</v>
      </c>
      <c r="C16" s="35">
        <v>20</v>
      </c>
      <c r="D16" s="37">
        <v>0</v>
      </c>
      <c r="E16" s="36">
        <f>D16*C16</f>
        <v>0</v>
      </c>
    </row>
    <row r="17" spans="1:9" hidden="1" x14ac:dyDescent="0.3">
      <c r="A17" s="39" t="s">
        <v>143</v>
      </c>
      <c r="B17" s="38" t="s">
        <v>141</v>
      </c>
      <c r="C17" s="35">
        <v>20</v>
      </c>
      <c r="D17" s="37">
        <v>0</v>
      </c>
      <c r="E17" s="36">
        <f>D17*C17</f>
        <v>0</v>
      </c>
    </row>
    <row r="18" spans="1:9" hidden="1" x14ac:dyDescent="0.3">
      <c r="A18" s="44" t="s">
        <v>147</v>
      </c>
      <c r="B18" s="43"/>
      <c r="C18" s="42"/>
      <c r="D18" s="41"/>
      <c r="E18" s="40"/>
    </row>
    <row r="19" spans="1:9" hidden="1" x14ac:dyDescent="0.3">
      <c r="A19" s="39" t="s">
        <v>140</v>
      </c>
      <c r="B19" s="38" t="s">
        <v>141</v>
      </c>
      <c r="C19" s="35">
        <v>20</v>
      </c>
      <c r="D19" s="37">
        <v>0</v>
      </c>
      <c r="E19" s="36">
        <f>D19*C19</f>
        <v>0</v>
      </c>
    </row>
    <row r="20" spans="1:9" ht="15.6" x14ac:dyDescent="0.3">
      <c r="A20" s="25"/>
      <c r="B20" s="25"/>
      <c r="C20" s="35"/>
      <c r="D20" s="13" t="s">
        <v>148</v>
      </c>
      <c r="E20" s="12">
        <f>SUM(E3:E19)</f>
        <v>0</v>
      </c>
      <c r="F20" s="11"/>
      <c r="G20" s="11"/>
      <c r="H20" s="11"/>
      <c r="I20" s="11"/>
    </row>
    <row r="24" spans="1:9" x14ac:dyDescent="0.3">
      <c r="C24" s="33"/>
      <c r="D24" s="32"/>
      <c r="E24" s="31"/>
    </row>
  </sheetData>
  <sheetProtection algorithmName="SHA-512" hashValue="y4Nn8y2o6xKyyNViaB5hKgRcYEDxYUqklxgtP2hWiXSRtOPLifK7K5lmmXjm6i6rHQtfhBfegCur18M0PmPL3A==" saltValue="fzZiU2kpeSssckA5UoGFSg==" spinCount="100000" sheet="1" objects="1" scenarios="1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9094BBFE6B24C980DD18C12F03290" ma:contentTypeVersion="6" ma:contentTypeDescription="Create a new document." ma:contentTypeScope="" ma:versionID="cc35dfd9ac1570ce85227d84e595c986">
  <xsd:schema xmlns:xsd="http://www.w3.org/2001/XMLSchema" xmlns:xs="http://www.w3.org/2001/XMLSchema" xmlns:p="http://schemas.microsoft.com/office/2006/metadata/properties" xmlns:ns1="http://schemas.microsoft.com/sharepoint/v3" xmlns:ns2="6305324a-380f-48d5-b385-6a311813cbcd" xmlns:ns3="86369355-6b61-49c1-b1d3-5cc2524499bb" xmlns:ns4="1b8e98ce-18f8-4576-aaa9-84fea24a9eb2" targetNamespace="http://schemas.microsoft.com/office/2006/metadata/properties" ma:root="true" ma:fieldsID="f6993635a3e600182d664adf06bb5f45" ns1:_="" ns2:_="" ns3:_="" ns4:_="">
    <xsd:import namespace="http://schemas.microsoft.com/sharepoint/v3"/>
    <xsd:import namespace="6305324a-380f-48d5-b385-6a311813cbcd"/>
    <xsd:import namespace="86369355-6b61-49c1-b1d3-5cc2524499bb"/>
    <xsd:import namespace="1b8e98ce-18f8-4576-aaa9-84fea24a9eb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3:BevoegdGezag" minOccurs="0"/>
                <xsd:element ref="ns3:StatusTeamSite" minOccurs="0"/>
                <xsd:element ref="ns3:l7904bdd38c54d03b88fc2860555689c" minOccurs="0"/>
                <xsd:element ref="ns3:TaxCatchAll" minOccurs="0"/>
                <xsd:element ref="ns3:TaxCatchAllLabel" minOccurs="0"/>
                <xsd:element ref="ns3:Aggregatieniveau" minOccurs="0"/>
                <xsd:element ref="ns3:Verantwoordelijke" minOccurs="0"/>
                <xsd:element ref="ns3:jc3f68c56f6840beaeb4d148944adba3" minOccurs="0"/>
                <xsd:element ref="ns3:n44ced7fe27645ccaf20ac6542df7133" minOccurs="0"/>
                <xsd:element ref="ns3:IdentificatiekenmerkTeamsite" minOccurs="0"/>
                <xsd:element ref="ns3:ExternIdentificatiekenmerk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5324a-380f-48d5-b385-6a311813cb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69355-6b61-49c1-b1d3-5cc2524499bb" elementFormDefault="qualified">
    <xsd:import namespace="http://schemas.microsoft.com/office/2006/documentManagement/types"/>
    <xsd:import namespace="http://schemas.microsoft.com/office/infopath/2007/PartnerControls"/>
    <xsd:element name="BevoegdGezag" ma:index="12" nillable="true" ma:displayName="BevoegdGezag" ma:default="Gemeente Nijmegen" ma:internalName="BevoegdGezag">
      <xsd:simpleType>
        <xsd:restriction base="dms:Text">
          <xsd:maxLength value="255"/>
        </xsd:restriction>
      </xsd:simpleType>
    </xsd:element>
    <xsd:element name="StatusTeamSite" ma:index="13" nillable="true" ma:displayName="StatusTeamSite" ma:default="Actueel" ma:format="Dropdown" ma:internalName="StatusTeamSite">
      <xsd:simpleType>
        <xsd:restriction base="dms:Choice">
          <xsd:enumeration value="Actueel"/>
          <xsd:enumeration value="Gesloten"/>
        </xsd:restriction>
      </xsd:simpleType>
    </xsd:element>
    <xsd:element name="l7904bdd38c54d03b88fc2860555689c" ma:index="14" nillable="true" ma:taxonomy="true" ma:internalName="l7904bdd38c54d03b88fc2860555689c" ma:taxonomyFieldName="Afdeling" ma:displayName="Afdeling" ma:default="" ma:fieldId="{57904bdd-38c5-4d03-b88f-c2860555689c}" ma:sspId="a3752615-5dc8-4bab-8419-2963b087e6a5" ma:termSetId="3eb7be35-dc76-44f8-a2a2-1b37b7782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cf84256c-04d4-4108-9db9-f0f22a896adf}" ma:internalName="TaxCatchAll" ma:showField="CatchAllData" ma:web="6305324a-380f-48d5-b385-6a311813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cf84256c-04d4-4108-9db9-f0f22a896adf}" ma:internalName="TaxCatchAllLabel" ma:readOnly="true" ma:showField="CatchAllDataLabel" ma:web="6305324a-380f-48d5-b385-6a311813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ggregatieniveau" ma:index="18" nillable="true" ma:displayName="Aggregatieniveau" ma:default="Dossier" ma:internalName="Aggregatieniveau">
      <xsd:simpleType>
        <xsd:restriction base="dms:Text">
          <xsd:maxLength value="255"/>
        </xsd:restriction>
      </xsd:simpleType>
    </xsd:element>
    <xsd:element name="Verantwoordelijke" ma:index="19" nillable="true" ma:displayName="Verantwoordelijke" ma:list="UserInfo" ma:SharePointGroup="0" ma:internalName="Verantwoordelijk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c3f68c56f6840beaeb4d148944adba3" ma:index="20" nillable="true" ma:taxonomy="true" ma:internalName="jc3f68c56f6840beaeb4d148944adba3" ma:taxonomyFieldName="Thema" ma:displayName="Thema" ma:default="" ma:fieldId="{3c3f68c5-6f68-40be-aeb4-d148944adba3}" ma:sspId="a3752615-5dc8-4bab-8419-2963b087e6a5" ma:termSetId="2af2695f-4462-4735-8803-6ae650e5f6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44ced7fe27645ccaf20ac6542df7133" ma:index="22" nillable="true" ma:taxonomy="true" ma:internalName="n44ced7fe27645ccaf20ac6542df7133" ma:taxonomyFieldName="Organisatieeenheid" ma:displayName="Organisatieeenheid" ma:default="" ma:fieldId="{744ced7f-e276-45cc-af20-ac6542df7133}" ma:sspId="a3752615-5dc8-4bab-8419-2963b087e6a5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IdentificatiekenmerkTeamsite" ma:index="24" nillable="true" ma:displayName="IdentificatiekenmerkTeamsite" ma:internalName="IdentificatiekenmerkTeamsite">
      <xsd:simpleType>
        <xsd:restriction base="dms:Text">
          <xsd:maxLength value="255"/>
        </xsd:restriction>
      </xsd:simpleType>
    </xsd:element>
    <xsd:element name="ExternIdentificatiekenmerk" ma:index="25" nillable="true" ma:displayName="ExternIdentificatiekenmerk" ma:internalName="ExternIdentificatiekenme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e98ce-18f8-4576-aaa9-84fea24a9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 xsi:nil="true"/>
    <n44ced7fe27645ccaf20ac6542df7133 xmlns="86369355-6b61-49c1-b1d3-5cc2524499bb">
      <Terms xmlns="http://schemas.microsoft.com/office/infopath/2007/PartnerControls"/>
    </n44ced7fe27645ccaf20ac6542df7133>
    <_dlc_DocId xmlns="6305324a-380f-48d5-b385-6a311813cbcd">ZMZWDD7DM7HA-2022591400-1135</_dlc_DocId>
    <Aggregatieniveau xmlns="86369355-6b61-49c1-b1d3-5cc2524499bb">Dossier</Aggregatieniveau>
    <IdentificatiekenmerkTeamsite xmlns="86369355-6b61-49c1-b1d3-5cc2524499bb" xsi:nil="true"/>
    <StatusTeamSite xmlns="86369355-6b61-49c1-b1d3-5cc2524499bb">Actueel</StatusTeamSite>
    <Verantwoordelijke xmlns="86369355-6b61-49c1-b1d3-5cc2524499bb">
      <UserInfo>
        <DisplayName/>
        <AccountId xsi:nil="true"/>
        <AccountType/>
      </UserInfo>
    </Verantwoordelijke>
    <l7904bdd38c54d03b88fc2860555689c xmlns="86369355-6b61-49c1-b1d3-5cc2524499bb">
      <Terms xmlns="http://schemas.microsoft.com/office/infopath/2007/PartnerControls"/>
    </l7904bdd38c54d03b88fc2860555689c>
    <ExternIdentificatiekenmerk xmlns="86369355-6b61-49c1-b1d3-5cc2524499bb" xsi:nil="true"/>
    <_dlc_DocIdUrl xmlns="6305324a-380f-48d5-b385-6a311813cbcd">
      <Url>https://irvnnijmegen.sharepoint.com/sites/P-Aanbestedingpompenengemalen/_layouts/15/DocIdRedir.aspx?ID=ZMZWDD7DM7HA-2022591400-1135</Url>
      <Description>ZMZWDD7DM7HA-2022591400-1135</Description>
    </_dlc_DocIdUrl>
    <jc3f68c56f6840beaeb4d148944adba3 xmlns="86369355-6b61-49c1-b1d3-5cc2524499bb">
      <Terms xmlns="http://schemas.microsoft.com/office/infopath/2007/PartnerControls"/>
    </jc3f68c56f6840beaeb4d148944adba3>
    <BevoegdGezag xmlns="86369355-6b61-49c1-b1d3-5cc2524499bb">Gemeente Nijmegen</BevoegdGezag>
    <TaxCatchAll xmlns="86369355-6b61-49c1-b1d3-5cc2524499bb" xsi:nil="true"/>
  </documentManagement>
</p:properties>
</file>

<file path=customXml/itemProps1.xml><?xml version="1.0" encoding="utf-8"?>
<ds:datastoreItem xmlns:ds="http://schemas.openxmlformats.org/officeDocument/2006/customXml" ds:itemID="{785B5ED5-5C2D-46A7-B15C-CA5115BD8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05324a-380f-48d5-b385-6a311813cbcd"/>
    <ds:schemaRef ds:uri="86369355-6b61-49c1-b1d3-5cc2524499bb"/>
    <ds:schemaRef ds:uri="1b8e98ce-18f8-4576-aaa9-84fea24a9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6BC7E0-CB00-461C-BFF1-87B221BC200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EEEE439-1574-462F-90B1-DD5B20DC0A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D64467-414D-4BAB-A83A-23563FC5AB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369355-6b61-49c1-b1d3-5cc2524499bb"/>
    <ds:schemaRef ds:uri="6305324a-380f-48d5-b385-6a311813cb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Totaal en ondertekening</vt:lpstr>
      <vt:lpstr>Opslagpercentage</vt:lpstr>
      <vt:lpstr>Totaal Initiële Vervangingen</vt:lpstr>
      <vt:lpstr>Totaal Preventief onderhoud</vt:lpstr>
      <vt:lpstr>Totaal Uren Curatief onderhoud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Kees Peperkamp</dc:creator>
  <cp:keywords/>
  <dc:description/>
  <cp:lastModifiedBy>Ramses Iskander</cp:lastModifiedBy>
  <cp:revision/>
  <dcterms:created xsi:type="dcterms:W3CDTF">2025-11-17T13:40:38Z</dcterms:created>
  <dcterms:modified xsi:type="dcterms:W3CDTF">2026-01-16T08:59:02Z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fdeling">
    <vt:lpwstr/>
  </property>
  <property fmtid="{D5CDD505-2E9C-101B-9397-08002B2CF9AE}" pid="3" name="ContentTypeId">
    <vt:lpwstr>0x010100C369094BBFE6B24C980DD18C12F03290</vt:lpwstr>
  </property>
  <property fmtid="{D5CDD505-2E9C-101B-9397-08002B2CF9AE}" pid="4" name="Organisatieeenheid">
    <vt:lpwstr/>
  </property>
  <property fmtid="{D5CDD505-2E9C-101B-9397-08002B2CF9AE}" pid="5" name="_dlc_DocIdItemGuid">
    <vt:lpwstr>6598ef33-2a6a-4f22-9693-614d13233c13</vt:lpwstr>
  </property>
  <property fmtid="{D5CDD505-2E9C-101B-9397-08002B2CF9AE}" pid="6" name="Thema">
    <vt:lpwstr/>
  </property>
</Properties>
</file>