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X:\Projecten\514 Waddinxveen\514014 Onderhoudsbestekken - 2025\06 Bestek Definitief\"/>
    </mc:Choice>
  </mc:AlternateContent>
  <xr:revisionPtr revIDLastSave="0" documentId="13_ncr:1_{2EFCEC3C-363A-492D-9BE5-51CCF59E909E}" xr6:coauthVersionLast="47" xr6:coauthVersionMax="47" xr10:uidLastSave="{00000000-0000-0000-0000-000000000000}"/>
  <bookViews>
    <workbookView xWindow="5055" yWindow="345" windowWidth="21915" windowHeight="14475" xr2:uid="{9988EC11-D8C3-489F-AD2E-34E016B7DC12}"/>
  </bookViews>
  <sheets>
    <sheet name="Inzet Duurzaamheid P3" sheetId="3" r:id="rId1"/>
  </sheets>
  <definedNames>
    <definedName name="_xlnm.Print_Area" localSheetId="0">'Inzet Duurzaamheid P3'!$B$4:$J$86</definedName>
    <definedName name="_xlnm.Print_Titles" localSheetId="0">'Inzet Duurzaamheid P3'!$1:$2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 i="3" l="1"/>
  <c r="J36" i="3"/>
  <c r="I36" i="3"/>
  <c r="J35" i="3"/>
  <c r="I35" i="3"/>
  <c r="J34" i="3"/>
  <c r="I34" i="3"/>
  <c r="J33" i="3"/>
  <c r="I33" i="3"/>
  <c r="J37" i="3" l="1"/>
</calcChain>
</file>

<file path=xl/sharedStrings.xml><?xml version="1.0" encoding="utf-8"?>
<sst xmlns="http://schemas.openxmlformats.org/spreadsheetml/2006/main" count="47" uniqueCount="42">
  <si>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</si>
  <si>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</si>
  <si>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</si>
  <si>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</si>
  <si>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</si>
  <si>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</si>
  <si>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</si>
  <si>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</si>
  <si>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</si>
  <si>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</si>
  <si>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</si>
  <si>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</si>
  <si>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</si>
  <si>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</si>
  <si>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</si>
  <si>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</si>
  <si>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</si>
  <si>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</si>
  <si>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</si>
  <si>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</si>
  <si>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</si>
  <si>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</si>
  <si>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</si>
  <si>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</si>
  <si>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</si>
  <si>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</si>
  <si>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Geel gemarkeerde cellen zijn invulcellen. 
Inschrijver dient uitsluitend de geel gemarkeerde cellen in te vullen t.b.v. de opgave van de inzet van duurzaamheid</t>
  </si>
  <si>
    <t>Tractor</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</si>
  <si>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</si>
  <si>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</si>
  <si>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</si>
  <si>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Voorbeeld invulinstructie</t>
  </si>
  <si>
    <t>Fictieve korting</t>
  </si>
  <si>
    <t>Totaal behaalde korting</t>
  </si>
  <si>
    <t>Werktuigdrager</t>
  </si>
  <si>
    <t>In geval van elektrisch / hybride bijvoorbeeld: AllTrec 8015F, RECO eTrac, Nimos Posi-Trac</t>
  </si>
  <si>
    <t>In geval van conventioneel / HVO, bijvoorbeeld: LM Trac 287, Kärcher MIC 42</t>
  </si>
  <si>
    <t>De minimale gelijkwaardigheid is op basis van actieradius / operationele werktijd en inzetbaarheid aanbouwdelen</t>
  </si>
  <si>
    <t>Inzet Duurzaam Materieel</t>
  </si>
  <si>
    <r>
      <t xml:space="preserve">Inzet Duurzaamheid - perceel 3 (geel) - </t>
    </r>
    <r>
      <rPr>
        <b/>
        <sz val="14"/>
        <color theme="1"/>
        <rFont val="Arial"/>
        <family val="2"/>
      </rPr>
      <t>het gebied ten oosten van de spoorlijn</t>
    </r>
  </si>
  <si>
    <t>In de kolom "Controleveld" wordt aangegeven of u uw opgave correct heeft ingevuld. 
Bij een correcte opgave kleurt het controleveld groen, als de som van de percentages 100% bedraagt. 
Bij een incorrecte opgave kleurt het controleveld rood, als de som van de percentages geen 100% bedraagt.</t>
  </si>
  <si>
    <r>
      <t xml:space="preserve">- </t>
    </r>
    <r>
      <rPr>
        <sz val="10"/>
        <rFont val="Arial"/>
        <family val="2"/>
      </rPr>
      <t>In de kolom "Controleveld" wordt aangegeven of u uw opgave correct heeft ingevuld. De som van de percentages opgegeven voor het type materieel en machines dient te allen tijde 100% te bedragen voor een correcte opgave. Bij een correcte opgave kleurt het controleveld groen. Bij een incorrecte opgave kleurt het controleveld rood. Tevens wordt in tekst aangegeven of de opgave per rij correct of incorrect is;
- In de kolom "Fictieve korting" treft u de behaalde fictieve korting per type materieel en machines in de blauwe cellen. Deze wordt berekend aan de hand van het opgegeven percentage inzet in relatie tot het percentage fictieve korting dat behaald kan worden op basis van de brandstofcategorie. Per materieel en machine categorie is een weging aangebracht;
- De onderste rij geeft in de optelling de totale behaalde fictieve korting op dit gunningscriterium weer;
- Indien de aannemer een bepaalde type materieel of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Als meerdere materieeltypes worden ingezet i.v.m. werken met meerdere ploegen dan het percentage daarop baseren.
Bijvoorbeeld één elektrisch en één HVO100 = 50% - 50% of één HVO100 en twee diesels = 33% - 66% of twee beide HVO100 = 100%
</t>
    </r>
    <r>
      <rPr>
        <b/>
        <sz val="10"/>
        <color theme="1"/>
        <rFont val="Arial"/>
        <family val="2"/>
      </rPr>
      <t>Het beloofde duurzamere materieel en machines moet daadwerkelijk ingezet worden voor de opdracht "Onderhoud groen en verhardingen en bijmaaien gras" in het werkgebied in de gemeente Waddinxveen (bij voorkeur dagelijks) tijdens de gehele duur van de opdracht.</t>
    </r>
    <r>
      <rPr>
        <sz val="10"/>
        <color theme="1"/>
        <rFont val="Arial"/>
        <family val="2"/>
      </rPr>
      <t xml:space="preserve">
</t>
    </r>
    <r>
      <rPr>
        <b/>
        <sz val="10"/>
        <color theme="1"/>
        <rFont val="Arial"/>
        <family val="2"/>
      </rPr>
      <t>Let op het bepaalde in het bestek deel 1 paragraaf 10 dat de inzet van de transportmiddelen, stationaire en mobiele werktuigen minimaal te voldoen aan het het projectblad "Emissies Mobiele en Stationaire werktuigen en Bouwlogistiek: Basis - 2025".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</si>
</sst>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b/>
      <sz val="11"/>
      <name val="Arial"/>
      <family val="2"/>
    </font>
    <font>
      <sz val="10"/>
      <name val="Arial"/>
      <family val="2"/>
    </font>
    <font>
      <b/>
      <sz val="18"/>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9" fontId="8" fillId="0" borderId="0" applyFont="0" applyFill="0" applyBorder="0" applyAlignment="0" applyProtection="0"/>
    <xf numFmtId="44" fontId="8" fillId="0" borderId="0" applyFont="0" applyFill="0" applyBorder="0" applyAlignment="0" applyProtection="0"/>
  </cellStyleXfs>
  <cellXfs count="81">
    <xf numFmtId="0" fontId="0" fillId="0" borderId="0" xfId="0"/>
    <xf numFmtId="0" fontId="9" fillId="4" borderId="1" xfId="0" applyFont="1" applyFill="1" applyBorder="1" applyAlignment="1">
      <alignment vertical="center"/>
    </xf>
    <xf numFmtId="0" fontId="7" fillId="4" borderId="1" xfId="0" applyFont="1" applyFill="1" applyBorder="1" applyAlignment="1">
      <alignment vertical="center" wrapText="1"/>
    </xf>
    <xf numFmtId="0" fontId="7" fillId="4" borderId="1" xfId="0" applyFont="1" applyFill="1" applyBorder="1" applyAlignment="1">
      <alignment vertical="center"/>
    </xf>
    <xf numFmtId="0" fontId="10" fillId="0" borderId="0" xfId="0" applyFont="1"/>
    <xf numFmtId="0" fontId="7" fillId="4" borderId="1" xfId="0" applyFont="1" applyFill="1" applyBorder="1" applyAlignment="1">
      <alignment horizontal="right" vertical="top"/>
    </xf>
    <xf numFmtId="9" fontId="10" fillId="4" borderId="1" xfId="1" applyFont="1" applyFill="1" applyBorder="1" applyAlignment="1">
      <alignment horizontal="right" vertical="top"/>
    </xf>
    <xf numFmtId="9" fontId="7" fillId="3" borderId="1" xfId="1" applyFont="1" applyFill="1" applyBorder="1" applyAlignment="1">
      <alignment horizontal="right" vertical="top"/>
    </xf>
    <xf numFmtId="9" fontId="7" fillId="4" borderId="1" xfId="1" applyFont="1" applyFill="1" applyBorder="1" applyAlignment="1">
      <alignment horizontal="right" vertical="top"/>
    </xf>
    <xf numFmtId="0" fontId="9" fillId="4" borderId="3" xfId="0" applyFont="1" applyFill="1" applyBorder="1" applyAlignment="1">
      <alignment vertical="center"/>
    </xf>
    <xf numFmtId="0" fontId="9" fillId="4" borderId="4" xfId="0" applyFont="1" applyFill="1" applyBorder="1" applyAlignment="1">
      <alignment vertical="center"/>
    </xf>
    <xf numFmtId="0" fontId="7" fillId="4" borderId="5" xfId="0" applyFont="1" applyFill="1" applyBorder="1" applyAlignment="1">
      <alignment vertical="center"/>
    </xf>
    <xf numFmtId="0" fontId="7" fillId="4" borderId="6" xfId="0" applyFont="1" applyFill="1" applyBorder="1" applyAlignment="1">
      <alignment vertical="center"/>
    </xf>
    <xf numFmtId="9" fontId="7" fillId="6" borderId="8" xfId="0" applyNumberFormat="1" applyFont="1" applyFill="1" applyBorder="1" applyAlignment="1">
      <alignment horizontal="right" vertical="top"/>
    </xf>
    <xf numFmtId="0" fontId="10" fillId="6" borderId="8" xfId="0" applyFont="1" applyFill="1" applyBorder="1" applyAlignment="1">
      <alignment horizontal="right" vertical="top"/>
    </xf>
    <xf numFmtId="0" fontId="12" fillId="0" borderId="0" xfId="0" applyFont="1" applyAlignment="1">
      <alignment horizontal="left" vertical="top"/>
    </xf>
    <xf numFmtId="0" fontId="10" fillId="0" borderId="20" xfId="0" applyFont="1" applyBorder="1" applyAlignment="1">
      <alignment wrapText="1"/>
    </xf>
    <xf numFmtId="0" fontId="10" fillId="0" borderId="21" xfId="0" applyFont="1" applyBorder="1"/>
    <xf numFmtId="0" fontId="10" fillId="0" borderId="24" xfId="0" applyFont="1" applyBorder="1" applyAlignment="1">
      <alignment horizontal="left" vertical="top" wrapText="1"/>
    </xf>
    <xf numFmtId="0" fontId="12" fillId="0" borderId="19" xfId="0" applyFont="1" applyBorder="1" applyAlignment="1">
      <alignment horizontal="left" vertical="top"/>
    </xf>
    <xf numFmtId="0" fontId="10" fillId="0" borderId="0" xfId="0" applyFont="1" applyAlignment="1">
      <alignment horizontal="center"/>
    </xf>
    <xf numFmtId="0" fontId="10" fillId="0" borderId="20" xfId="0" applyFont="1" applyBorder="1" applyAlignment="1">
      <alignment horizontal="left" vertical="top" wrapText="1"/>
    </xf>
    <xf numFmtId="0" fontId="10" fillId="0" borderId="21" xfId="0" applyFont="1" applyBorder="1" applyAlignment="1">
      <alignment horizontal="left" vertical="top"/>
    </xf>
    <xf numFmtId="0" fontId="6" fillId="4" borderId="6" xfId="0" applyFont="1" applyFill="1" applyBorder="1" applyAlignment="1">
      <alignment vertical="center"/>
    </xf>
    <xf numFmtId="0" fontId="10" fillId="0" borderId="0" xfId="0" applyFont="1" applyAlignment="1">
      <alignment horizontal="left" vertical="top"/>
    </xf>
    <xf numFmtId="0" fontId="12" fillId="0" borderId="16" xfId="0" applyFont="1" applyBorder="1"/>
    <xf numFmtId="0" fontId="10" fillId="0" borderId="17" xfId="0" applyFont="1" applyBorder="1"/>
    <xf numFmtId="0" fontId="10" fillId="0" borderId="18" xfId="0" applyFont="1" applyBorder="1"/>
    <xf numFmtId="0" fontId="10" fillId="0" borderId="24" xfId="0" applyFont="1" applyBorder="1"/>
    <xf numFmtId="0" fontId="10" fillId="0" borderId="19" xfId="0" applyFont="1" applyBorder="1"/>
    <xf numFmtId="0" fontId="16" fillId="0" borderId="24" xfId="0" applyFont="1" applyBorder="1"/>
    <xf numFmtId="0" fontId="15" fillId="0" borderId="24" xfId="0" applyFont="1" applyBorder="1"/>
    <xf numFmtId="0" fontId="12" fillId="0" borderId="24" xfId="0" applyFont="1" applyBorder="1"/>
    <xf numFmtId="0" fontId="11" fillId="0" borderId="25" xfId="0" applyFont="1" applyBorder="1"/>
    <xf numFmtId="0" fontId="10" fillId="0" borderId="26" xfId="0" applyFont="1" applyBorder="1"/>
    <xf numFmtId="0" fontId="10" fillId="0" borderId="27" xfId="0" applyFont="1" applyBorder="1"/>
    <xf numFmtId="0" fontId="14" fillId="0" borderId="17" xfId="0" applyFont="1" applyBorder="1" applyAlignment="1">
      <alignment horizontal="left"/>
    </xf>
    <xf numFmtId="0" fontId="14" fillId="0" borderId="26" xfId="0" applyFont="1" applyBorder="1" applyAlignment="1">
      <alignment horizontal="left"/>
    </xf>
    <xf numFmtId="0" fontId="16" fillId="4" borderId="7" xfId="0" applyFont="1" applyFill="1" applyBorder="1" applyAlignment="1">
      <alignment horizontal="center" vertical="center"/>
    </xf>
    <xf numFmtId="0" fontId="12" fillId="6" borderId="2" xfId="0" applyFont="1" applyFill="1" applyBorder="1" applyAlignment="1">
      <alignment vertical="center"/>
    </xf>
    <xf numFmtId="0" fontId="10" fillId="0" borderId="25" xfId="0" applyFont="1" applyBorder="1"/>
    <xf numFmtId="0" fontId="10" fillId="0" borderId="16" xfId="0" applyFont="1" applyBorder="1"/>
    <xf numFmtId="0" fontId="11" fillId="0" borderId="17" xfId="0" applyFont="1" applyBorder="1"/>
    <xf numFmtId="9" fontId="7" fillId="8" borderId="1" xfId="1" applyFont="1" applyFill="1" applyBorder="1" applyAlignment="1" applyProtection="1">
      <alignment horizontal="right" vertical="top"/>
      <protection locked="0"/>
    </xf>
    <xf numFmtId="44" fontId="10" fillId="4" borderId="7" xfId="2" applyFont="1" applyFill="1" applyBorder="1" applyAlignment="1">
      <alignment horizontal="center" vertical="top"/>
    </xf>
    <xf numFmtId="44" fontId="10" fillId="5" borderId="7" xfId="2" applyFont="1" applyFill="1" applyBorder="1" applyAlignment="1">
      <alignment horizontal="center" vertical="top"/>
    </xf>
    <xf numFmtId="44" fontId="12" fillId="2" borderId="9" xfId="2" applyFont="1" applyFill="1" applyBorder="1" applyAlignment="1">
      <alignment horizontal="center" vertical="top"/>
    </xf>
    <xf numFmtId="0" fontId="4" fillId="4" borderId="6" xfId="0" applyFont="1" applyFill="1" applyBorder="1" applyAlignment="1">
      <alignment vertical="center"/>
    </xf>
    <xf numFmtId="0" fontId="3" fillId="4" borderId="6" xfId="0" applyFont="1" applyFill="1" applyBorder="1" applyAlignment="1">
      <alignment vertical="center"/>
    </xf>
    <xf numFmtId="0" fontId="10" fillId="0" borderId="24" xfId="0" applyFont="1" applyBorder="1" applyAlignment="1">
      <alignment horizontal="left" wrapText="1"/>
    </xf>
    <xf numFmtId="0" fontId="10" fillId="0" borderId="0" xfId="0" applyFont="1" applyAlignment="1">
      <alignment horizontal="left"/>
    </xf>
    <xf numFmtId="0" fontId="10" fillId="0" borderId="19" xfId="0" applyFont="1" applyBorder="1" applyAlignment="1">
      <alignment horizontal="left"/>
    </xf>
    <xf numFmtId="0" fontId="10" fillId="0" borderId="24" xfId="0" applyFont="1" applyBorder="1" applyAlignment="1">
      <alignment horizontal="left"/>
    </xf>
    <xf numFmtId="0" fontId="9" fillId="4" borderId="4" xfId="0" applyFont="1" applyFill="1" applyBorder="1" applyAlignment="1">
      <alignment vertical="center"/>
    </xf>
    <xf numFmtId="0" fontId="18" fillId="7" borderId="10" xfId="0" applyFont="1" applyFill="1" applyBorder="1" applyAlignment="1">
      <alignment horizontal="left"/>
    </xf>
    <xf numFmtId="0" fontId="18" fillId="7" borderId="11" xfId="0" applyFont="1" applyFill="1" applyBorder="1" applyAlignment="1">
      <alignment horizontal="left"/>
    </xf>
    <xf numFmtId="0" fontId="18" fillId="7" borderId="12" xfId="0" applyFont="1" applyFill="1" applyBorder="1" applyAlignment="1">
      <alignment horizontal="left"/>
    </xf>
    <xf numFmtId="0" fontId="13" fillId="4" borderId="10" xfId="0" applyFont="1" applyFill="1" applyBorder="1" applyAlignment="1">
      <alignment horizontal="left" vertical="top"/>
    </xf>
    <xf numFmtId="0" fontId="13" fillId="4" borderId="11" xfId="0" applyFont="1" applyFill="1" applyBorder="1" applyAlignment="1">
      <alignment horizontal="left" vertical="top"/>
    </xf>
    <xf numFmtId="0" fontId="13" fillId="4" borderId="12" xfId="0" applyFont="1" applyFill="1" applyBorder="1" applyAlignment="1">
      <alignment horizontal="left" vertical="top"/>
    </xf>
    <xf numFmtId="0" fontId="10"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10" fillId="8" borderId="22" xfId="0" applyFont="1" applyFill="1" applyBorder="1" applyAlignment="1" applyProtection="1">
      <alignment horizontal="left" vertical="top" wrapText="1"/>
      <protection locked="0"/>
    </xf>
    <xf numFmtId="0" fontId="10" fillId="8" borderId="4" xfId="0" applyFont="1" applyFill="1" applyBorder="1" applyAlignment="1" applyProtection="1">
      <alignment horizontal="left" vertical="top" wrapText="1"/>
      <protection locked="0"/>
    </xf>
    <xf numFmtId="0" fontId="10" fillId="8" borderId="5" xfId="0" applyFont="1" applyFill="1" applyBorder="1" applyAlignment="1" applyProtection="1">
      <alignment horizontal="left" vertical="top" wrapText="1"/>
      <protection locked="0"/>
    </xf>
    <xf numFmtId="0" fontId="10" fillId="8" borderId="23" xfId="0" applyFont="1" applyFill="1" applyBorder="1" applyAlignment="1" applyProtection="1">
      <alignment horizontal="left" vertical="top"/>
      <protection locked="0"/>
    </xf>
    <xf numFmtId="0" fontId="10" fillId="8" borderId="8" xfId="0" applyFont="1" applyFill="1" applyBorder="1" applyAlignment="1" applyProtection="1">
      <alignment horizontal="left" vertical="top"/>
      <protection locked="0"/>
    </xf>
    <xf numFmtId="0" fontId="10" fillId="8" borderId="9" xfId="0" applyFont="1" applyFill="1" applyBorder="1" applyAlignment="1" applyProtection="1">
      <alignment horizontal="left" vertical="top"/>
      <protection locked="0"/>
    </xf>
    <xf numFmtId="0" fontId="2" fillId="0" borderId="16" xfId="0" quotePrefix="1" applyFont="1" applyBorder="1" applyAlignment="1">
      <alignment horizontal="left" vertical="top" wrapText="1"/>
    </xf>
    <xf numFmtId="0" fontId="5" fillId="0" borderId="17" xfId="0" quotePrefix="1" applyFont="1" applyBorder="1" applyAlignment="1">
      <alignment horizontal="left" vertical="top" wrapText="1"/>
    </xf>
    <xf numFmtId="0" fontId="5" fillId="0" borderId="18" xfId="0" quotePrefix="1" applyFont="1" applyBorder="1" applyAlignment="1">
      <alignment horizontal="left" vertical="top" wrapText="1"/>
    </xf>
    <xf numFmtId="0" fontId="5" fillId="0" borderId="24" xfId="0" quotePrefix="1" applyFont="1" applyBorder="1" applyAlignment="1">
      <alignment horizontal="left" vertical="top" wrapText="1"/>
    </xf>
    <xf numFmtId="0" fontId="5" fillId="0" borderId="0" xfId="0" quotePrefix="1" applyFont="1" applyAlignment="1">
      <alignment horizontal="left" vertical="top" wrapText="1"/>
    </xf>
    <xf numFmtId="0" fontId="5" fillId="0" borderId="19" xfId="0" quotePrefix="1" applyFont="1" applyBorder="1" applyAlignment="1">
      <alignment horizontal="left" vertical="top" wrapText="1"/>
    </xf>
    <xf numFmtId="0" fontId="5" fillId="0" borderId="25" xfId="0" quotePrefix="1" applyFont="1" applyBorder="1" applyAlignment="1">
      <alignment horizontal="left" vertical="top" wrapText="1"/>
    </xf>
    <xf numFmtId="0" fontId="5" fillId="0" borderId="26" xfId="0" quotePrefix="1" applyFont="1" applyBorder="1" applyAlignment="1">
      <alignment horizontal="left" vertical="top" wrapText="1"/>
    </xf>
    <xf numFmtId="0" fontId="5" fillId="0" borderId="27" xfId="0" quotePrefix="1" applyFont="1" applyBorder="1" applyAlignment="1">
      <alignment horizontal="left" vertical="top" wrapText="1"/>
    </xf>
  </cellXfs>
  <cellStyles count="3">
    <cellStyle name="Procent" xfId="1" builtinId="5"/>
    <cellStyle name="Standaard" xfId="0" builtinId="0"/>
    <cellStyle name="Valuta" xfId="2" builtinId="4"/>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68</xdr:row>
      <xdr:rowOff>38100</xdr:rowOff>
    </xdr:from>
    <xdr:to>
      <xdr:col>9</xdr:col>
      <xdr:colOff>1076325</xdr:colOff>
      <xdr:row>79</xdr:row>
      <xdr:rowOff>74712</xdr:rowOff>
    </xdr:to>
    <xdr:pic>
      <xdr:nvPicPr>
        <xdr:cNvPr id="3" name="Afbeelding 2">
          <a:extLst>
            <a:ext uri="{FF2B5EF4-FFF2-40B4-BE49-F238E27FC236}">
              <a16:creationId xmlns:a16="http://schemas.microsoft.com/office/drawing/2014/main" id="{8B5CE4AD-F38A-4C87-9994-2A3BD51749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5659100"/>
          <a:ext cx="8724900" cy="20273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81702-FFAF-47EB-BD14-F2349B47493D}">
  <dimension ref="B1:J86"/>
  <sheetViews>
    <sheetView tabSelected="1" zoomScaleNormal="100" zoomScaleSheetLayoutView="90" workbookViewId="0">
      <selection activeCell="C9" sqref="C9:J9"/>
    </sheetView>
  </sheetViews>
  <sheetFormatPr defaultRowHeight="14.25" x14ac:dyDescent="0.2"/>
  <cols>
    <col min="1" max="1" width="2.7109375" style="4" customWidth="1"/>
    <col min="2" max="2" width="30.7109375" style="4" customWidth="1"/>
    <col min="3" max="3" width="8" style="4" bestFit="1" customWidth="1"/>
    <col min="4" max="7" width="12.7109375" style="4" customWidth="1"/>
    <col min="8" max="8" width="13.5703125" style="4" bestFit="1" customWidth="1"/>
    <col min="9" max="9" width="12.42578125" style="4" customWidth="1"/>
    <col min="10" max="10" width="17.7109375" style="4" customWidth="1"/>
    <col min="11" max="16384" width="9.140625" style="4"/>
  </cols>
  <sheetData>
    <row r="1" spans="2:10" ht="24" thickBot="1" x14ac:dyDescent="0.4">
      <c r="B1" s="54" t="s">
        <v>39</v>
      </c>
      <c r="C1" s="55"/>
      <c r="D1" s="55"/>
      <c r="E1" s="55"/>
      <c r="F1" s="55"/>
      <c r="G1" s="55"/>
      <c r="H1" s="55"/>
      <c r="I1" s="55"/>
      <c r="J1" s="56"/>
    </row>
    <row r="2" spans="2:10" ht="15" customHeight="1" x14ac:dyDescent="0.4">
      <c r="B2" s="36"/>
      <c r="C2" s="36"/>
      <c r="D2" s="36"/>
      <c r="E2" s="36"/>
      <c r="F2" s="36"/>
      <c r="G2" s="36"/>
      <c r="H2" s="36"/>
      <c r="I2" s="36"/>
      <c r="J2" s="36"/>
    </row>
    <row r="3" spans="2:10" ht="15" customHeight="1" thickBot="1" x14ac:dyDescent="0.45">
      <c r="B3" s="37"/>
      <c r="C3" s="37"/>
      <c r="D3" s="37"/>
      <c r="E3" s="37"/>
      <c r="F3" s="37"/>
      <c r="G3" s="37"/>
      <c r="H3" s="37"/>
      <c r="I3" s="37"/>
      <c r="J3" s="37"/>
    </row>
    <row r="4" spans="2:10" ht="18.75" thickBot="1" x14ac:dyDescent="0.25">
      <c r="B4" s="57" t="s">
        <v>15</v>
      </c>
      <c r="C4" s="58"/>
      <c r="D4" s="58"/>
      <c r="E4" s="58"/>
      <c r="F4" s="58"/>
      <c r="G4" s="58"/>
      <c r="H4" s="58"/>
      <c r="I4" s="58"/>
      <c r="J4" s="59"/>
    </row>
    <row r="5" spans="2:10" ht="35.1" customHeight="1" thickBot="1" x14ac:dyDescent="0.25">
      <c r="B5" s="60" t="s">
        <v>26</v>
      </c>
      <c r="C5" s="61"/>
      <c r="D5" s="61"/>
      <c r="E5" s="61"/>
      <c r="F5" s="61"/>
      <c r="G5" s="61"/>
      <c r="H5" s="61"/>
      <c r="I5" s="61"/>
      <c r="J5" s="62"/>
    </row>
    <row r="6" spans="2:10" ht="15" customHeight="1" thickBot="1" x14ac:dyDescent="0.25">
      <c r="B6" s="18"/>
      <c r="C6" s="15"/>
      <c r="D6" s="15"/>
      <c r="E6" s="15"/>
      <c r="F6" s="15"/>
      <c r="G6" s="15"/>
      <c r="H6" s="15"/>
      <c r="I6" s="15"/>
      <c r="J6" s="19"/>
    </row>
    <row r="7" spans="2:10" ht="18.75" customHeight="1" thickBot="1" x14ac:dyDescent="0.25">
      <c r="B7" s="63" t="s">
        <v>16</v>
      </c>
      <c r="C7" s="64"/>
      <c r="D7" s="64"/>
      <c r="E7" s="64"/>
      <c r="F7" s="64"/>
      <c r="G7" s="64"/>
      <c r="H7" s="64"/>
      <c r="I7" s="64"/>
      <c r="J7" s="65"/>
    </row>
    <row r="8" spans="2:10" ht="43.5" customHeight="1" x14ac:dyDescent="0.2">
      <c r="B8" s="16" t="s">
        <v>17</v>
      </c>
      <c r="C8" s="66"/>
      <c r="D8" s="67"/>
      <c r="E8" s="67"/>
      <c r="F8" s="67"/>
      <c r="G8" s="67"/>
      <c r="H8" s="67"/>
      <c r="I8" s="67"/>
      <c r="J8" s="68"/>
    </row>
    <row r="9" spans="2:10" ht="20.100000000000001" customHeight="1" thickBot="1" x14ac:dyDescent="0.25">
      <c r="B9" s="17" t="s">
        <v>18</v>
      </c>
      <c r="C9" s="69"/>
      <c r="D9" s="70"/>
      <c r="E9" s="70"/>
      <c r="F9" s="70"/>
      <c r="G9" s="70"/>
      <c r="H9" s="70"/>
      <c r="I9" s="70"/>
      <c r="J9" s="71"/>
    </row>
    <row r="10" spans="2:10" ht="18.75" customHeight="1" thickBot="1" x14ac:dyDescent="0.25">
      <c r="B10" s="63" t="s">
        <v>21</v>
      </c>
      <c r="C10" s="64"/>
      <c r="D10" s="64"/>
      <c r="E10" s="64"/>
      <c r="F10" s="64"/>
      <c r="G10" s="64"/>
      <c r="H10" s="64"/>
      <c r="I10" s="64"/>
      <c r="J10" s="65"/>
    </row>
    <row r="11" spans="2:10" ht="43.5" customHeight="1" x14ac:dyDescent="0.2">
      <c r="B11" s="21" t="s">
        <v>20</v>
      </c>
      <c r="C11" s="66"/>
      <c r="D11" s="67"/>
      <c r="E11" s="67"/>
      <c r="F11" s="67"/>
      <c r="G11" s="67"/>
      <c r="H11" s="67"/>
      <c r="I11" s="67"/>
      <c r="J11" s="68"/>
    </row>
    <row r="12" spans="2:10" ht="20.100000000000001" customHeight="1" thickBot="1" x14ac:dyDescent="0.25">
      <c r="B12" s="22" t="s">
        <v>18</v>
      </c>
      <c r="C12" s="69"/>
      <c r="D12" s="70"/>
      <c r="E12" s="70"/>
      <c r="F12" s="70"/>
      <c r="G12" s="70"/>
      <c r="H12" s="70"/>
      <c r="I12" s="70"/>
      <c r="J12" s="71"/>
    </row>
    <row r="13" spans="2:10" ht="15" customHeight="1" thickBot="1" x14ac:dyDescent="0.25">
      <c r="B13" s="24"/>
      <c r="C13" s="24"/>
      <c r="D13" s="24"/>
      <c r="E13" s="24"/>
      <c r="F13" s="24"/>
      <c r="G13" s="24"/>
      <c r="H13" s="24"/>
      <c r="I13" s="24"/>
      <c r="J13" s="24"/>
    </row>
    <row r="14" spans="2:10" ht="18.75" thickBot="1" x14ac:dyDescent="0.25">
      <c r="B14" s="57" t="s">
        <v>38</v>
      </c>
      <c r="C14" s="58"/>
      <c r="D14" s="58"/>
      <c r="E14" s="58"/>
      <c r="F14" s="58"/>
      <c r="G14" s="58"/>
      <c r="H14" s="58"/>
      <c r="I14" s="58"/>
      <c r="J14" s="59"/>
    </row>
    <row r="15" spans="2:10" ht="20.100000000000001" customHeight="1" x14ac:dyDescent="0.2">
      <c r="B15" s="72" t="s">
        <v>41</v>
      </c>
      <c r="C15" s="73"/>
      <c r="D15" s="73"/>
      <c r="E15" s="73"/>
      <c r="F15" s="73"/>
      <c r="G15" s="73"/>
      <c r="H15" s="73"/>
      <c r="I15" s="73"/>
      <c r="J15" s="74"/>
    </row>
    <row r="16" spans="2:10" ht="20.100000000000001" customHeight="1" x14ac:dyDescent="0.2">
      <c r="B16" s="75"/>
      <c r="C16" s="76"/>
      <c r="D16" s="76"/>
      <c r="E16" s="76"/>
      <c r="F16" s="76"/>
      <c r="G16" s="76"/>
      <c r="H16" s="76"/>
      <c r="I16" s="76"/>
      <c r="J16" s="77"/>
    </row>
    <row r="17" spans="2:10" ht="20.100000000000001" customHeight="1" x14ac:dyDescent="0.2">
      <c r="B17" s="75"/>
      <c r="C17" s="76"/>
      <c r="D17" s="76"/>
      <c r="E17" s="76"/>
      <c r="F17" s="76"/>
      <c r="G17" s="76"/>
      <c r="H17" s="76"/>
      <c r="I17" s="76"/>
      <c r="J17" s="77"/>
    </row>
    <row r="18" spans="2:10" ht="20.100000000000001" customHeight="1" x14ac:dyDescent="0.2">
      <c r="B18" s="75"/>
      <c r="C18" s="76"/>
      <c r="D18" s="76"/>
      <c r="E18" s="76"/>
      <c r="F18" s="76"/>
      <c r="G18" s="76"/>
      <c r="H18" s="76"/>
      <c r="I18" s="76"/>
      <c r="J18" s="77"/>
    </row>
    <row r="19" spans="2:10" ht="20.100000000000001" customHeight="1" x14ac:dyDescent="0.2">
      <c r="B19" s="75"/>
      <c r="C19" s="76"/>
      <c r="D19" s="76"/>
      <c r="E19" s="76"/>
      <c r="F19" s="76"/>
      <c r="G19" s="76"/>
      <c r="H19" s="76"/>
      <c r="I19" s="76"/>
      <c r="J19" s="77"/>
    </row>
    <row r="20" spans="2:10" ht="20.100000000000001" customHeight="1" x14ac:dyDescent="0.2">
      <c r="B20" s="75"/>
      <c r="C20" s="76"/>
      <c r="D20" s="76"/>
      <c r="E20" s="76"/>
      <c r="F20" s="76"/>
      <c r="G20" s="76"/>
      <c r="H20" s="76"/>
      <c r="I20" s="76"/>
      <c r="J20" s="77"/>
    </row>
    <row r="21" spans="2:10" ht="20.100000000000001" customHeight="1" x14ac:dyDescent="0.2">
      <c r="B21" s="75"/>
      <c r="C21" s="76"/>
      <c r="D21" s="76"/>
      <c r="E21" s="76"/>
      <c r="F21" s="76"/>
      <c r="G21" s="76"/>
      <c r="H21" s="76"/>
      <c r="I21" s="76"/>
      <c r="J21" s="77"/>
    </row>
    <row r="22" spans="2:10" ht="20.100000000000001" customHeight="1" x14ac:dyDescent="0.2">
      <c r="B22" s="75"/>
      <c r="C22" s="76"/>
      <c r="D22" s="76"/>
      <c r="E22" s="76"/>
      <c r="F22" s="76"/>
      <c r="G22" s="76"/>
      <c r="H22" s="76"/>
      <c r="I22" s="76"/>
      <c r="J22" s="77"/>
    </row>
    <row r="23" spans="2:10" ht="20.100000000000001" customHeight="1" x14ac:dyDescent="0.2">
      <c r="B23" s="75"/>
      <c r="C23" s="76"/>
      <c r="D23" s="76"/>
      <c r="E23" s="76"/>
      <c r="F23" s="76"/>
      <c r="G23" s="76"/>
      <c r="H23" s="76"/>
      <c r="I23" s="76"/>
      <c r="J23" s="77"/>
    </row>
    <row r="24" spans="2:10" ht="20.100000000000001" customHeight="1" x14ac:dyDescent="0.2">
      <c r="B24" s="75"/>
      <c r="C24" s="76"/>
      <c r="D24" s="76"/>
      <c r="E24" s="76"/>
      <c r="F24" s="76"/>
      <c r="G24" s="76"/>
      <c r="H24" s="76"/>
      <c r="I24" s="76"/>
      <c r="J24" s="77"/>
    </row>
    <row r="25" spans="2:10" ht="20.100000000000001" customHeight="1" x14ac:dyDescent="0.2">
      <c r="B25" s="75"/>
      <c r="C25" s="76"/>
      <c r="D25" s="76"/>
      <c r="E25" s="76"/>
      <c r="F25" s="76"/>
      <c r="G25" s="76"/>
      <c r="H25" s="76"/>
      <c r="I25" s="76"/>
      <c r="J25" s="77"/>
    </row>
    <row r="26" spans="2:10" ht="20.100000000000001" customHeight="1" x14ac:dyDescent="0.2">
      <c r="B26" s="75"/>
      <c r="C26" s="76"/>
      <c r="D26" s="76"/>
      <c r="E26" s="76"/>
      <c r="F26" s="76"/>
      <c r="G26" s="76"/>
      <c r="H26" s="76"/>
      <c r="I26" s="76"/>
      <c r="J26" s="77"/>
    </row>
    <row r="27" spans="2:10" ht="20.100000000000001" customHeight="1" x14ac:dyDescent="0.2">
      <c r="B27" s="75"/>
      <c r="C27" s="76"/>
      <c r="D27" s="76"/>
      <c r="E27" s="76"/>
      <c r="F27" s="76"/>
      <c r="G27" s="76"/>
      <c r="H27" s="76"/>
      <c r="I27" s="76"/>
      <c r="J27" s="77"/>
    </row>
    <row r="28" spans="2:10" ht="20.100000000000001" customHeight="1" thickBot="1" x14ac:dyDescent="0.25">
      <c r="B28" s="78"/>
      <c r="C28" s="79"/>
      <c r="D28" s="79"/>
      <c r="E28" s="79"/>
      <c r="F28" s="79"/>
      <c r="G28" s="79"/>
      <c r="H28" s="79"/>
      <c r="I28" s="79"/>
      <c r="J28" s="80"/>
    </row>
    <row r="29" spans="2:10" ht="15.75" customHeight="1" thickBot="1" x14ac:dyDescent="0.25">
      <c r="C29" s="20"/>
      <c r="D29" s="20"/>
      <c r="E29" s="20"/>
      <c r="F29" s="20"/>
      <c r="G29" s="20"/>
      <c r="H29" s="20"/>
      <c r="I29" s="20"/>
      <c r="J29" s="20"/>
    </row>
    <row r="30" spans="2:10" ht="20.100000000000001" customHeight="1" x14ac:dyDescent="0.2">
      <c r="B30" s="9" t="s">
        <v>1</v>
      </c>
      <c r="C30" s="10" t="s">
        <v>2</v>
      </c>
      <c r="D30" s="53" t="s">
        <v>0</v>
      </c>
      <c r="E30" s="53"/>
      <c r="F30" s="53"/>
      <c r="G30" s="53"/>
      <c r="H30" s="53"/>
      <c r="I30" s="10"/>
      <c r="J30" s="11"/>
    </row>
    <row r="31" spans="2:10" ht="25.5" x14ac:dyDescent="0.2">
      <c r="B31" s="12"/>
      <c r="C31" s="3"/>
      <c r="D31" s="2" t="s">
        <v>9</v>
      </c>
      <c r="E31" s="3" t="s">
        <v>8</v>
      </c>
      <c r="F31" s="3" t="s">
        <v>14</v>
      </c>
      <c r="G31" s="3" t="s">
        <v>3</v>
      </c>
      <c r="H31" s="2" t="s">
        <v>7</v>
      </c>
      <c r="I31" s="1" t="s">
        <v>6</v>
      </c>
      <c r="J31" s="38" t="s">
        <v>32</v>
      </c>
    </row>
    <row r="32" spans="2:10" ht="20.100000000000001" customHeight="1" x14ac:dyDescent="0.2">
      <c r="B32" s="12" t="s">
        <v>5</v>
      </c>
      <c r="C32" s="5"/>
      <c r="D32" s="6">
        <v>1</v>
      </c>
      <c r="E32" s="6">
        <v>0.8</v>
      </c>
      <c r="F32" s="6">
        <v>0.65</v>
      </c>
      <c r="G32" s="6">
        <v>0.15</v>
      </c>
      <c r="H32" s="6">
        <v>0</v>
      </c>
      <c r="I32" s="6"/>
      <c r="J32" s="44">
        <v>50000</v>
      </c>
    </row>
    <row r="33" spans="2:10" ht="20.100000000000001" customHeight="1" x14ac:dyDescent="0.2">
      <c r="B33" s="48" t="s">
        <v>4</v>
      </c>
      <c r="C33" s="8">
        <v>0.4</v>
      </c>
      <c r="D33" s="43">
        <v>0</v>
      </c>
      <c r="E33" s="43">
        <v>0</v>
      </c>
      <c r="F33" s="43">
        <v>0</v>
      </c>
      <c r="G33" s="43">
        <v>0</v>
      </c>
      <c r="H33" s="43">
        <v>0</v>
      </c>
      <c r="I33" s="7" t="str">
        <f>IF(SUM(D33:H33)=1,"CORRECT","INCORRECT")</f>
        <v>INCORRECT</v>
      </c>
      <c r="J33" s="45">
        <f>ROUND($J$32*$C33*SUM((D33*$D$32)+(E33*$E$32)+(F33*$F$32)+(G33*$G$32)+(H33*$H$32)),1)</f>
        <v>0</v>
      </c>
    </row>
    <row r="34" spans="2:10" ht="20.100000000000001" customHeight="1" x14ac:dyDescent="0.2">
      <c r="B34" s="23" t="s">
        <v>34</v>
      </c>
      <c r="C34" s="8">
        <v>0.3</v>
      </c>
      <c r="D34" s="43">
        <v>0</v>
      </c>
      <c r="E34" s="43">
        <v>0</v>
      </c>
      <c r="F34" s="43">
        <v>0</v>
      </c>
      <c r="G34" s="43">
        <v>0</v>
      </c>
      <c r="H34" s="43">
        <v>0</v>
      </c>
      <c r="I34" s="7" t="str">
        <f t="shared" ref="I34:I36" si="0">IF(SUM(D34:H34)=1,"CORRECT","INCORRECT")</f>
        <v>INCORRECT</v>
      </c>
      <c r="J34" s="45">
        <f>ROUND($J$32*$C34*SUM((D34*$D$32)+(E34*$E$32)+(F34*$F$32)+(G34*$G$32)+(H34*$H$32)),1)</f>
        <v>0</v>
      </c>
    </row>
    <row r="35" spans="2:10" ht="20.100000000000001" customHeight="1" x14ac:dyDescent="0.2">
      <c r="B35" s="47" t="s">
        <v>22</v>
      </c>
      <c r="C35" s="8">
        <v>0.2</v>
      </c>
      <c r="D35" s="43">
        <v>0</v>
      </c>
      <c r="E35" s="43">
        <v>0</v>
      </c>
      <c r="F35" s="43">
        <v>0</v>
      </c>
      <c r="G35" s="43">
        <v>0</v>
      </c>
      <c r="H35" s="43">
        <v>0</v>
      </c>
      <c r="I35" s="7" t="str">
        <f t="shared" si="0"/>
        <v>INCORRECT</v>
      </c>
      <c r="J35" s="45">
        <f>ROUND($J$32*$C35*SUM((D35*$D$32)+(E35*$E$32)+(F35*$F$32)+(G35*$G$32)+(H35*$H$32)),1)</f>
        <v>0</v>
      </c>
    </row>
    <row r="36" spans="2:10" ht="20.100000000000001" customHeight="1" x14ac:dyDescent="0.2">
      <c r="B36" s="47" t="s">
        <v>27</v>
      </c>
      <c r="C36" s="8">
        <v>0.1</v>
      </c>
      <c r="D36" s="43">
        <v>0</v>
      </c>
      <c r="E36" s="43">
        <v>0</v>
      </c>
      <c r="F36" s="43">
        <v>0</v>
      </c>
      <c r="G36" s="43">
        <v>0</v>
      </c>
      <c r="H36" s="43">
        <v>0</v>
      </c>
      <c r="I36" s="7" t="str">
        <f t="shared" si="0"/>
        <v>INCORRECT</v>
      </c>
      <c r="J36" s="45">
        <f>ROUND($J$32*$C36*SUM((D36*$D$32)+(E36*$E$32)+(F36*$F$32)+(G36*$G$32)+(H36*$H$32)),1)</f>
        <v>0</v>
      </c>
    </row>
    <row r="37" spans="2:10" ht="20.100000000000001" customHeight="1" thickBot="1" x14ac:dyDescent="0.25">
      <c r="B37" s="39" t="s">
        <v>33</v>
      </c>
      <c r="C37" s="13">
        <f>SUM(C33:C36)</f>
        <v>0.99999999999999989</v>
      </c>
      <c r="D37" s="14"/>
      <c r="E37" s="14"/>
      <c r="F37" s="14"/>
      <c r="G37" s="14"/>
      <c r="H37" s="14"/>
      <c r="I37" s="14"/>
      <c r="J37" s="46">
        <f>SUM(J33:J36)</f>
        <v>0</v>
      </c>
    </row>
    <row r="38" spans="2:10" ht="15" thickBot="1" x14ac:dyDescent="0.25"/>
    <row r="39" spans="2:10" ht="15" x14ac:dyDescent="0.25">
      <c r="B39" s="25" t="s">
        <v>4</v>
      </c>
      <c r="C39" s="26"/>
      <c r="D39" s="26"/>
      <c r="E39" s="26"/>
      <c r="F39" s="26"/>
      <c r="G39" s="26"/>
      <c r="H39" s="26"/>
      <c r="I39" s="26"/>
      <c r="J39" s="27"/>
    </row>
    <row r="40" spans="2:10" x14ac:dyDescent="0.2">
      <c r="B40" s="28" t="s">
        <v>19</v>
      </c>
      <c r="J40" s="29"/>
    </row>
    <row r="41" spans="2:10" x14ac:dyDescent="0.2">
      <c r="B41" s="28" t="s">
        <v>13</v>
      </c>
      <c r="J41" s="29"/>
    </row>
    <row r="42" spans="2:10" x14ac:dyDescent="0.2">
      <c r="B42" s="28" t="s">
        <v>12</v>
      </c>
      <c r="J42" s="29"/>
    </row>
    <row r="43" spans="2:10" x14ac:dyDescent="0.2">
      <c r="B43" s="28" t="s">
        <v>11</v>
      </c>
      <c r="J43" s="29"/>
    </row>
    <row r="44" spans="2:10" x14ac:dyDescent="0.2">
      <c r="B44" s="28"/>
      <c r="J44" s="29"/>
    </row>
    <row r="45" spans="2:10" ht="15" x14ac:dyDescent="0.25">
      <c r="B45" s="32" t="s">
        <v>34</v>
      </c>
      <c r="J45" s="29"/>
    </row>
    <row r="46" spans="2:10" x14ac:dyDescent="0.2">
      <c r="B46" s="28" t="s">
        <v>35</v>
      </c>
      <c r="J46" s="29"/>
    </row>
    <row r="47" spans="2:10" x14ac:dyDescent="0.2">
      <c r="B47" s="28" t="s">
        <v>36</v>
      </c>
      <c r="J47" s="29"/>
    </row>
    <row r="48" spans="2:10" x14ac:dyDescent="0.2">
      <c r="B48" s="28" t="s">
        <v>37</v>
      </c>
      <c r="J48" s="29"/>
    </row>
    <row r="49" spans="2:10" x14ac:dyDescent="0.2">
      <c r="B49" s="28"/>
      <c r="J49" s="29"/>
    </row>
    <row r="50" spans="2:10" ht="15" x14ac:dyDescent="0.25">
      <c r="B50" s="30" t="s">
        <v>22</v>
      </c>
      <c r="J50" s="29"/>
    </row>
    <row r="51" spans="2:10" x14ac:dyDescent="0.2">
      <c r="B51" s="31" t="s">
        <v>23</v>
      </c>
      <c r="J51" s="29"/>
    </row>
    <row r="52" spans="2:10" x14ac:dyDescent="0.2">
      <c r="B52" s="31" t="s">
        <v>24</v>
      </c>
      <c r="J52" s="29"/>
    </row>
    <row r="53" spans="2:10" x14ac:dyDescent="0.2">
      <c r="B53" s="31" t="s">
        <v>25</v>
      </c>
      <c r="J53" s="29"/>
    </row>
    <row r="54" spans="2:10" x14ac:dyDescent="0.2">
      <c r="B54" s="31" t="s">
        <v>10</v>
      </c>
      <c r="J54" s="29"/>
    </row>
    <row r="55" spans="2:10" x14ac:dyDescent="0.2">
      <c r="B55" s="28"/>
      <c r="J55" s="29"/>
    </row>
    <row r="56" spans="2:10" ht="15" x14ac:dyDescent="0.25">
      <c r="B56" s="32" t="s">
        <v>27</v>
      </c>
      <c r="J56" s="29"/>
    </row>
    <row r="57" spans="2:10" x14ac:dyDescent="0.2">
      <c r="B57" s="28" t="s">
        <v>29</v>
      </c>
      <c r="J57" s="29"/>
    </row>
    <row r="58" spans="2:10" x14ac:dyDescent="0.2">
      <c r="B58" s="28" t="s">
        <v>30</v>
      </c>
      <c r="J58" s="29"/>
    </row>
    <row r="59" spans="2:10" x14ac:dyDescent="0.2">
      <c r="B59" s="28" t="s">
        <v>28</v>
      </c>
      <c r="J59" s="29"/>
    </row>
    <row r="60" spans="2:10" ht="15" thickBot="1" x14ac:dyDescent="0.25">
      <c r="B60" s="33"/>
      <c r="C60" s="34"/>
      <c r="D60" s="34"/>
      <c r="E60" s="34"/>
      <c r="F60" s="34"/>
      <c r="G60" s="34"/>
      <c r="H60" s="34"/>
      <c r="I60" s="34"/>
      <c r="J60" s="35"/>
    </row>
    <row r="61" spans="2:10" x14ac:dyDescent="0.2">
      <c r="B61" s="42"/>
      <c r="C61" s="26"/>
      <c r="D61" s="26"/>
      <c r="E61" s="26"/>
      <c r="F61" s="26"/>
      <c r="G61" s="26"/>
      <c r="H61" s="26"/>
      <c r="I61" s="26"/>
      <c r="J61" s="26"/>
    </row>
    <row r="62" spans="2:10" ht="15" thickBot="1" x14ac:dyDescent="0.25"/>
    <row r="63" spans="2:10" x14ac:dyDescent="0.2">
      <c r="B63" s="41"/>
      <c r="C63" s="26"/>
      <c r="D63" s="26"/>
      <c r="E63" s="26"/>
      <c r="F63" s="26"/>
      <c r="G63" s="26"/>
      <c r="H63" s="26"/>
      <c r="I63" s="26"/>
      <c r="J63" s="27"/>
    </row>
    <row r="64" spans="2:10" ht="15" x14ac:dyDescent="0.25">
      <c r="B64" s="32" t="s">
        <v>31</v>
      </c>
      <c r="J64" s="29"/>
    </row>
    <row r="65" spans="2:10" x14ac:dyDescent="0.2">
      <c r="B65" s="49" t="s">
        <v>40</v>
      </c>
      <c r="C65" s="50"/>
      <c r="D65" s="50"/>
      <c r="E65" s="50"/>
      <c r="F65" s="50"/>
      <c r="G65" s="50"/>
      <c r="H65" s="50"/>
      <c r="I65" s="50"/>
      <c r="J65" s="51"/>
    </row>
    <row r="66" spans="2:10" x14ac:dyDescent="0.2">
      <c r="B66" s="52"/>
      <c r="C66" s="50"/>
      <c r="D66" s="50"/>
      <c r="E66" s="50"/>
      <c r="F66" s="50"/>
      <c r="G66" s="50"/>
      <c r="H66" s="50"/>
      <c r="I66" s="50"/>
      <c r="J66" s="51"/>
    </row>
    <row r="67" spans="2:10" x14ac:dyDescent="0.2">
      <c r="B67" s="52"/>
      <c r="C67" s="50"/>
      <c r="D67" s="50"/>
      <c r="E67" s="50"/>
      <c r="F67" s="50"/>
      <c r="G67" s="50"/>
      <c r="H67" s="50"/>
      <c r="I67" s="50"/>
      <c r="J67" s="51"/>
    </row>
    <row r="68" spans="2:10" x14ac:dyDescent="0.2">
      <c r="B68" s="28"/>
      <c r="J68" s="29"/>
    </row>
    <row r="69" spans="2:10" x14ac:dyDescent="0.2">
      <c r="B69" s="28"/>
      <c r="J69" s="29"/>
    </row>
    <row r="70" spans="2:10" x14ac:dyDescent="0.2">
      <c r="B70" s="28"/>
      <c r="J70" s="29"/>
    </row>
    <row r="71" spans="2:10" x14ac:dyDescent="0.2">
      <c r="B71" s="28"/>
      <c r="J71" s="29"/>
    </row>
    <row r="72" spans="2:10" x14ac:dyDescent="0.2">
      <c r="B72" s="28"/>
      <c r="J72" s="29"/>
    </row>
    <row r="73" spans="2:10" x14ac:dyDescent="0.2">
      <c r="B73" s="28"/>
      <c r="J73" s="29"/>
    </row>
    <row r="74" spans="2:10" x14ac:dyDescent="0.2">
      <c r="B74" s="28"/>
      <c r="J74" s="29"/>
    </row>
    <row r="75" spans="2:10" x14ac:dyDescent="0.2">
      <c r="B75" s="28"/>
      <c r="J75" s="29"/>
    </row>
    <row r="76" spans="2:10" x14ac:dyDescent="0.2">
      <c r="B76" s="28"/>
      <c r="J76" s="29"/>
    </row>
    <row r="77" spans="2:10" x14ac:dyDescent="0.2">
      <c r="B77" s="28"/>
      <c r="J77" s="29"/>
    </row>
    <row r="78" spans="2:10" x14ac:dyDescent="0.2">
      <c r="B78" s="28"/>
      <c r="J78" s="29"/>
    </row>
    <row r="79" spans="2:10" x14ac:dyDescent="0.2">
      <c r="B79" s="28"/>
      <c r="J79" s="29"/>
    </row>
    <row r="80" spans="2:10" x14ac:dyDescent="0.2">
      <c r="B80" s="28"/>
      <c r="J80" s="29"/>
    </row>
    <row r="81" spans="2:10" x14ac:dyDescent="0.2">
      <c r="B81" s="28"/>
      <c r="J81" s="29"/>
    </row>
    <row r="82" spans="2:10" x14ac:dyDescent="0.2">
      <c r="B82" s="28"/>
      <c r="J82" s="29"/>
    </row>
    <row r="83" spans="2:10" x14ac:dyDescent="0.2">
      <c r="B83" s="28"/>
      <c r="J83" s="29"/>
    </row>
    <row r="84" spans="2:10" x14ac:dyDescent="0.2">
      <c r="B84" s="28"/>
      <c r="J84" s="29"/>
    </row>
    <row r="85" spans="2:10" x14ac:dyDescent="0.2">
      <c r="B85" s="28"/>
      <c r="J85" s="29"/>
    </row>
    <row r="86" spans="2:10" ht="15" thickBot="1" x14ac:dyDescent="0.25">
      <c r="B86" s="40"/>
      <c r="C86" s="34"/>
      <c r="D86" s="34"/>
      <c r="E86" s="34"/>
      <c r="F86" s="34"/>
      <c r="G86" s="34"/>
      <c r="H86" s="34"/>
      <c r="I86" s="34"/>
      <c r="J86" s="35"/>
    </row>
  </sheetData>
  <sheetProtection algorithmName="SHA-512" hashValue="tsqnUJ3WevmqA6rV4dlWDdGySHNpoVIEDfk0xOGJMhnWugoGEFvyioJReS6z33TBYNlgMFXPm6dg4EwbUVTSvw==" saltValue="EeNkvkfTPfVugvvGuluPsw==" spinCount="100000" sheet="1" objects="1" scenarios="1"/>
  <mergeCells count="13">
    <mergeCell ref="B65:J67"/>
    <mergeCell ref="D30:H30"/>
    <mergeCell ref="B1:J1"/>
    <mergeCell ref="B4:J4"/>
    <mergeCell ref="B5:J5"/>
    <mergeCell ref="B7:J7"/>
    <mergeCell ref="C8:J8"/>
    <mergeCell ref="C9:J9"/>
    <mergeCell ref="B10:J10"/>
    <mergeCell ref="C11:J11"/>
    <mergeCell ref="C12:J12"/>
    <mergeCell ref="B14:J14"/>
    <mergeCell ref="B15:J28"/>
  </mergeCells>
  <conditionalFormatting sqref="I33:I36">
    <cfRule type="cellIs" dxfId="1" priority="1" operator="equal">
      <formula>"INCORRECT"</formula>
    </cfRule>
    <cfRule type="cellIs" dxfId="0" priority="2" operator="equal">
      <formula>"CORRECT"</formula>
    </cfRule>
  </conditionalFormatting>
  <pageMargins left="0.51181102362204722" right="0.31496062992125984" top="0.55118110236220474" bottom="0.55118110236220474" header="0.31496062992125984" footer="0.31496062992125984"/>
  <pageSetup paperSize="9" scale="70" orientation="portrait" r:id="rId1"/>
  <headerFooter>
    <oddFooter>&amp;L&amp;"Arial,Standaard"&amp;10Zaaknummer: 330613 - Omschrijving: Bestek 12-2025: Onderhoud groen en verhardingen en bijmaaien gras - perceel 3</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Props1.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3.xml><?xml version="1.0" encoding="utf-8"?>
<ds:datastoreItem xmlns:ds="http://schemas.openxmlformats.org/officeDocument/2006/customXml" ds:itemID="{4EF2DE31-8EF8-4315-A012-4D920B1BC976}">
  <ds:schemaRefs>
    <ds:schemaRef ds:uri="http://schemas.microsoft.com/sharepoint/v3/contenttype/forms"/>
  </ds:schemaRefs>
</ds:datastoreItem>
</file>

<file path=customXml/itemProps4.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Inzet Duurzaamheid P3</vt:lpstr>
      <vt:lpstr>'Inzet Duurzaamheid P3'!Afdrukbereik</vt:lpstr>
      <vt:lpstr>'Inzet Duurzaamheid P3'!Afdruktitels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2025-11-30T13:08:44Z</cp:lastPrinted>
  <dcterms:created xsi:type="dcterms:W3CDTF">2022-07-14T12:53:00Z</dcterms:created>
  <dcterms:modified xsi:type="dcterms:W3CDTF">2025-11-30T13:08:48Z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