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Mijn Documenten\Gunningsleidraad Groenafval\"/>
    </mc:Choice>
  </mc:AlternateContent>
  <xr:revisionPtr revIDLastSave="0" documentId="8_{CF380A44-3958-4EB7-A419-854E7DDDF3C7}" xr6:coauthVersionLast="47" xr6:coauthVersionMax="47" xr10:uidLastSave="{00000000-0000-0000-0000-000000000000}"/>
  <bookViews>
    <workbookView xWindow="28680" yWindow="-120" windowWidth="29040" windowHeight="17640" xr2:uid="{A2A1D71C-6A1E-4644-94DC-E816BC4683C2}"/>
  </bookViews>
  <sheets>
    <sheet name="Prijzenblad" sheetId="1" r:id="rId1"/>
  </sheets>
  <definedNames>
    <definedName name="_xlnm.Print_Area" localSheetId="0">Prijzenblad!$A$1:$F$31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9" i="1" l="1"/>
  <c r="F20" i="1"/>
  <c r="F9" i="1" l="1"/>
  <c r="F5" i="1"/>
  <c r="F21" i="1" l="1"/>
  <c r="F16" i="1"/>
</calcChain>
</file>

<file path=xl/sharedStrings.xml><?xml version="1.0" encoding="utf-8"?>
<sst xmlns="http://schemas.openxmlformats.org/spreadsheetml/2006/main" count="62" uniqueCount="49">
  <si>
    <t>Invulformulier C - Prijsinvulformulier</t>
  </si>
  <si>
    <t>Keuze</t>
  </si>
  <si>
    <t>Brandstof / technologie</t>
  </si>
  <si>
    <t>Ja</t>
  </si>
  <si>
    <t>Conventionele bioblends (B7/B10)</t>
  </si>
  <si>
    <t>Ontvangst (inclusief op- en overslag) en (af)transport</t>
  </si>
  <si>
    <t>Nee</t>
  </si>
  <si>
    <t>Geavanceerde biobrandstoffen (Annex IX RED II)</t>
  </si>
  <si>
    <t>Nummer</t>
  </si>
  <si>
    <t>Omschrijving</t>
  </si>
  <si>
    <t>Eenheid</t>
  </si>
  <si>
    <t xml:space="preserve">Prijs per eenheid </t>
  </si>
  <si>
    <t>Aantal per jaar</t>
  </si>
  <si>
    <t>Totaal</t>
  </si>
  <si>
    <t>Hernieuwbare diesel (HVO100)</t>
  </si>
  <si>
    <t>PR-1</t>
  </si>
  <si>
    <t xml:space="preserve">Prijs voor ontvangst (inclusief op- en overslag en eventueel transport) voor Grof Tuinafval en  Bladafval </t>
  </si>
  <si>
    <t>Ton</t>
  </si>
  <si>
    <t>Bio-CNG / biogas</t>
  </si>
  <si>
    <t>Uitgaande van 15.000 kubieke meters per jaar en een soortelijk gewicht  van circa 300 kg/kuub. (cijfers gebaseerd op www.stimular.nl)</t>
  </si>
  <si>
    <t>Elektrisch (BEV) op groene stroom</t>
  </si>
  <si>
    <t>Verwerking GROF TUIN- EN BLADAFVAL</t>
  </si>
  <si>
    <t>Waterstof-elektrisch (groene H₂)</t>
  </si>
  <si>
    <t>PR-2</t>
  </si>
  <si>
    <t xml:space="preserve">Verwerkingsprijs voor Grof Tuinafval en  Bladafval </t>
  </si>
  <si>
    <t>Verwerkingslocatie(s) GROF TUIN- EN BLADAFVAL</t>
  </si>
  <si>
    <t>Naam</t>
  </si>
  <si>
    <t>Adres</t>
  </si>
  <si>
    <t>Postcode</t>
  </si>
  <si>
    <t>Plaats</t>
  </si>
  <si>
    <t>Eigenaar</t>
  </si>
  <si>
    <t>NvT</t>
  </si>
  <si>
    <t>Inschrijfprijs</t>
  </si>
  <si>
    <t>#</t>
  </si>
  <si>
    <t>Kwaliteit K2 en K3</t>
  </si>
  <si>
    <t>Antwoord (keuzemenu)</t>
  </si>
  <si>
    <t>Monetair meerwaarde</t>
  </si>
  <si>
    <t>K2</t>
  </si>
  <si>
    <t>Welke brandstof wordt gebruikt bij de voertuigen die voor deze Opdracht worden ingezet. (Inschrijver levert bij Inschrijving bewijs dat aantoont dat de genoemde brandstof/ technologie daadwerkelijk wordt toegepast)</t>
  </si>
  <si>
    <t>K3</t>
  </si>
  <si>
    <r>
      <rPr>
        <sz val="9"/>
        <color rgb="FF000000"/>
        <rFont val="Verdana"/>
        <family val="2"/>
      </rPr>
      <t>Inschrijver zal bij de uitvoering van deze Opdracht gebruik maken van de app Logistiek Zonder Papier (LZP)?</t>
    </r>
    <r>
      <rPr>
        <sz val="9"/>
        <color indexed="8"/>
        <rFont val="Verdana"/>
        <family val="2"/>
      </rPr>
      <t xml:space="preserve"> (Inschrijver garandeert dat deze functionaliteit bij het ingaan van de overeenkomst operationeel is, zoals omschreven in de Offerteaanvraag onder K3)</t>
    </r>
  </si>
  <si>
    <t>Vergelijkinsprijs na K2 en K3</t>
  </si>
  <si>
    <t>Voorwaarden</t>
  </si>
  <si>
    <t>Voorwaarde</t>
  </si>
  <si>
    <t>Inschrijver past, op straffe van uitsluiting, alleen de geel gearceerde cellen aan. Inschrijver moet alle geel gearceerde cellen correct en ondubbelzinnig invullen.</t>
  </si>
  <si>
    <t>Vaste verwerkingsprijs conform alle voorwaarden uit het programma van eisen. Het invullen van een 0 prijs is verboden. De minimaal in te dienen prijs is € 0,01.</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</si>
  <si>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</si>
  <si>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Deze prijs wordt gebruikt voor de beoordeling van het onderdeel prijs.</t>
  </si>
  <si>
    <t>Inschrijver vermeldt in de correcte NAW gegevens van de verwerkingslocatie, alsmede de eigenaar van de verwerkingsinrichting.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</si>
</sst>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0\ &quot;ton&quot;"/>
  </numFmts>
  <fonts count="11" x14ac:knownFonts="1">
    <font>
      <sz val="11"/>
      <color theme="1"/>
      <name val="Calibri"/>
      <family val="2"/>
      <scheme val="minor"/>
    </font>
    <font>
      <sz val="11"/>
      <color theme="0"/>
      <name val="Calibri"/>
      <family val="2"/>
      <scheme val="minor"/>
    </font>
    <font>
      <sz val="22"/>
      <color theme="1"/>
      <name val="Calibri"/>
      <family val="2"/>
      <scheme val="minor"/>
    </font>
    <font>
      <b/>
      <i/>
      <sz val="11"/>
      <color theme="0"/>
      <name val="Calibri"/>
      <family val="2"/>
      <scheme val="minor"/>
    </font>
    <font>
      <sz val="11"/>
      <color theme="1"/>
      <name val="Calibri"/>
      <family val="2"/>
      <scheme val="minor"/>
    </font>
    <font>
      <b/>
      <sz val="11"/>
      <color theme="1"/>
      <name val="Calibri"/>
      <family val="2"/>
      <scheme val="minor"/>
    </font>
    <font>
      <sz val="9"/>
      <color indexed="8"/>
      <name val="Verdana"/>
      <family val="2"/>
    </font>
    <font>
      <sz val="9"/>
      <color rgb="FF000000"/>
      <name val="Verdana"/>
      <family val="2"/>
    </font>
    <font>
      <b/>
      <sz val="12"/>
      <color theme="1"/>
      <name val="Calibri"/>
      <family val="2"/>
      <scheme val="minor"/>
    </font>
    <font>
      <b/>
      <sz val="14"/>
      <color theme="1"/>
      <name val="Calibri"/>
      <family val="2"/>
      <scheme val="minor"/>
    </font>
    <font>
      <b/>
      <i/>
      <sz val="14"/>
      <color theme="0"/>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theme="4" tint="-0.249977111117893"/>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theme="4"/>
      </top>
      <bottom style="double">
        <color theme="4"/>
      </bottom>
      <diagonal/>
    </border>
  </borders>
  <cellStyleXfs count="3">
    <xf numFmtId="0" fontId="0" fillId="0" borderId="0"/>
    <xf numFmtId="44" fontId="4" fillId="0" borderId="0" applyFont="0" applyFill="0" applyBorder="0" applyAlignment="0" applyProtection="0"/>
    <xf numFmtId="0" fontId="5" fillId="0" borderId="2" applyNumberFormat="0" applyFill="0" applyAlignment="0" applyProtection="0"/>
  </cellStyleXfs>
  <cellXfs count="33">
    <xf numFmtId="0" fontId="0" fillId="0" borderId="0" xfId="0"/>
    <xf numFmtId="44" fontId="0" fillId="5" borderId="1" xfId="1" applyFont="1" applyFill="1" applyBorder="1" applyAlignment="1" applyProtection="1">
      <alignment horizontal="right" vertical="center"/>
    </xf>
    <xf numFmtId="164" fontId="6" fillId="3" borderId="1" xfId="0" applyNumberFormat="1" applyFont="1" applyFill="1" applyBorder="1" applyAlignment="1" applyProtection="1">
      <alignment horizontal="center" vertical="center" wrapText="1"/>
      <protection locked="0"/>
    </xf>
    <xf numFmtId="164" fontId="0" fillId="3" borderId="1" xfId="0" applyNumberFormat="1" applyFill="1" applyBorder="1" applyAlignment="1" applyProtection="1">
      <alignment horizontal="center" vertical="center"/>
      <protection locked="0"/>
    </xf>
    <xf numFmtId="0" fontId="0" fillId="3" borderId="1" xfId="0" applyFill="1" applyBorder="1" applyProtection="1">
      <protection locked="0"/>
    </xf>
    <xf numFmtId="0" fontId="2" fillId="0" borderId="0" xfId="0" applyFont="1"/>
    <xf numFmtId="0" fontId="1" fillId="0" borderId="0" xfId="0" applyFont="1"/>
    <xf numFmtId="0" fontId="1" fillId="0" borderId="0" xfId="0" applyFont="1" applyAlignment="1">
      <alignment horizontal="left" vertical="top" wrapText="1"/>
    </xf>
    <xf numFmtId="44" fontId="1" fillId="0" borderId="0" xfId="1" applyFont="1" applyProtection="1"/>
    <xf numFmtId="0" fontId="1" fillId="4" borderId="0" xfId="0" applyFont="1" applyFill="1"/>
    <xf numFmtId="0" fontId="3" fillId="4" borderId="0" xfId="0" applyFont="1" applyFill="1"/>
    <xf numFmtId="0" fontId="0" fillId="2" borderId="1" xfId="0" applyFill="1" applyBorder="1"/>
    <xf numFmtId="0" fontId="0" fillId="0" borderId="1" xfId="0" applyBorder="1"/>
    <xf numFmtId="0" fontId="0" fillId="0" borderId="1" xfId="0" applyBorder="1" applyAlignment="1">
      <alignment vertical="justify"/>
    </xf>
    <xf numFmtId="0" fontId="0" fillId="0" borderId="1" xfId="0" applyBorder="1" applyAlignment="1">
      <alignment horizontal="center" vertical="center"/>
    </xf>
    <xf numFmtId="165" fontId="0" fillId="0" borderId="1" xfId="0" applyNumberFormat="1" applyBorder="1" applyAlignment="1">
      <alignment horizontal="center" vertical="center"/>
    </xf>
    <xf numFmtId="164" fontId="0" fillId="0" borderId="1" xfId="0" applyNumberFormat="1" applyBorder="1" applyAlignment="1">
      <alignment horizontal="center" vertical="center"/>
    </xf>
    <xf numFmtId="0" fontId="9" fillId="0" borderId="2" xfId="2" applyFont="1" applyProtection="1"/>
    <xf numFmtId="164" fontId="9" fillId="0" borderId="2" xfId="2" applyNumberFormat="1" applyFont="1" applyProtection="1"/>
    <xf numFmtId="0" fontId="3" fillId="4" borderId="0" xfId="0" applyFont="1" applyFill="1" applyAlignment="1">
      <alignment horizontal="center" vertical="center"/>
    </xf>
    <xf numFmtId="0" fontId="3" fillId="4" borderId="0" xfId="0" applyFont="1" applyFill="1" applyAlignment="1">
      <alignment wrapText="1"/>
    </xf>
    <xf numFmtId="0" fontId="3" fillId="4" borderId="0" xfId="0" applyFont="1" applyFill="1" applyAlignment="1">
      <alignment vertical="top"/>
    </xf>
    <xf numFmtId="0" fontId="5" fillId="0" borderId="1" xfId="0" applyFont="1" applyBorder="1" applyAlignment="1">
      <alignment horizontal="center" vertical="center"/>
    </xf>
    <xf numFmtId="0" fontId="5" fillId="0" borderId="1" xfId="0" applyFont="1" applyBorder="1" applyAlignment="1">
      <alignment horizontal="center" vertical="top"/>
    </xf>
    <xf numFmtId="0" fontId="8" fillId="0" borderId="2" xfId="2" applyFont="1" applyAlignment="1" applyProtection="1">
      <alignment horizontal="left" wrapText="1"/>
    </xf>
    <xf numFmtId="0" fontId="0" fillId="0" borderId="0" xfId="0" applyAlignment="1">
      <alignment vertical="justify"/>
    </xf>
    <xf numFmtId="0" fontId="0" fillId="3" borderId="1" xfId="0" applyFill="1" applyBorder="1" applyAlignment="1" applyProtection="1">
      <alignment horizontal="center" vertical="center" wrapText="1"/>
      <protection locked="0"/>
    </xf>
    <xf numFmtId="0" fontId="10" fillId="4" borderId="0" xfId="0" applyFont="1" applyFill="1" applyAlignment="1">
      <alignment horizontal="center" vertical="center"/>
    </xf>
    <xf numFmtId="0" fontId="0" fillId="0" borderId="1" xfId="0" applyBorder="1" applyAlignment="1">
      <alignment horizontal="left" vertical="top" wrapText="1"/>
    </xf>
    <xf numFmtId="0" fontId="6" fillId="0" borderId="1" xfId="0" applyFont="1" applyBorder="1" applyAlignment="1">
      <alignment horizontal="left" vertical="top" wrapText="1"/>
    </xf>
    <xf numFmtId="0" fontId="0" fillId="0" borderId="1" xfId="0" applyBorder="1" applyAlignment="1">
      <alignment vertical="justify"/>
    </xf>
    <xf numFmtId="0" fontId="0" fillId="2" borderId="1" xfId="0" applyFill="1" applyBorder="1" applyAlignment="1"/>
    <xf numFmtId="0" fontId="0" fillId="0" borderId="1" xfId="0" applyBorder="1" applyAlignment="1"/>
  </cellXfs>
  <cellStyles count="3">
    <cellStyle name="Standaard" xfId="0" builtinId="0"/>
    <cellStyle name="Totaal" xfId="2" builtinId="25"/>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08DF1-AE51-49C6-830C-0199A3A223F5}">
  <sheetPr>
    <pageSetUpPr fitToPage="1"/>
  </sheetPr>
  <dimension ref="A1:J34"/>
  <sheetViews>
    <sheetView tabSelected="1" topLeftCell="A3" zoomScale="90" zoomScaleNormal="90" workbookViewId="0">
      <selection activeCell="F19" sqref="F19"/>
    </sheetView>
  </sheetViews>
  <sheetFormatPr defaultRowHeight="15" x14ac:dyDescent="0.25"/>
  <cols>
    <col min="2" max="2" width="120.7109375" customWidth="1"/>
    <col min="3" max="3" width="24" customWidth="1"/>
    <col min="4" max="6" width="30.7109375" customWidth="1"/>
    <col min="9" max="9" width="40.42578125" customWidth="1"/>
    <col min="10" max="10" width="13.42578125" customWidth="1"/>
  </cols>
  <sheetData>
    <row r="1" spans="1:10" ht="28.5" x14ac:dyDescent="0.45">
      <c r="A1" s="5" t="s">
        <v>0</v>
      </c>
      <c r="H1" s="6" t="s">
        <v>1</v>
      </c>
      <c r="I1" s="7" t="s">
        <v>2</v>
      </c>
      <c r="J1" s="6"/>
    </row>
    <row r="2" spans="1:10" ht="15" customHeight="1" x14ac:dyDescent="0.45">
      <c r="A2" s="5"/>
      <c r="H2" s="6" t="s">
        <v>3</v>
      </c>
      <c r="I2" s="7" t="s">
        <v>4</v>
      </c>
      <c r="J2" s="8">
        <v>6000</v>
      </c>
    </row>
    <row r="3" spans="1:10" ht="30" x14ac:dyDescent="0.25">
      <c r="A3" s="9"/>
      <c r="B3" s="10" t="s">
        <v>5</v>
      </c>
      <c r="C3" s="9"/>
      <c r="D3" s="9"/>
      <c r="E3" s="9"/>
      <c r="F3" s="9"/>
      <c r="H3" s="6" t="s">
        <v>6</v>
      </c>
      <c r="I3" s="7" t="s">
        <v>7</v>
      </c>
      <c r="J3" s="8">
        <v>12000</v>
      </c>
    </row>
    <row r="4" spans="1:10" x14ac:dyDescent="0.25">
      <c r="A4" s="11" t="s">
        <v>8</v>
      </c>
      <c r="B4" s="11" t="s">
        <v>9</v>
      </c>
      <c r="C4" s="11" t="s">
        <v>10</v>
      </c>
      <c r="D4" s="11" t="s">
        <v>11</v>
      </c>
      <c r="E4" s="11" t="s">
        <v>12</v>
      </c>
      <c r="F4" s="11" t="s">
        <v>13</v>
      </c>
      <c r="H4" s="6"/>
      <c r="I4" s="7" t="s">
        <v>14</v>
      </c>
      <c r="J4" s="8">
        <v>21000</v>
      </c>
    </row>
    <row r="5" spans="1:10" x14ac:dyDescent="0.25">
      <c r="A5" s="12" t="s">
        <v>15</v>
      </c>
      <c r="B5" s="13" t="s">
        <v>16</v>
      </c>
      <c r="C5" s="14" t="s">
        <v>17</v>
      </c>
      <c r="D5" s="3">
        <v>0</v>
      </c>
      <c r="E5" s="15">
        <v>4500</v>
      </c>
      <c r="F5" s="16">
        <f>D5*E5</f>
        <v>0</v>
      </c>
      <c r="H5" s="6"/>
      <c r="I5" s="7" t="s">
        <v>18</v>
      </c>
      <c r="J5" s="8">
        <v>21000</v>
      </c>
    </row>
    <row r="6" spans="1:10" x14ac:dyDescent="0.25">
      <c r="B6" t="s">
        <v>19</v>
      </c>
      <c r="H6" s="6"/>
      <c r="I6" s="7" t="s">
        <v>20</v>
      </c>
      <c r="J6" s="8">
        <v>30000</v>
      </c>
    </row>
    <row r="7" spans="1:10" x14ac:dyDescent="0.25">
      <c r="A7" s="9"/>
      <c r="B7" s="10" t="s">
        <v>21</v>
      </c>
      <c r="C7" s="9"/>
      <c r="D7" s="9"/>
      <c r="E7" s="9"/>
      <c r="F7" s="9"/>
      <c r="H7" s="6"/>
      <c r="I7" s="7" t="s">
        <v>22</v>
      </c>
      <c r="J7" s="8">
        <v>30000</v>
      </c>
    </row>
    <row r="8" spans="1:10" x14ac:dyDescent="0.25">
      <c r="A8" s="11" t="s">
        <v>8</v>
      </c>
      <c r="B8" s="11" t="s">
        <v>9</v>
      </c>
      <c r="C8" s="11" t="s">
        <v>10</v>
      </c>
      <c r="D8" s="11" t="s">
        <v>11</v>
      </c>
      <c r="E8" s="11" t="s">
        <v>12</v>
      </c>
      <c r="F8" s="11" t="s">
        <v>13</v>
      </c>
    </row>
    <row r="9" spans="1:10" x14ac:dyDescent="0.25">
      <c r="A9" s="12" t="s">
        <v>23</v>
      </c>
      <c r="B9" s="13" t="s">
        <v>24</v>
      </c>
      <c r="C9" s="14" t="s">
        <v>17</v>
      </c>
      <c r="D9" s="3">
        <v>0</v>
      </c>
      <c r="E9" s="15">
        <v>4500</v>
      </c>
      <c r="F9" s="16">
        <f>D9*E9</f>
        <v>0</v>
      </c>
    </row>
    <row r="10" spans="1:10" x14ac:dyDescent="0.25">
      <c r="B10" t="s">
        <v>19</v>
      </c>
    </row>
    <row r="11" spans="1:10" x14ac:dyDescent="0.25">
      <c r="A11" s="9"/>
      <c r="B11" s="10" t="s">
        <v>25</v>
      </c>
      <c r="C11" s="9"/>
      <c r="D11" s="9"/>
      <c r="E11" s="9"/>
      <c r="F11" s="9"/>
    </row>
    <row r="12" spans="1:10" x14ac:dyDescent="0.25">
      <c r="A12" s="11" t="s">
        <v>8</v>
      </c>
      <c r="B12" s="11" t="s">
        <v>26</v>
      </c>
      <c r="C12" s="11" t="s">
        <v>27</v>
      </c>
      <c r="D12" s="11" t="s">
        <v>28</v>
      </c>
      <c r="E12" s="11" t="s">
        <v>29</v>
      </c>
      <c r="F12" s="11" t="s">
        <v>30</v>
      </c>
    </row>
    <row r="13" spans="1:10" x14ac:dyDescent="0.25">
      <c r="A13" s="12" t="s">
        <v>31</v>
      </c>
      <c r="B13" s="4"/>
      <c r="C13" s="4"/>
      <c r="D13" s="4"/>
      <c r="E13" s="4"/>
      <c r="F13" s="4"/>
    </row>
    <row r="14" spans="1:10" x14ac:dyDescent="0.25">
      <c r="A14" s="12" t="s">
        <v>31</v>
      </c>
      <c r="B14" s="4"/>
      <c r="C14" s="4"/>
      <c r="D14" s="4"/>
      <c r="E14" s="4"/>
      <c r="F14" s="4"/>
    </row>
    <row r="16" spans="1:10" ht="19.5" thickBot="1" x14ac:dyDescent="0.35">
      <c r="E16" s="17" t="s">
        <v>32</v>
      </c>
      <c r="F16" s="18">
        <f>F5+F9</f>
        <v>0</v>
      </c>
    </row>
    <row r="17" spans="1:6" ht="15.75" thickTop="1" x14ac:dyDescent="0.25"/>
    <row r="18" spans="1:6" ht="30" customHeight="1" x14ac:dyDescent="0.25">
      <c r="A18" s="19" t="s">
        <v>33</v>
      </c>
      <c r="B18" s="27" t="s">
        <v>34</v>
      </c>
      <c r="C18" s="27"/>
      <c r="D18" s="27"/>
      <c r="E18" s="20" t="s">
        <v>35</v>
      </c>
      <c r="F18" s="21" t="s">
        <v>36</v>
      </c>
    </row>
    <row r="19" spans="1:6" ht="41.25" customHeight="1" x14ac:dyDescent="0.25">
      <c r="A19" s="22" t="s">
        <v>37</v>
      </c>
      <c r="B19" s="28" t="s">
        <v>38</v>
      </c>
      <c r="C19" s="28"/>
      <c r="D19" s="28"/>
      <c r="E19" s="26" t="s">
        <v>2</v>
      </c>
      <c r="F19" s="1">
        <f>VLOOKUP(E19,I1:J7,2,FALSE)</f>
        <v>0</v>
      </c>
    </row>
    <row r="20" spans="1:6" ht="30" customHeight="1" x14ac:dyDescent="0.25">
      <c r="A20" s="23" t="s">
        <v>39</v>
      </c>
      <c r="B20" s="29" t="s">
        <v>40</v>
      </c>
      <c r="C20" s="29"/>
      <c r="D20" s="29"/>
      <c r="E20" s="2" t="s">
        <v>1</v>
      </c>
      <c r="F20" s="1">
        <f>IF(E20="ja",5000,0)</f>
        <v>0</v>
      </c>
    </row>
    <row r="21" spans="1:6" ht="39.75" customHeight="1" thickBot="1" x14ac:dyDescent="0.35">
      <c r="E21" s="24" t="s">
        <v>41</v>
      </c>
      <c r="F21" s="18">
        <f>F5+F9-F19-F20</f>
        <v>0</v>
      </c>
    </row>
    <row r="22" spans="1:6" ht="30" customHeight="1" thickTop="1" x14ac:dyDescent="0.25"/>
    <row r="24" spans="1:6" x14ac:dyDescent="0.25">
      <c r="A24" s="9"/>
      <c r="B24" s="10" t="s">
        <v>42</v>
      </c>
      <c r="C24" s="9"/>
      <c r="D24" s="9"/>
      <c r="E24" s="9"/>
      <c r="F24" s="9"/>
    </row>
    <row r="25" spans="1:6" x14ac:dyDescent="0.25">
      <c r="A25" s="11" t="s">
        <v>8</v>
      </c>
      <c r="B25" s="31" t="s">
        <v>43</v>
      </c>
      <c r="C25" s="32"/>
      <c r="D25" s="32"/>
      <c r="E25" s="32"/>
      <c r="F25" s="32"/>
    </row>
    <row r="26" spans="1:6" x14ac:dyDescent="0.25">
      <c r="A26" s="14">
        <v>1</v>
      </c>
      <c r="B26" s="30" t="s">
        <v>44</v>
      </c>
      <c r="C26" s="30"/>
      <c r="D26" s="30"/>
      <c r="E26" s="30"/>
      <c r="F26" s="30"/>
    </row>
    <row r="27" spans="1:6" x14ac:dyDescent="0.25">
      <c r="A27" s="14">
        <v>2</v>
      </c>
      <c r="B27" s="30" t="s">
        <v>45</v>
      </c>
      <c r="C27" s="30"/>
      <c r="D27" s="30"/>
      <c r="E27" s="30"/>
      <c r="F27" s="30"/>
    </row>
    <row r="28" spans="1:6" ht="30" customHeight="1" x14ac:dyDescent="0.25">
      <c r="A28" s="14">
        <v>3</v>
      </c>
      <c r="B28" s="30" t="s">
        <v>46</v>
      </c>
      <c r="C28" s="30"/>
      <c r="D28" s="30"/>
      <c r="E28" s="30"/>
      <c r="F28" s="30"/>
    </row>
    <row r="29" spans="1:6" x14ac:dyDescent="0.25">
      <c r="A29" s="14">
        <v>4</v>
      </c>
      <c r="B29" s="30" t="s">
        <v>47</v>
      </c>
      <c r="C29" s="30"/>
      <c r="D29" s="30"/>
      <c r="E29" s="30"/>
      <c r="F29" s="30"/>
    </row>
    <row r="30" spans="1:6" x14ac:dyDescent="0.25">
      <c r="A30" s="14">
        <v>5</v>
      </c>
      <c r="B30" s="30" t="s">
        <v>48</v>
      </c>
      <c r="C30" s="30"/>
      <c r="D30" s="30"/>
      <c r="E30" s="30"/>
      <c r="F30" s="30"/>
    </row>
    <row r="32" spans="1:6" x14ac:dyDescent="0.25">
      <c r="B32" s="25"/>
    </row>
    <row r="33" spans="2:2" x14ac:dyDescent="0.25">
      <c r="B33" s="25"/>
    </row>
    <row r="34" spans="2:2" x14ac:dyDescent="0.25">
      <c r="B34" s="25"/>
    </row>
  </sheetData>
  <sheetProtection sheet="1" objects="1" scenarios="1"/>
  <protectedRanges>
    <protectedRange sqref="E20 C21:C22" name="Bereik1_1"/>
  </protectedRanges>
  <mergeCells count="9">
    <mergeCell ref="B18:D18"/>
    <mergeCell ref="B19:D19"/>
    <mergeCell ref="B20:D20"/>
    <mergeCell ref="B30:F30"/>
    <mergeCell ref="B25:F25"/>
    <mergeCell ref="B26:F26"/>
    <mergeCell ref="B27:F27"/>
    <mergeCell ref="B28:F28"/>
    <mergeCell ref="B29:F29"/>
  </mergeCells>
  <dataValidations count="2">
    <dataValidation type="list" allowBlank="1" showInputMessage="1" showErrorMessage="1" sqref="E19" xr:uid="{6BAD3F09-A75A-4BDA-95BD-1E78E61D6544}">
      <formula1>$I$1:$I$7</formula1>
    </dataValidation>
    <dataValidation type="list" allowBlank="1" showInputMessage="1" showErrorMessage="1" sqref="C21:C22 E20" xr:uid="{7474229A-928C-4B58-AD5D-325E2D9A6B07}">
      <formula1>$H$1:$H$4</formula1>
    </dataValidation>
  </dataValidations>
  <printOptions horizontalCentered="1"/>
  <pageMargins left="0" right="0" top="0.74803149606299213" bottom="0.74803149606299213" header="0.31496062992125984" footer="0.31496062992125984"/>
  <pageSetup paperSize="9" scale="54" orientation="landscape" horizontalDpi="300" r:id="rId1"/>
  <headerFooter>
    <oddHeader>&amp;C&amp;"-,Vet"&amp;22&amp;F</oddHeader>
    <oddFooter>&amp;C&amp;A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0F9F4A7132004599DEDE884E0C277F" ma:contentTypeVersion="5" ma:contentTypeDescription="Een nieuw document maken." ma:contentTypeScope="" ma:versionID="d20887349cd4de062c20ed51d224afd0">
  <xsd:schema xmlns:xsd="http://www.w3.org/2001/XMLSchema" xmlns:xs="http://www.w3.org/2001/XMLSchema" xmlns:p="http://schemas.microsoft.com/office/2006/metadata/properties" xmlns:ns2="f1dce0ba-6392-4cc2-9555-6266cb54427c" targetNamespace="http://schemas.microsoft.com/office/2006/metadata/properties" ma:root="true" ma:fieldsID="e5009f0f2d6fe1d644b677f05b193016" ns2:_="">
    <xsd:import namespace="f1dce0ba-6392-4cc2-9555-6266cb5442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Gereed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dce0ba-6392-4cc2-9555-6266cb5442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Gereed_x003f_" ma:index="11" nillable="true" ma:displayName="Gereed?" ma:default="0" ma:format="Dropdown" ma:internalName="Gereed_x003f_">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Gereed_x003f_ xmlns="f1dce0ba-6392-4cc2-9555-6266cb54427c">true</Gereed_x003f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566C3D-444C-4F77-85A9-D4A3309565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dce0ba-6392-4cc2-9555-6266cb5442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1B8182F-E346-45EB-93E0-C0344BCA54FF}">
  <ds:schemaRefs>
    <ds:schemaRef ds:uri="http://purl.org/dc/terms/"/>
    <ds:schemaRef ds:uri="http://schemas.microsoft.com/office/2006/documentManagement/types"/>
    <ds:schemaRef ds:uri="f1dce0ba-6392-4cc2-9555-6266cb54427c"/>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6C6BF914-494A-40A2-A89D-37A4D2D5078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Gemeente Midden Groningen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Bert Lahpor</dc:creator>
  <cp:keywords/>
  <dc:description/>
  <cp:lastModifiedBy>Patrick de Boer</cp:lastModifiedBy>
  <cp:revision/>
  <dcterms:created xsi:type="dcterms:W3CDTF">2020-11-27T11:18:20Z</dcterms:created>
  <dcterms:modified xsi:type="dcterms:W3CDTF">2025-12-16T12:11:57Z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0x010100950F9F4A7132004599DEDE884E0C277F</vt:lpwstr>
  </property>
  <property fmtid="{D5CDD505-2E9C-101B-9397-08002B2CF9AE}" pid="3" name="MediaServiceImageTags">
    <vt:lpwstr/>
  </property>
</Properties>
</file>