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D\Inkoop\2025\Maaien gazons\"/>
    </mc:Choice>
  </mc:AlternateContent>
  <xr:revisionPtr revIDLastSave="0" documentId="13_ncr:1_{A3F5931D-6109-4656-A480-B731A4F8D103}" xr6:coauthVersionLast="47" xr6:coauthVersionMax="47" xr10:uidLastSave="{00000000-0000-0000-0000-000000000000}"/>
  <bookViews>
    <workbookView xWindow="-120" yWindow="-120" windowWidth="29040" windowHeight="15840" xr2:uid="{9A28013B-6949-434C-8169-C11BAC2C8F62}"/>
  </bookViews>
  <sheets>
    <sheet name="Berekening prijssco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23" i="1"/>
  <c r="E20" i="1"/>
  <c r="E17" i="1"/>
  <c r="F8" i="1"/>
</calcChain>
</file>

<file path=xl/sharedStrings.xml><?xml version="1.0" encoding="utf-8"?>
<sst xmlns="http://schemas.openxmlformats.org/spreadsheetml/2006/main" count="12" uniqueCount="12">
  <si>
    <t>Prijs</t>
  </si>
  <si>
    <t>Punten</t>
  </si>
  <si>
    <t>De formule rekent het onderstaande uit zonder omslagpunt:</t>
  </si>
  <si>
    <t xml:space="preserve">De formule met omslagpunt: </t>
  </si>
  <si>
    <t>Na het omslagpunt</t>
  </si>
  <si>
    <t>Omslagpunt</t>
  </si>
  <si>
    <r>
      <t xml:space="preserve">Inschrijfsom </t>
    </r>
    <r>
      <rPr>
        <b/>
        <u/>
        <sz val="9"/>
        <rFont val="Arial"/>
        <family val="2"/>
      </rPr>
      <t>maximaal</t>
    </r>
    <r>
      <rPr>
        <b/>
        <sz val="9"/>
        <rFont val="Arial"/>
        <family val="2"/>
      </rPr>
      <t xml:space="preserve"> aantal te behalen punten</t>
    </r>
  </si>
  <si>
    <r>
      <t xml:space="preserve">Inschrijfsom </t>
    </r>
    <r>
      <rPr>
        <b/>
        <u/>
        <sz val="9"/>
        <rFont val="Arial"/>
        <family val="2"/>
      </rPr>
      <t>minimaal</t>
    </r>
    <r>
      <rPr>
        <b/>
        <sz val="9"/>
        <rFont val="Arial"/>
        <family val="2"/>
      </rPr>
      <t xml:space="preserve"> aantal te behalen punten</t>
    </r>
  </si>
  <si>
    <t>Inschrijfsom inschrijver</t>
  </si>
  <si>
    <t>Aanbesteding: Maaien gazons</t>
  </si>
  <si>
    <t>Kenmerk: K011260</t>
  </si>
  <si>
    <t>Bijlage 5 - Berekening score t.b.v. 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</si>
</sst>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8" x14ac:knownFonts="1">
    <font>
      <sz val="10"/>
      <name val="Arial"/>
    </font>
    <font>
      <sz val="9"/>
      <name val="Arial"/>
      <family val="2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9"/>
      <color indexed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u/>
      <sz val="9"/>
      <name val="Arial"/>
      <family val="2"/>
    </font>
    <font>
      <sz val="9"/>
      <color rgb="FFFF0000"/>
      <name val="Arial"/>
      <family val="2"/>
    </font>
    <font>
      <sz val="9"/>
      <color theme="0" tint="-0.499984740745262"/>
      <name val="Arial"/>
      <family val="2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medium">
        <color indexed="64"/>
      </left>
      <right/>
      <top/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1" fillId="2" borderId="0" xfId="0" applyFont="1" applyFill="1"/>
    <xf numFmtId="2" fontId="1" fillId="2" borderId="0" xfId="0" applyNumberFormat="1" applyFont="1" applyFill="1"/>
    <xf numFmtId="0" fontId="3" fillId="2" borderId="0" xfId="2" applyFont="1" applyFill="1"/>
    <xf numFmtId="0" fontId="3" fillId="0" borderId="0" xfId="2" applyFont="1"/>
    <xf numFmtId="0" fontId="4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49" fontId="1" fillId="3" borderId="2" xfId="0" applyNumberFormat="1" applyFont="1" applyFill="1" applyBorder="1"/>
    <xf numFmtId="49" fontId="1" fillId="3" borderId="2" xfId="0" applyNumberFormat="1" applyFont="1" applyFill="1" applyBorder="1" applyAlignment="1">
      <alignment horizontal="center"/>
    </xf>
    <xf numFmtId="49" fontId="6" fillId="3" borderId="2" xfId="0" applyNumberFormat="1" applyFont="1" applyFill="1" applyBorder="1"/>
    <xf numFmtId="49" fontId="1" fillId="3" borderId="3" xfId="0" applyNumberFormat="1" applyFont="1" applyFill="1" applyBorder="1"/>
    <xf numFmtId="0" fontId="8" fillId="3" borderId="0" xfId="0" applyFont="1" applyFill="1" applyAlignment="1">
      <alignment vertical="center" wrapText="1"/>
    </xf>
    <xf numFmtId="0" fontId="9" fillId="3" borderId="0" xfId="0" applyFont="1" applyFill="1"/>
    <xf numFmtId="0" fontId="9" fillId="3" borderId="5" xfId="0" applyFont="1" applyFill="1" applyBorder="1"/>
    <xf numFmtId="0" fontId="10" fillId="2" borderId="0" xfId="0" applyFont="1" applyFill="1"/>
    <xf numFmtId="49" fontId="7" fillId="3" borderId="6" xfId="0" applyNumberFormat="1" applyFont="1" applyFill="1" applyBorder="1" applyAlignment="1">
      <alignment horizontal="left" vertical="center"/>
    </xf>
    <xf numFmtId="49" fontId="8" fillId="3" borderId="7" xfId="0" applyNumberFormat="1" applyFont="1" applyFill="1" applyBorder="1" applyAlignment="1">
      <alignment vertical="center"/>
    </xf>
    <xf numFmtId="49" fontId="1" fillId="3" borderId="7" xfId="0" applyNumberFormat="1" applyFont="1" applyFill="1" applyBorder="1"/>
    <xf numFmtId="49" fontId="6" fillId="3" borderId="7" xfId="0" applyNumberFormat="1" applyFont="1" applyFill="1" applyBorder="1"/>
    <xf numFmtId="49" fontId="1" fillId="3" borderId="8" xfId="0" applyNumberFormat="1" applyFont="1" applyFill="1" applyBorder="1"/>
    <xf numFmtId="0" fontId="1" fillId="2" borderId="9" xfId="0" applyFont="1" applyFill="1" applyBorder="1" applyAlignment="1">
      <alignment wrapText="1"/>
    </xf>
    <xf numFmtId="49" fontId="11" fillId="2" borderId="0" xfId="0" applyNumberFormat="1" applyFont="1" applyFill="1" applyAlignment="1">
      <alignment horizontal="left" vertical="center" wrapText="1"/>
    </xf>
    <xf numFmtId="0" fontId="3" fillId="4" borderId="10" xfId="2" applyFont="1" applyFill="1" applyBorder="1" applyAlignment="1">
      <alignment vertical="center"/>
    </xf>
    <xf numFmtId="0" fontId="3" fillId="4" borderId="11" xfId="2" applyFont="1" applyFill="1" applyBorder="1" applyAlignment="1">
      <alignment vertical="center"/>
    </xf>
    <xf numFmtId="0" fontId="12" fillId="4" borderId="12" xfId="2" applyFont="1" applyFill="1" applyBorder="1" applyAlignment="1">
      <alignment vertical="center"/>
    </xf>
    <xf numFmtId="0" fontId="14" fillId="2" borderId="0" xfId="2" applyFont="1" applyFill="1"/>
    <xf numFmtId="164" fontId="3" fillId="2" borderId="0" xfId="2" applyNumberFormat="1" applyFont="1" applyFill="1"/>
    <xf numFmtId="0" fontId="11" fillId="2" borderId="0" xfId="2" applyFont="1" applyFill="1"/>
    <xf numFmtId="0" fontId="11" fillId="2" borderId="0" xfId="2" applyFont="1" applyFill="1" applyAlignment="1">
      <alignment vertical="top"/>
    </xf>
    <xf numFmtId="0" fontId="1" fillId="2" borderId="0" xfId="2" applyFont="1" applyFill="1"/>
    <xf numFmtId="0" fontId="16" fillId="0" borderId="0" xfId="2" applyFont="1"/>
    <xf numFmtId="0" fontId="3" fillId="5" borderId="0" xfId="2" applyFont="1" applyFill="1"/>
    <xf numFmtId="164" fontId="15" fillId="0" borderId="12" xfId="1" applyNumberFormat="1" applyFont="1" applyFill="1" applyBorder="1" applyAlignment="1" applyProtection="1">
      <alignment horizontal="left" vertical="center"/>
    </xf>
    <xf numFmtId="0" fontId="17" fillId="2" borderId="0" xfId="2" applyFont="1" applyFill="1" applyAlignment="1">
      <alignment vertical="center"/>
    </xf>
    <xf numFmtId="0" fontId="16" fillId="2" borderId="0" xfId="2" applyFont="1" applyFill="1" applyAlignment="1">
      <alignment vertical="center"/>
    </xf>
    <xf numFmtId="0" fontId="16" fillId="2" borderId="0" xfId="2" applyFont="1" applyFill="1"/>
    <xf numFmtId="0" fontId="12" fillId="2" borderId="0" xfId="2" applyFont="1" applyFill="1" applyAlignment="1">
      <alignment horizontal="left" vertical="top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49" fontId="11" fillId="0" borderId="6" xfId="0" applyNumberFormat="1" applyFont="1" applyBorder="1" applyAlignment="1">
      <alignment horizontal="left" vertical="center"/>
    </xf>
    <xf numFmtId="49" fontId="11" fillId="0" borderId="8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49" fontId="11" fillId="0" borderId="12" xfId="0" applyNumberFormat="1" applyFont="1" applyBorder="1" applyAlignment="1">
      <alignment horizontal="left" vertical="center"/>
    </xf>
    <xf numFmtId="49" fontId="11" fillId="6" borderId="10" xfId="0" applyNumberFormat="1" applyFont="1" applyFill="1" applyBorder="1" applyAlignment="1">
      <alignment horizontal="left" vertical="center"/>
    </xf>
    <xf numFmtId="49" fontId="11" fillId="6" borderId="11" xfId="0" applyNumberFormat="1" applyFont="1" applyFill="1" applyBorder="1" applyAlignment="1">
      <alignment horizontal="left" vertical="center"/>
    </xf>
    <xf numFmtId="164" fontId="11" fillId="6" borderId="12" xfId="1" applyNumberFormat="1" applyFont="1" applyFill="1" applyBorder="1" applyAlignment="1" applyProtection="1">
      <alignment horizontal="left" vertical="center"/>
      <protection locked="0"/>
    </xf>
    <xf numFmtId="164" fontId="1" fillId="0" borderId="13" xfId="1" applyNumberFormat="1" applyFont="1" applyFill="1" applyBorder="1" applyAlignment="1" applyProtection="1">
      <alignment horizontal="left" vertical="center"/>
    </xf>
    <xf numFmtId="0" fontId="1" fillId="0" borderId="13" xfId="0" applyFont="1" applyBorder="1" applyAlignment="1" applyProtection="1">
      <alignment horizontal="center" vertical="center"/>
    </xf>
    <xf numFmtId="0" fontId="15" fillId="0" borderId="12" xfId="0" applyFont="1" applyBorder="1" applyAlignment="1" applyProtection="1">
      <alignment horizontal="center" vertical="center"/>
    </xf>
    <xf numFmtId="164" fontId="1" fillId="0" borderId="12" xfId="1" applyNumberFormat="1" applyFont="1" applyFill="1" applyBorder="1" applyAlignment="1" applyProtection="1">
      <alignment horizontal="left" vertical="center"/>
    </xf>
    <xf numFmtId="0" fontId="1" fillId="0" borderId="12" xfId="0" applyFont="1" applyBorder="1" applyAlignment="1" applyProtection="1">
      <alignment horizontal="center" vertical="center"/>
    </xf>
    <xf numFmtId="2" fontId="11" fillId="6" borderId="12" xfId="0" applyNumberFormat="1" applyFont="1" applyFill="1" applyBorder="1" applyAlignment="1" applyProtection="1">
      <alignment horizontal="center" vertical="center"/>
    </xf>
  </cellXfs>
  <cellStyles count="3">
    <cellStyle name="Standaard" xfId="0" builtinId="0"/>
    <cellStyle name="Standaard 3" xfId="2" xr:uid="{C8937397-ACD0-42C0-A572-2170644AF80F}"/>
    <cellStyle name="Valuta" xfId="1" builtinId="4"/>
  </cellStyles>
  <dxfs count="2"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1255496365503"/>
          <c:y val="6.366403348608092E-2"/>
          <c:w val="0.74817563250629693"/>
          <c:h val="0.73573484651713694"/>
        </c:manualLayout>
      </c:layout>
      <c:scatterChart>
        <c:scatterStyle val="smoothMarker"/>
        <c:varyColors val="0"/>
        <c:ser>
          <c:idx val="0"/>
          <c:order val="0"/>
          <c:spPr>
            <a:ln w="63500" cap="rnd" cmpd="sng" algn="ctr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'Berekening prijsscore'!$D$8:$D$10</c:f>
              <c:numCache>
                <c:formatCode>"€"\ #,##0.00</c:formatCode>
                <c:ptCount val="3"/>
                <c:pt idx="0">
                  <c:v>1035000</c:v>
                </c:pt>
                <c:pt idx="1">
                  <c:v>875000</c:v>
                </c:pt>
                <c:pt idx="2">
                  <c:v>715000</c:v>
                </c:pt>
              </c:numCache>
            </c:numRef>
          </c:xVal>
          <c:yVal>
            <c:numRef>
              <c:f>'Berekening prijsscore'!$E$8:$E$10</c:f>
              <c:numCache>
                <c:formatCode>General</c:formatCode>
                <c:ptCount val="3"/>
                <c:pt idx="0">
                  <c:v>0</c:v>
                </c:pt>
                <c:pt idx="1">
                  <c:v>40</c:v>
                </c:pt>
                <c:pt idx="2">
                  <c:v>60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C9-4ADC-922C-BB443BC33845}"/>
            </c:ext>
          </c:extLst>
        </c:ser>
        <c:ser>
          <c:idx val="1"/>
          <c:order val="1"/>
          <c:tx>
            <c:strRef>
              <c:f>'Berekening prijsscore'!$B$12:$C$12</c:f>
              <c:strCache>
                <c:ptCount val="1"/>
                <c:pt idx="0">
                  <c:v>Inschrijfsom inschrijver</c:v>
                </c:pt>
              </c:strCache>
            </c:strRef>
          </c:tx>
          <c:spPr>
            <a:ln w="63500" cap="rnd" cmpd="sng" algn="ctr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triangle"/>
            <c:size val="7"/>
            <c:spPr>
              <a:solidFill>
                <a:schemeClr val="accent2"/>
              </a:solidFill>
              <a:ln w="12700" cap="flat" cmpd="sng" algn="ctr">
                <a:solidFill>
                  <a:schemeClr val="accent2"/>
                </a:solidFill>
                <a:prstDash val="solid"/>
                <a:round/>
              </a:ln>
              <a:effectLst/>
            </c:spPr>
          </c:marker>
          <c:xVal>
            <c:numRef>
              <c:f>'Berekening prijsscore'!$D$12</c:f>
              <c:numCache>
                <c:formatCode>"€"\ #,##0.00</c:formatCode>
                <c:ptCount val="1"/>
                <c:pt idx="0">
                  <c:v>0</c:v>
                </c:pt>
              </c:numCache>
            </c:numRef>
          </c:xVal>
          <c:yVal>
            <c:numRef>
              <c:f>'Berekening prijsscore'!$E$12</c:f>
              <c:numCache>
                <c:formatCode>0.00</c:formatCode>
                <c:ptCount val="1"/>
                <c:pt idx="0">
                  <c:v>60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7C9-4ADC-922C-BB443BC33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3076655"/>
        <c:axId val="1"/>
      </c:scatterChart>
      <c:valAx>
        <c:axId val="1003076655"/>
        <c:scaling>
          <c:orientation val="minMax"/>
        </c:scaling>
        <c:delete val="0"/>
        <c:axPos val="b"/>
        <c:majorGridlines>
          <c:spPr>
            <a:ln w="1270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lang="nl-NL" sz="900" b="1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nl-NL" sz="900" b="1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rPr>
                  <a:t>Prijs</a:t>
                </a:r>
              </a:p>
            </c:rich>
          </c:tx>
          <c:layout>
            <c:manualLayout>
              <c:xMode val="edge"/>
              <c:yMode val="edge"/>
              <c:x val="0.48437523087391859"/>
              <c:y val="0.895632418417333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lang="nl-NL" sz="900" b="1" i="0" u="none" strike="noStrike" kern="1200" baseline="0">
                  <a:solidFill>
                    <a:srgbClr val="000000"/>
                  </a:solidFill>
                  <a:latin typeface="Arial" panose="020B0604020202020204" pitchFamily="34" charset="0"/>
                  <a:ea typeface="Calibri"/>
                  <a:cs typeface="Arial" panose="020B0604020202020204" pitchFamily="34" charset="0"/>
                </a:defRPr>
              </a:pPr>
              <a:endParaRPr lang="nl-NL"/>
            </a:p>
          </c:txPr>
        </c:title>
        <c:numFmt formatCode="\€\ #,##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"/>
        <c:crossesAt val="0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nl-NL" sz="900" b="1">
                    <a:latin typeface="Arial" panose="020B0604020202020204" pitchFamily="34" charset="0"/>
                    <a:cs typeface="Arial" panose="020B0604020202020204" pitchFamily="34" charset="0"/>
                  </a:rPr>
                  <a:t>Punten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Arial" panose="020B0604020202020204" pitchFamily="34" charset="0"/>
                  <a:ea typeface="Calibri"/>
                  <a:cs typeface="Arial" panose="020B0604020202020204" pitchFamily="34" charset="0"/>
                </a:defRPr>
              </a:pPr>
              <a:endParaRPr lang="nl-N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003076655"/>
        <c:crosses val="autoZero"/>
        <c:crossBetween val="midCat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6">
          <a:lumMod val="75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10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a:schemeClr val="lt1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>
  <cs:dataPoint3D>
    <cs:lnRef idx="1">
      <a:schemeClr val="lt1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1">
      <a:schemeClr val="dk1"/>
    </cs:effectRef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1">
      <a:schemeClr val="dk1"/>
    </cs:effectRef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13</xdr:row>
      <xdr:rowOff>133350</xdr:rowOff>
    </xdr:from>
    <xdr:to>
      <xdr:col>5</xdr:col>
      <xdr:colOff>6803</xdr:colOff>
      <xdr:row>28</xdr:row>
      <xdr:rowOff>78106</xdr:rowOff>
    </xdr:to>
    <xdr:graphicFrame macro="">
      <xdr:nvGraphicFramePr>
        <xdr:cNvPr id="2" name="Grafiek 13">
          <a:extLst>
            <a:ext uri="{FF2B5EF4-FFF2-40B4-BE49-F238E27FC236}">
              <a16:creationId xmlns:a16="http://schemas.microsoft.com/office/drawing/2014/main" id="{4769880F-0C81-435A-9581-F8342D6AB1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8F564-A0CA-4448-BA3E-24C2C6A107AA}">
  <sheetPr>
    <tabColor theme="9" tint="0.79998168889431442"/>
  </sheetPr>
  <dimension ref="A1:BF171"/>
  <sheetViews>
    <sheetView tabSelected="1" topLeftCell="B1" zoomScale="140" zoomScaleNormal="140" workbookViewId="0">
      <pane ySplit="5" topLeftCell="A6" activePane="bottomLeft" state="frozen"/>
      <selection activeCell="D25" sqref="D25"/>
      <selection pane="bottomLeft" activeCell="D13" sqref="D13"/>
    </sheetView>
  </sheetViews>
  <sheetFormatPr defaultColWidth="0" defaultRowHeight="12" customHeight="1" zeroHeight="1" x14ac:dyDescent="0.2"/>
  <cols>
    <col min="1" max="1" width="2.140625" style="31" customWidth="1"/>
    <col min="2" max="2" width="21.5703125" style="4" customWidth="1"/>
    <col min="3" max="3" width="46.42578125" style="4" customWidth="1"/>
    <col min="4" max="4" width="13.85546875" style="4" customWidth="1"/>
    <col min="5" max="5" width="12.140625" style="4" customWidth="1"/>
    <col min="6" max="6" width="11" style="4" bestFit="1" customWidth="1"/>
    <col min="7" max="8" width="11" style="4" customWidth="1"/>
    <col min="9" max="9" width="10" style="4" bestFit="1" customWidth="1"/>
    <col min="10" max="10" width="3.5703125" style="4" customWidth="1"/>
    <col min="11" max="11" width="8.85546875" style="4" customWidth="1"/>
    <col min="12" max="12" width="21.5703125" style="4" hidden="1" customWidth="1"/>
    <col min="13" max="13" width="12.5703125" style="4" hidden="1" customWidth="1"/>
    <col min="14" max="14" width="10.140625" style="4" hidden="1" customWidth="1"/>
    <col min="15" max="15" width="16.5703125" style="4" hidden="1" customWidth="1"/>
    <col min="16" max="16" width="4.85546875" style="4" hidden="1" customWidth="1"/>
    <col min="17" max="17" width="6.5703125" style="4" hidden="1" customWidth="1"/>
    <col min="18" max="18" width="13.42578125" style="4" hidden="1" customWidth="1"/>
    <col min="19" max="19" width="12.42578125" style="4" hidden="1" customWidth="1"/>
    <col min="20" max="20" width="22.5703125" style="4" hidden="1" customWidth="1"/>
    <col min="21" max="21" width="1.42578125" style="4" hidden="1" customWidth="1"/>
    <col min="22" max="22" width="26.42578125" style="4" hidden="1" customWidth="1"/>
    <col min="23" max="23" width="12.5703125" style="4" hidden="1" customWidth="1"/>
    <col min="24" max="24" width="8.85546875" style="4" hidden="1" customWidth="1"/>
    <col min="25" max="25" width="2.42578125" style="4" hidden="1" customWidth="1"/>
    <col min="26" max="26" width="8.85546875" style="4" hidden="1" customWidth="1"/>
    <col min="27" max="27" width="27.85546875" style="4" hidden="1" customWidth="1"/>
    <col min="28" max="28" width="12.5703125" style="4" hidden="1" customWidth="1"/>
    <col min="29" max="29" width="8.85546875" style="4" hidden="1" customWidth="1"/>
    <col min="30" max="30" width="2.5703125" style="4" hidden="1" customWidth="1"/>
    <col min="31" max="31" width="8.85546875" style="4" hidden="1" customWidth="1"/>
    <col min="32" max="32" width="25.5703125" style="4" hidden="1" customWidth="1"/>
    <col min="33" max="33" width="12.5703125" style="4" hidden="1" customWidth="1"/>
    <col min="34" max="34" width="8.85546875" style="4" hidden="1" customWidth="1"/>
    <col min="35" max="35" width="2" style="4" hidden="1" customWidth="1"/>
    <col min="36" max="36" width="8.85546875" style="4" hidden="1" customWidth="1"/>
    <col min="37" max="37" width="26.85546875" style="4" hidden="1" customWidth="1"/>
    <col min="38" max="38" width="12.5703125" style="4" hidden="1" customWidth="1"/>
    <col min="39" max="41" width="8.85546875" style="4" hidden="1" customWidth="1"/>
    <col min="42" max="42" width="26.140625" style="4" hidden="1" customWidth="1"/>
    <col min="43" max="43" width="12.5703125" style="4" hidden="1" customWidth="1"/>
    <col min="44" max="44" width="8.85546875" style="4" hidden="1" customWidth="1"/>
    <col min="45" max="45" width="2.42578125" style="4" hidden="1" customWidth="1"/>
    <col min="46" max="46" width="8.85546875" style="4" hidden="1" customWidth="1"/>
    <col min="47" max="47" width="26.5703125" style="4" hidden="1" customWidth="1"/>
    <col min="48" max="48" width="12.5703125" style="4" hidden="1" customWidth="1"/>
    <col min="49" max="49" width="8.85546875" style="4" hidden="1" customWidth="1"/>
    <col min="50" max="50" width="1.85546875" style="4" hidden="1" customWidth="1"/>
    <col min="51" max="51" width="20" style="4" hidden="1" customWidth="1"/>
    <col min="52" max="52" width="16.5703125" style="4" hidden="1" customWidth="1"/>
    <col min="53" max="53" width="12.5703125" style="4" hidden="1" customWidth="1"/>
    <col min="54" max="54" width="8.85546875" style="4" hidden="1" customWidth="1"/>
    <col min="55" max="55" width="1.5703125" style="4" hidden="1" customWidth="1"/>
    <col min="56" max="56" width="13" style="4" hidden="1" customWidth="1"/>
    <col min="57" max="57" width="21.85546875" style="4" hidden="1" customWidth="1"/>
    <col min="58" max="58" width="12.5703125" style="4" hidden="1" customWidth="1"/>
    <col min="59" max="16384" width="8.85546875" style="4" hidden="1"/>
  </cols>
  <sheetData>
    <row r="1" spans="1:2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  <c r="Q1" s="3"/>
      <c r="R1" s="3"/>
      <c r="S1" s="3"/>
      <c r="T1" s="3"/>
      <c r="U1" s="3"/>
    </row>
    <row r="2" spans="1:21" ht="20.25" x14ac:dyDescent="0.2">
      <c r="A2" s="1"/>
      <c r="B2" s="5" t="s">
        <v>11</v>
      </c>
      <c r="C2" s="6"/>
      <c r="D2" s="7"/>
      <c r="E2" s="8"/>
      <c r="F2" s="7"/>
      <c r="G2" s="7"/>
      <c r="H2" s="7"/>
      <c r="I2" s="7"/>
      <c r="J2" s="7"/>
      <c r="K2" s="7"/>
      <c r="L2" s="7"/>
      <c r="M2" s="7"/>
      <c r="N2" s="7"/>
      <c r="O2" s="9"/>
      <c r="P2" s="7"/>
      <c r="Q2" s="7"/>
      <c r="R2" s="7"/>
      <c r="S2" s="7"/>
      <c r="T2" s="10"/>
      <c r="U2" s="3"/>
    </row>
    <row r="3" spans="1:21" ht="15" customHeight="1" x14ac:dyDescent="0.25">
      <c r="A3" s="1"/>
      <c r="B3" s="37" t="s">
        <v>9</v>
      </c>
      <c r="C3" s="38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2"/>
      <c r="T3" s="13"/>
      <c r="U3" s="3"/>
    </row>
    <row r="4" spans="1:21" ht="12.75" x14ac:dyDescent="0.2">
      <c r="A4" s="14"/>
      <c r="B4" s="15" t="s">
        <v>10</v>
      </c>
      <c r="C4" s="16"/>
      <c r="D4" s="16"/>
      <c r="E4" s="16"/>
      <c r="F4" s="16"/>
      <c r="G4" s="16"/>
      <c r="H4" s="16"/>
      <c r="I4" s="16"/>
      <c r="J4" s="16"/>
      <c r="K4" s="16"/>
      <c r="L4" s="17"/>
      <c r="M4" s="17"/>
      <c r="N4" s="17"/>
      <c r="O4" s="18"/>
      <c r="P4" s="17"/>
      <c r="Q4" s="17"/>
      <c r="R4" s="17"/>
      <c r="S4" s="17"/>
      <c r="T4" s="19"/>
      <c r="U4" s="3"/>
    </row>
    <row r="5" spans="1:21" ht="13.35" customHeight="1" x14ac:dyDescent="0.2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ht="12.9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2.95" customHeight="1" x14ac:dyDescent="0.2">
      <c r="A7" s="3"/>
      <c r="B7" s="22"/>
      <c r="C7" s="23"/>
      <c r="D7" s="24" t="s">
        <v>0</v>
      </c>
      <c r="E7" s="24" t="s">
        <v>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2.95" customHeight="1" x14ac:dyDescent="0.2">
      <c r="A8" s="3"/>
      <c r="B8" s="39" t="s">
        <v>7</v>
      </c>
      <c r="C8" s="40"/>
      <c r="D8" s="47">
        <v>1035000</v>
      </c>
      <c r="E8" s="48">
        <v>0</v>
      </c>
      <c r="F8" s="25" t="str">
        <f>IF(D10&gt;D8,"Let op: de waarde in cel D10 moet lager zijn dan de waarde in cel D8","")</f>
        <v/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2.95" customHeight="1" x14ac:dyDescent="0.2">
      <c r="A9" s="3"/>
      <c r="B9" s="41" t="s">
        <v>5</v>
      </c>
      <c r="C9" s="42"/>
      <c r="D9" s="32">
        <v>875000</v>
      </c>
      <c r="E9" s="49">
        <v>40</v>
      </c>
      <c r="F9" s="26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2.95" customHeight="1" x14ac:dyDescent="0.2">
      <c r="A10" s="3"/>
      <c r="B10" s="43" t="s">
        <v>6</v>
      </c>
      <c r="C10" s="43"/>
      <c r="D10" s="50">
        <v>715000</v>
      </c>
      <c r="E10" s="51">
        <v>60</v>
      </c>
      <c r="F10" s="2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2.95" customHeight="1" x14ac:dyDescent="0.2">
      <c r="A11" s="3"/>
      <c r="B11" s="3"/>
      <c r="C11" s="3"/>
      <c r="D11" s="3"/>
      <c r="E11" s="3"/>
      <c r="F11" s="26"/>
      <c r="G11" s="26"/>
      <c r="H11" s="26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2.95" customHeight="1" x14ac:dyDescent="0.2">
      <c r="A12" s="3"/>
      <c r="B12" s="44" t="s">
        <v>8</v>
      </c>
      <c r="C12" s="45"/>
      <c r="D12" s="46">
        <v>0</v>
      </c>
      <c r="E12" s="52">
        <f>IF(D12="","",IF(D12&gt;D8,"Ongeldig",IF(D12&gt;D9,E8+(E9-E8)/(D9-D8)*(D12-D8),IF(D12&gt;=D10,(E10-E9)/(D10-D9)*(D12-D9)+E9,E10))))</f>
        <v>60</v>
      </c>
      <c r="F12" s="2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12.95" customHeight="1" x14ac:dyDescent="0.2">
      <c r="A13" s="3"/>
      <c r="B13" s="3"/>
      <c r="C13" s="3"/>
      <c r="D13" s="3"/>
      <c r="E13" s="3"/>
      <c r="F13" s="26"/>
      <c r="G13" s="26"/>
      <c r="H13" s="26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2.95" customHeight="1" x14ac:dyDescent="0.2">
      <c r="A14" s="3"/>
      <c r="B14" s="3"/>
      <c r="C14" s="3"/>
      <c r="D14" s="3"/>
      <c r="E14" s="3"/>
      <c r="F14" s="26"/>
      <c r="G14" s="26"/>
      <c r="H14" s="26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2.95" customHeight="1" x14ac:dyDescent="0.2">
      <c r="A16" s="3"/>
      <c r="B16" s="3"/>
      <c r="C16" s="3"/>
      <c r="D16" s="3"/>
      <c r="E16" s="27" t="s">
        <v>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2.95" customHeight="1" x14ac:dyDescent="0.2">
      <c r="A17" s="3"/>
      <c r="B17" s="3"/>
      <c r="C17" s="3"/>
      <c r="D17" s="3"/>
      <c r="E17" s="28" t="str">
        <f>" = "&amp;E8&amp;" + ("&amp;E8&amp;-E10&amp;") / ("&amp;D8&amp;"- "&amp;D10&amp;") * (Inschrijfprijs - "&amp;D8&amp;")"</f>
        <v xml:space="preserve"> = 0 + (0-60) / (1035000- 715000) * (Inschrijfprijs - 1035000)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12.95" customHeight="1" x14ac:dyDescent="0.2">
      <c r="A18" s="3"/>
      <c r="B18" s="3"/>
      <c r="C18" s="3"/>
      <c r="D18" s="3"/>
      <c r="E18" s="33" t="s">
        <v>3</v>
      </c>
      <c r="F18" s="34"/>
      <c r="G18" s="34"/>
      <c r="H18" s="34"/>
      <c r="I18" s="35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12.95" customHeight="1" x14ac:dyDescent="0.2">
      <c r="A19" s="3"/>
      <c r="B19" s="3"/>
      <c r="C19" s="3"/>
      <c r="D19" s="3"/>
      <c r="E19" s="33"/>
      <c r="F19" s="34"/>
      <c r="G19" s="34"/>
      <c r="H19" s="34"/>
      <c r="I19" s="35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12.95" customHeight="1" x14ac:dyDescent="0.2">
      <c r="A20" s="3"/>
      <c r="B20" s="3"/>
      <c r="C20" s="3"/>
      <c r="D20" s="3"/>
      <c r="E20" s="33" t="str">
        <f>"= "&amp;E8&amp;" + ("&amp;E9&amp;" - "&amp;E8&amp;") / ("&amp;D9&amp;" - "&amp;D8&amp;") * (Inschrijfprijs - "&amp;D8&amp;")"</f>
        <v>= 0 + (40 - 0) / (875000 - 1035000) * (Inschrijfprijs - 1035000)</v>
      </c>
      <c r="F20" s="34"/>
      <c r="G20" s="34"/>
      <c r="H20" s="34"/>
      <c r="I20" s="3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12.95" customHeight="1" x14ac:dyDescent="0.2">
      <c r="A21" s="3"/>
      <c r="B21" s="3"/>
      <c r="C21" s="3"/>
      <c r="D21" s="3"/>
      <c r="E21" s="33"/>
      <c r="F21" s="34"/>
      <c r="G21" s="34"/>
      <c r="H21" s="34"/>
      <c r="I21" s="35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2.95" customHeight="1" x14ac:dyDescent="0.2">
      <c r="A22" s="3"/>
      <c r="B22" s="3"/>
      <c r="C22" s="3"/>
      <c r="D22" s="3"/>
      <c r="E22" s="33" t="s">
        <v>4</v>
      </c>
      <c r="F22" s="34"/>
      <c r="G22" s="34"/>
      <c r="H22" s="34"/>
      <c r="I22" s="3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12.95" customHeight="1" x14ac:dyDescent="0.2">
      <c r="A23" s="29"/>
      <c r="B23" s="3"/>
      <c r="C23" s="3"/>
      <c r="D23" s="3"/>
      <c r="E23" s="33" t="str">
        <f>"= "&amp;E9&amp;" + ("&amp;E10&amp;" - "&amp;E9&amp;") / ("&amp;D10&amp;" - "&amp;D9&amp;") * (Inschrijfprijs - "&amp;D9&amp;")"</f>
        <v>= 40 + (60 - 40) / (715000 - 875000) * (Inschrijfprijs - 875000)</v>
      </c>
      <c r="F23" s="34"/>
      <c r="G23" s="34"/>
      <c r="H23" s="34"/>
      <c r="I23" s="35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2.95" customHeight="1" x14ac:dyDescent="0.2">
      <c r="A24" s="2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2.95" customHeight="1" x14ac:dyDescent="0.2">
      <c r="A25" s="2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2.95" customHeight="1" x14ac:dyDescent="0.2">
      <c r="A26" s="2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2.95" customHeight="1" x14ac:dyDescent="0.2">
      <c r="A27" s="2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2.9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2.9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2.9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2.95" customHeight="1" x14ac:dyDescent="0.2">
      <c r="A31" s="3"/>
      <c r="B31" s="29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2.95" customHeight="1" x14ac:dyDescent="0.2">
      <c r="A32" s="3"/>
      <c r="B32" s="29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2.9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2.95" customHeight="1" x14ac:dyDescent="0.2">
      <c r="A34" s="3"/>
      <c r="B34" s="36"/>
      <c r="C34" s="36"/>
      <c r="D34" s="36"/>
      <c r="E34" s="36"/>
      <c r="F34" s="36"/>
      <c r="G34" s="36"/>
      <c r="H34" s="36"/>
      <c r="I34" s="36"/>
      <c r="J34" s="36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2.95" customHeight="1" x14ac:dyDescent="0.2">
      <c r="A35" s="3"/>
      <c r="B35" s="36"/>
      <c r="C35" s="36"/>
      <c r="D35" s="36"/>
      <c r="E35" s="36"/>
      <c r="F35" s="36"/>
      <c r="G35" s="36"/>
      <c r="H35" s="36"/>
      <c r="I35" s="36"/>
      <c r="J35" s="36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2.9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2.95" hidden="1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2.95" hidden="1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idden="1" x14ac:dyDescent="0.2">
      <c r="A39" s="4"/>
      <c r="E39" s="30"/>
    </row>
    <row r="40" spans="1:21" hidden="1" x14ac:dyDescent="0.2">
      <c r="A40" s="4"/>
      <c r="E40" s="30"/>
    </row>
    <row r="41" spans="1:21" hidden="1" x14ac:dyDescent="0.2">
      <c r="A41" s="4"/>
    </row>
    <row r="42" spans="1:21" hidden="1" x14ac:dyDescent="0.2">
      <c r="A42" s="4"/>
    </row>
    <row r="43" spans="1:21" hidden="1" x14ac:dyDescent="0.2">
      <c r="A43" s="4"/>
    </row>
    <row r="44" spans="1:21" hidden="1" x14ac:dyDescent="0.2">
      <c r="A44" s="4"/>
    </row>
    <row r="45" spans="1:21" hidden="1" x14ac:dyDescent="0.2">
      <c r="A45" s="4"/>
    </row>
    <row r="46" spans="1:21" hidden="1" x14ac:dyDescent="0.2">
      <c r="A46" s="4"/>
    </row>
    <row r="47" spans="1:21" hidden="1" x14ac:dyDescent="0.2">
      <c r="A47" s="4"/>
    </row>
    <row r="48" spans="1:21" hidden="1" x14ac:dyDescent="0.2">
      <c r="A48" s="4"/>
    </row>
    <row r="49" s="4" customFormat="1" hidden="1" x14ac:dyDescent="0.2"/>
    <row r="50" s="4" customFormat="1" hidden="1" x14ac:dyDescent="0.2"/>
    <row r="51" s="4" customFormat="1" hidden="1" x14ac:dyDescent="0.2"/>
    <row r="52" s="4" customFormat="1" hidden="1" x14ac:dyDescent="0.2"/>
    <row r="53" s="4" customFormat="1" hidden="1" x14ac:dyDescent="0.2"/>
    <row r="54" s="4" customFormat="1" hidden="1" x14ac:dyDescent="0.2"/>
    <row r="55" s="4" customFormat="1" hidden="1" x14ac:dyDescent="0.2"/>
    <row r="56" s="4" customFormat="1" hidden="1" x14ac:dyDescent="0.2"/>
    <row r="57" s="4" customFormat="1" hidden="1" x14ac:dyDescent="0.2"/>
    <row r="58" s="4" customFormat="1" hidden="1" x14ac:dyDescent="0.2"/>
    <row r="59" s="4" customFormat="1" hidden="1" x14ac:dyDescent="0.2"/>
    <row r="60" s="4" customFormat="1" hidden="1" x14ac:dyDescent="0.2"/>
    <row r="61" s="4" customFormat="1" hidden="1" x14ac:dyDescent="0.2"/>
    <row r="62" s="4" customFormat="1" hidden="1" x14ac:dyDescent="0.2"/>
    <row r="63" s="4" customFormat="1" hidden="1" x14ac:dyDescent="0.2"/>
    <row r="64" s="4" customFormat="1" hidden="1" x14ac:dyDescent="0.2"/>
    <row r="65" s="4" customFormat="1" hidden="1" x14ac:dyDescent="0.2"/>
    <row r="66" s="4" customFormat="1" hidden="1" x14ac:dyDescent="0.2"/>
    <row r="67" s="4" customFormat="1" hidden="1" x14ac:dyDescent="0.2"/>
    <row r="68" s="4" customFormat="1" hidden="1" x14ac:dyDescent="0.2"/>
    <row r="69" s="4" customFormat="1" hidden="1" x14ac:dyDescent="0.2"/>
    <row r="70" s="4" customFormat="1" hidden="1" x14ac:dyDescent="0.2"/>
    <row r="71" s="4" customFormat="1" hidden="1" x14ac:dyDescent="0.2"/>
    <row r="72" s="4" customFormat="1" hidden="1" x14ac:dyDescent="0.2"/>
    <row r="73" s="4" customFormat="1" hidden="1" x14ac:dyDescent="0.2"/>
    <row r="74" s="4" customFormat="1" hidden="1" x14ac:dyDescent="0.2"/>
    <row r="75" s="4" customFormat="1" hidden="1" x14ac:dyDescent="0.2"/>
    <row r="76" s="4" customFormat="1" hidden="1" x14ac:dyDescent="0.2"/>
    <row r="77" s="4" customFormat="1" hidden="1" x14ac:dyDescent="0.2"/>
    <row r="78" s="4" customFormat="1" hidden="1" x14ac:dyDescent="0.2"/>
    <row r="79" s="4" customFormat="1" hidden="1" x14ac:dyDescent="0.2"/>
    <row r="80" s="4" customFormat="1" hidden="1" x14ac:dyDescent="0.2"/>
    <row r="81" s="4" customFormat="1" hidden="1" x14ac:dyDescent="0.2"/>
    <row r="82" s="4" customFormat="1" hidden="1" x14ac:dyDescent="0.2"/>
    <row r="83" s="4" customFormat="1" hidden="1" x14ac:dyDescent="0.2"/>
    <row r="84" s="4" customFormat="1" hidden="1" x14ac:dyDescent="0.2"/>
    <row r="85" s="4" customFormat="1" hidden="1" x14ac:dyDescent="0.2"/>
    <row r="86" s="4" customFormat="1" hidden="1" x14ac:dyDescent="0.2"/>
    <row r="87" s="4" customFormat="1" hidden="1" x14ac:dyDescent="0.2"/>
    <row r="88" s="4" customFormat="1" hidden="1" x14ac:dyDescent="0.2"/>
    <row r="89" s="4" customFormat="1" hidden="1" x14ac:dyDescent="0.2"/>
    <row r="90" s="4" customFormat="1" hidden="1" x14ac:dyDescent="0.2"/>
    <row r="91" s="4" customFormat="1" hidden="1" x14ac:dyDescent="0.2"/>
    <row r="92" s="4" customFormat="1" hidden="1" x14ac:dyDescent="0.2"/>
    <row r="93" s="4" customFormat="1" hidden="1" x14ac:dyDescent="0.2"/>
    <row r="94" s="4" customFormat="1" hidden="1" x14ac:dyDescent="0.2"/>
    <row r="95" s="4" customFormat="1" hidden="1" x14ac:dyDescent="0.2"/>
    <row r="96" s="4" customFormat="1" hidden="1" x14ac:dyDescent="0.2"/>
    <row r="97" spans="1:22" hidden="1" x14ac:dyDescent="0.2">
      <c r="A97" s="4"/>
    </row>
    <row r="98" spans="1:22" hidden="1" x14ac:dyDescent="0.2">
      <c r="A98" s="4"/>
    </row>
    <row r="99" spans="1:22" hidden="1" x14ac:dyDescent="0.2">
      <c r="A99" s="4"/>
    </row>
    <row r="100" spans="1:22" hidden="1" x14ac:dyDescent="0.2">
      <c r="V100" s="31"/>
    </row>
    <row r="101" spans="1:22" hidden="1" x14ac:dyDescent="0.2">
      <c r="V101" s="31"/>
    </row>
    <row r="102" spans="1:22" hidden="1" x14ac:dyDescent="0.2">
      <c r="V102" s="31"/>
    </row>
    <row r="103" spans="1:22" hidden="1" x14ac:dyDescent="0.2">
      <c r="V103" s="31"/>
    </row>
    <row r="104" spans="1:22" hidden="1" x14ac:dyDescent="0.2">
      <c r="V104" s="31"/>
    </row>
    <row r="105" spans="1:22" hidden="1" x14ac:dyDescent="0.2">
      <c r="V105" s="31"/>
    </row>
    <row r="106" spans="1:22" hidden="1" x14ac:dyDescent="0.2">
      <c r="V106" s="31"/>
    </row>
    <row r="107" spans="1:22" hidden="1" x14ac:dyDescent="0.2">
      <c r="V107" s="31"/>
    </row>
    <row r="108" spans="1:22" hidden="1" x14ac:dyDescent="0.2">
      <c r="V108" s="31"/>
    </row>
    <row r="109" spans="1:22" hidden="1" x14ac:dyDescent="0.2">
      <c r="V109" s="31"/>
    </row>
    <row r="110" spans="1:22" hidden="1" x14ac:dyDescent="0.2">
      <c r="V110" s="31"/>
    </row>
    <row r="111" spans="1:22" hidden="1" x14ac:dyDescent="0.2">
      <c r="V111" s="31"/>
    </row>
    <row r="112" spans="1:22" hidden="1" x14ac:dyDescent="0.2">
      <c r="V112" s="31"/>
    </row>
    <row r="113" spans="22:22" hidden="1" x14ac:dyDescent="0.2">
      <c r="V113" s="31"/>
    </row>
    <row r="114" spans="22:22" hidden="1" x14ac:dyDescent="0.2">
      <c r="V114" s="31"/>
    </row>
    <row r="115" spans="22:22" hidden="1" x14ac:dyDescent="0.2">
      <c r="V115" s="31"/>
    </row>
    <row r="116" spans="22:22" hidden="1" x14ac:dyDescent="0.2">
      <c r="V116" s="31"/>
    </row>
    <row r="117" spans="22:22" hidden="1" x14ac:dyDescent="0.2">
      <c r="V117" s="31"/>
    </row>
    <row r="118" spans="22:22" hidden="1" x14ac:dyDescent="0.2">
      <c r="V118" s="31"/>
    </row>
    <row r="119" spans="22:22" hidden="1" x14ac:dyDescent="0.2">
      <c r="V119" s="31"/>
    </row>
    <row r="120" spans="22:22" hidden="1" x14ac:dyDescent="0.2">
      <c r="V120" s="31"/>
    </row>
    <row r="121" spans="22:22" hidden="1" x14ac:dyDescent="0.2">
      <c r="V121" s="31"/>
    </row>
    <row r="122" spans="22:22" hidden="1" x14ac:dyDescent="0.2">
      <c r="V122" s="31"/>
    </row>
    <row r="123" spans="22:22" hidden="1" x14ac:dyDescent="0.2">
      <c r="V123" s="31"/>
    </row>
    <row r="124" spans="22:22" hidden="1" x14ac:dyDescent="0.2">
      <c r="V124" s="31"/>
    </row>
    <row r="125" spans="22:22" hidden="1" x14ac:dyDescent="0.2">
      <c r="V125" s="31"/>
    </row>
    <row r="126" spans="22:22" hidden="1" x14ac:dyDescent="0.2">
      <c r="V126" s="31"/>
    </row>
    <row r="127" spans="22:22" hidden="1" x14ac:dyDescent="0.2">
      <c r="V127" s="31"/>
    </row>
    <row r="128" spans="22:22" hidden="1" x14ac:dyDescent="0.2">
      <c r="V128" s="31"/>
    </row>
    <row r="129" spans="22:22" hidden="1" x14ac:dyDescent="0.2">
      <c r="V129" s="31"/>
    </row>
    <row r="130" spans="22:22" hidden="1" x14ac:dyDescent="0.2">
      <c r="V130" s="31"/>
    </row>
    <row r="131" spans="22:22" hidden="1" x14ac:dyDescent="0.2">
      <c r="V131" s="31"/>
    </row>
    <row r="132" spans="22:22" hidden="1" x14ac:dyDescent="0.2">
      <c r="V132" s="31"/>
    </row>
    <row r="133" spans="22:22" hidden="1" x14ac:dyDescent="0.2">
      <c r="V133" s="31"/>
    </row>
    <row r="134" spans="22:22" hidden="1" x14ac:dyDescent="0.2">
      <c r="V134" s="31"/>
    </row>
    <row r="135" spans="22:22" hidden="1" x14ac:dyDescent="0.2">
      <c r="V135" s="31"/>
    </row>
    <row r="136" spans="22:22" hidden="1" x14ac:dyDescent="0.2">
      <c r="V136" s="31"/>
    </row>
    <row r="137" spans="22:22" hidden="1" x14ac:dyDescent="0.2">
      <c r="V137" s="31"/>
    </row>
    <row r="138" spans="22:22" hidden="1" x14ac:dyDescent="0.2">
      <c r="V138" s="31"/>
    </row>
    <row r="139" spans="22:22" hidden="1" x14ac:dyDescent="0.2">
      <c r="V139" s="31"/>
    </row>
    <row r="140" spans="22:22" hidden="1" x14ac:dyDescent="0.2">
      <c r="V140" s="31"/>
    </row>
    <row r="141" spans="22:22" hidden="1" x14ac:dyDescent="0.2">
      <c r="V141" s="31"/>
    </row>
    <row r="142" spans="22:22" hidden="1" x14ac:dyDescent="0.2">
      <c r="V142" s="31"/>
    </row>
    <row r="143" spans="22:22" hidden="1" x14ac:dyDescent="0.2">
      <c r="V143" s="31"/>
    </row>
    <row r="144" spans="22:22" hidden="1" x14ac:dyDescent="0.2">
      <c r="V144" s="31"/>
    </row>
    <row r="145" spans="22:22" hidden="1" x14ac:dyDescent="0.2">
      <c r="V145" s="31"/>
    </row>
    <row r="146" spans="22:22" hidden="1" x14ac:dyDescent="0.2">
      <c r="V146" s="31"/>
    </row>
    <row r="147" spans="22:22" hidden="1" x14ac:dyDescent="0.2">
      <c r="V147" s="31"/>
    </row>
    <row r="148" spans="22:22" hidden="1" x14ac:dyDescent="0.2">
      <c r="V148" s="31"/>
    </row>
    <row r="149" spans="22:22" hidden="1" x14ac:dyDescent="0.2">
      <c r="V149" s="31"/>
    </row>
    <row r="150" spans="22:22" hidden="1" x14ac:dyDescent="0.2">
      <c r="V150" s="31"/>
    </row>
    <row r="151" spans="22:22" hidden="1" x14ac:dyDescent="0.2">
      <c r="V151" s="31"/>
    </row>
    <row r="152" spans="22:22" hidden="1" x14ac:dyDescent="0.2">
      <c r="V152" s="31"/>
    </row>
    <row r="153" spans="22:22" hidden="1" x14ac:dyDescent="0.2">
      <c r="V153" s="31"/>
    </row>
    <row r="154" spans="22:22" hidden="1" x14ac:dyDescent="0.2">
      <c r="V154" s="31"/>
    </row>
    <row r="155" spans="22:22" hidden="1" x14ac:dyDescent="0.2">
      <c r="V155" s="31"/>
    </row>
    <row r="156" spans="22:22" hidden="1" x14ac:dyDescent="0.2">
      <c r="V156" s="31"/>
    </row>
    <row r="157" spans="22:22" hidden="1" x14ac:dyDescent="0.2">
      <c r="V157" s="31"/>
    </row>
    <row r="158" spans="22:22" hidden="1" x14ac:dyDescent="0.2">
      <c r="V158" s="31"/>
    </row>
    <row r="159" spans="22:22" hidden="1" x14ac:dyDescent="0.2">
      <c r="V159" s="31"/>
    </row>
    <row r="160" spans="22:22" hidden="1" x14ac:dyDescent="0.2">
      <c r="V160" s="31"/>
    </row>
    <row r="161" spans="22:22" hidden="1" x14ac:dyDescent="0.2">
      <c r="V161" s="31"/>
    </row>
    <row r="162" spans="22:22" hidden="1" x14ac:dyDescent="0.2">
      <c r="V162" s="31"/>
    </row>
    <row r="163" spans="22:22" hidden="1" x14ac:dyDescent="0.2">
      <c r="V163" s="31"/>
    </row>
    <row r="164" spans="22:22" hidden="1" x14ac:dyDescent="0.2">
      <c r="V164" s="31"/>
    </row>
    <row r="165" spans="22:22" hidden="1" x14ac:dyDescent="0.2">
      <c r="V165" s="31"/>
    </row>
    <row r="166" spans="22:22" hidden="1" x14ac:dyDescent="0.2">
      <c r="V166" s="31"/>
    </row>
    <row r="167" spans="22:22" hidden="1" x14ac:dyDescent="0.2">
      <c r="V167" s="31"/>
    </row>
    <row r="168" spans="22:22" hidden="1" x14ac:dyDescent="0.2">
      <c r="V168" s="31"/>
    </row>
    <row r="169" spans="22:22" hidden="1" x14ac:dyDescent="0.2">
      <c r="V169" s="31"/>
    </row>
    <row r="170" spans="22:22" hidden="1" x14ac:dyDescent="0.2">
      <c r="V170" s="31"/>
    </row>
    <row r="171" spans="22:22" hidden="1" x14ac:dyDescent="0.2">
      <c r="V171" s="31"/>
    </row>
  </sheetData>
  <sheetProtection algorithmName="SHA-512" hashValue="iCfnYN3hYEhK+/nFP8OAO/qaWPcE1w17ym/Q647HHZw1EbQSPZHrqrALHKMS96zcF+XKdQcbzCtliIbIrSWGgA==" saltValue="U8mGoGJQU7V4xYL+WeG9Kg==" spinCount="100000" sheet="1" objects="1" scenarios="1"/>
  <mergeCells count="6">
    <mergeCell ref="B34:J35"/>
    <mergeCell ref="B3:C3"/>
    <mergeCell ref="B8:C8"/>
    <mergeCell ref="B9:C9"/>
    <mergeCell ref="B10:C10"/>
    <mergeCell ref="B12:C12"/>
  </mergeCells>
  <conditionalFormatting sqref="E16:E17">
    <cfRule type="expression" dxfId="1" priority="2">
      <formula>$E$9&gt;0</formula>
    </cfRule>
  </conditionalFormatting>
  <conditionalFormatting sqref="E18:E23">
    <cfRule type="expression" dxfId="0" priority="1">
      <formula>$E$9=0</formula>
    </cfRule>
  </conditionalFormatting>
  <dataValidations count="1">
    <dataValidation type="list" allowBlank="1" showInputMessage="1" showErrorMessage="1" sqref="F3:I3 M3:P3" xr:uid="{416CB955-DE3A-4515-A86A-5BB5F4DF4A52}">
      <formula1>"Kromme,Lineair"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Berekening prijsscore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 Lauwerijssen</dc:creator>
  <cp:lastModifiedBy>Joris Lauwerijssen</cp:lastModifiedBy>
  <dcterms:created xsi:type="dcterms:W3CDTF">2024-10-25T09:06:25Z</dcterms:created>
  <dcterms:modified xsi:type="dcterms:W3CDTF">2025-12-15T10:53:34Z</dcterms:modified>
</cp:coreProperties>
</file>