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gemeentehelmond-my.sharepoint.com/personal/niek_bonhof_helmond_nl/Documents/Documents/0 ROK bodemonderzoeken/concepten/publicatie/"/>
    </mc:Choice>
  </mc:AlternateContent>
  <xr:revisionPtr revIDLastSave="42" documentId="8_{C70FFC8F-02A0-4E83-BB2A-A19ABD3A0C1B}" xr6:coauthVersionLast="47" xr6:coauthVersionMax="47" xr10:uidLastSave="{7E4EAF57-EB76-4AD5-BB99-161E325C339D}"/>
  <bookViews>
    <workbookView xWindow="-108" yWindow="-108" windowWidth="23256" windowHeight="12456" xr2:uid="{00000000-000D-0000-FFFF-FFFF00000000}"/>
  </bookViews>
  <sheets>
    <sheet name="inschrijfsta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E92" i="1"/>
  <c r="E90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47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128" i="1"/>
  <c r="E129" i="1"/>
  <c r="E130" i="1"/>
  <c r="E127" i="1"/>
  <c r="E125" i="1"/>
  <c r="E124" i="1"/>
  <c r="E123" i="1"/>
  <c r="E118" i="1"/>
  <c r="E119" i="1"/>
  <c r="E120" i="1"/>
  <c r="E117" i="1"/>
  <c r="E111" i="1"/>
  <c r="E112" i="1"/>
  <c r="E113" i="1"/>
  <c r="E114" i="1"/>
  <c r="E115" i="1"/>
  <c r="E110" i="1"/>
  <c r="E104" i="1"/>
  <c r="E105" i="1"/>
  <c r="E106" i="1"/>
  <c r="E107" i="1"/>
  <c r="E108" i="1"/>
  <c r="E103" i="1"/>
  <c r="E96" i="1"/>
  <c r="E97" i="1"/>
  <c r="E98" i="1"/>
  <c r="E99" i="1"/>
  <c r="E100" i="1"/>
  <c r="E95" i="1"/>
  <c r="E86" i="1"/>
  <c r="E87" i="1"/>
  <c r="E88" i="1"/>
  <c r="E85" i="1"/>
  <c r="E70" i="1"/>
  <c r="E71" i="1"/>
  <c r="E72" i="1"/>
  <c r="E73" i="1"/>
  <c r="E74" i="1"/>
  <c r="E75" i="1"/>
  <c r="E76" i="1"/>
  <c r="E77" i="1"/>
  <c r="E78" i="1"/>
  <c r="E79" i="1"/>
  <c r="E69" i="1"/>
  <c r="E10" i="1"/>
  <c r="E7" i="1"/>
  <c r="E8" i="1"/>
  <c r="E6" i="1"/>
  <c r="E131" i="1" l="1"/>
</calcChain>
</file>

<file path=xl/sharedStrings.xml><?xml version="1.0" encoding="utf-8"?>
<sst xmlns="http://schemas.openxmlformats.org/spreadsheetml/2006/main" count="247" uniqueCount="120">
  <si>
    <t>Onderdeel</t>
  </si>
  <si>
    <t>Eenheid</t>
  </si>
  <si>
    <t>Voorbereiding</t>
  </si>
  <si>
    <t>Voorbereiding, projectbeheer</t>
  </si>
  <si>
    <t>locatie</t>
  </si>
  <si>
    <t>Opstellen uitvoeringsplan</t>
  </si>
  <si>
    <t>Uitvoeren locatie-inspectie asfaltonderzoek volgens CROW 210</t>
  </si>
  <si>
    <t>Veldwerk</t>
  </si>
  <si>
    <t>Aan- en afvoer kosten en veiligheids- en verkeersmaatregelen</t>
  </si>
  <si>
    <t>Boring tot 1,0 m –mv</t>
  </si>
  <si>
    <t>stuk</t>
  </si>
  <si>
    <t>Boring tot 1,5 m –mv</t>
  </si>
  <si>
    <t>Boring tot 2,0 m –mv</t>
  </si>
  <si>
    <t>Boring tot 2,5 m –mv</t>
  </si>
  <si>
    <t>Boring tot 3,0 m –mv</t>
  </si>
  <si>
    <t>Boring tot 3,5 m –mv</t>
  </si>
  <si>
    <t>Boring tot 4,0 m –mv</t>
  </si>
  <si>
    <t>Peilbuis tot 3,0 m –mv</t>
  </si>
  <si>
    <t>Peilbuis tot 3,5 m –mv</t>
  </si>
  <si>
    <t>Peilbuis tot 4,0 m –mv</t>
  </si>
  <si>
    <t>Peilbuis tot 5,0 m –mv</t>
  </si>
  <si>
    <t>Peilbuis tot 6,0 m –mv</t>
  </si>
  <si>
    <t>Peilbuis tot 7,0 m -mv</t>
  </si>
  <si>
    <t>Nemen steekbussen (inclusief handelingskosten laboratorium)</t>
  </si>
  <si>
    <t>Starttarief beton- en asfaltboring</t>
  </si>
  <si>
    <t>Beton- en asfaltboring (Ø 12 cm)</t>
  </si>
  <si>
    <t>cm</t>
  </si>
  <si>
    <t>Beton- en asfaltboring (Ø 35 cm)</t>
  </si>
  <si>
    <r>
      <t>Bemonsteren peilbuis</t>
    </r>
    <r>
      <rPr>
        <strike/>
        <sz val="10"/>
        <color theme="1"/>
        <rFont val="Arial"/>
        <family val="2"/>
      </rPr>
      <t xml:space="preserve"> </t>
    </r>
  </si>
  <si>
    <t>Inzet ramguts bij funderingslagen</t>
  </si>
  <si>
    <t>Graven asbestgaten (0,3*0,3*0,5 m)</t>
  </si>
  <si>
    <t>Graven asbestgaten (0,3*0,3*0,5 m) in funderingslagen</t>
  </si>
  <si>
    <t>Kraan met overdruk en deco-unit tbv nader asbestonderzoek</t>
  </si>
  <si>
    <t>dag</t>
  </si>
  <si>
    <t>Veldwerkploeg (2 personen) tbv bemonsteren asbest bij nader asbestonderzoek</t>
  </si>
  <si>
    <t>1.000 m²</t>
  </si>
  <si>
    <t>Verkeersmaatregelen, actiewagen</t>
  </si>
  <si>
    <t>Verkeersmaateregelen, botsabsorber</t>
  </si>
  <si>
    <t>Verkeersmaatregelen, verkeersregelaar</t>
  </si>
  <si>
    <t>uur</t>
  </si>
  <si>
    <t>Analyses grond</t>
  </si>
  <si>
    <t>monstervoorbehandeling conform AS3000</t>
  </si>
  <si>
    <t>Structuurpakket</t>
  </si>
  <si>
    <t>Organisch stof</t>
  </si>
  <si>
    <t>NEN-grond</t>
  </si>
  <si>
    <t>Minerale olie</t>
  </si>
  <si>
    <t>Vluchtige aromaten (BTEXN)</t>
  </si>
  <si>
    <t>PAK (10 VROM)</t>
  </si>
  <si>
    <t>Zware metalen (9 stuks, inclusief ontsluiting)</t>
  </si>
  <si>
    <t>Individueel zware metaal (1 stuk, exclusief ontsluiting)</t>
  </si>
  <si>
    <t>Ontsluiting zware metalen</t>
  </si>
  <si>
    <t>VOCl</t>
  </si>
  <si>
    <t>PCB/OCB</t>
  </si>
  <si>
    <t>Puinpakket beperkt incl. uitloging</t>
  </si>
  <si>
    <t>Malen kaakbreker</t>
  </si>
  <si>
    <t>Standaardpakket PFAS (30)</t>
  </si>
  <si>
    <t>GenX</t>
  </si>
  <si>
    <t>Spoedtoeslag 12 uur</t>
  </si>
  <si>
    <t>%</t>
  </si>
  <si>
    <t>Spoedtoeslag 24 uur</t>
  </si>
  <si>
    <t>Spoedtoeslag 48 uur</t>
  </si>
  <si>
    <t>Spoedtoeslag 72 uur</t>
  </si>
  <si>
    <t>Analyses grondwater</t>
  </si>
  <si>
    <t>NEN-grondwater</t>
  </si>
  <si>
    <t>IJzer</t>
  </si>
  <si>
    <t>Onopgeloste stoffen</t>
  </si>
  <si>
    <t>Standaardpakket PFAS (19)</t>
  </si>
  <si>
    <t>Analyses asbest</t>
  </si>
  <si>
    <t>Asbest in grond (conform NEN 5898)</t>
  </si>
  <si>
    <t>Asbest in puin (conform NEN 5898)</t>
  </si>
  <si>
    <t>Asbest identificatie (verzamel)monster</t>
  </si>
  <si>
    <t>SEM-analyse</t>
  </si>
  <si>
    <t>Analyses asfalt</t>
  </si>
  <si>
    <t>PAK-marker incl. laagopbouw (CROW 210)</t>
  </si>
  <si>
    <t>Zagen asfaltkern (per zaagsnede)</t>
  </si>
  <si>
    <t>PAK-analyse incl breken/malen (CROW 210)</t>
  </si>
  <si>
    <t>Chemische analyse = € 0,00 tot € 500,00</t>
  </si>
  <si>
    <t>Chemische analyse = € 500,00 tot € 1000,00</t>
  </si>
  <si>
    <t>Chemische analyse = € 1000,00 tot € 1500,00</t>
  </si>
  <si>
    <t>Chemische analyse = € 1500,00 tot € 2500,00</t>
  </si>
  <si>
    <t>Chemische analyse = € 2500,00 tot € 4000,00</t>
  </si>
  <si>
    <t>Chemische analyse meer dan € 4000,00</t>
  </si>
  <si>
    <t>Aanvullende werkzaamheden</t>
  </si>
  <si>
    <t>Veldwerkploeg (2 personen)</t>
  </si>
  <si>
    <t>Projectmedewerker</t>
  </si>
  <si>
    <t>Projectleider</t>
  </si>
  <si>
    <t xml:space="preserve">Depot &lt; 2.000 ton </t>
  </si>
  <si>
    <t>Partijkeuring enkel veldwerk (excl. analyses en rapportage)</t>
  </si>
  <si>
    <t>Depot</t>
  </si>
  <si>
    <t>Partijkeuring veldwerk en rapportage (excl. analyses)</t>
  </si>
  <si>
    <t>Depot &lt; 10.000 ton</t>
  </si>
  <si>
    <t>Partijkeuring enkel veldwerk (excl. analyses en rapportage) 1 partij samenstelling</t>
  </si>
  <si>
    <t>Prijs per eenheid</t>
  </si>
  <si>
    <t>Totaalprijs</t>
  </si>
  <si>
    <t>Opstellen en leveren rapportage verkennend bodemonderzoek        (concept + definitief)</t>
  </si>
  <si>
    <t>Opstellen en leveren rapportage nader bodemonderzoek                   (concept + definitief)</t>
  </si>
  <si>
    <t>Depotonderzoek</t>
  </si>
  <si>
    <r>
      <t xml:space="preserve">Partijkeuring compleet (inclusief veldwerk, analyses </t>
    </r>
    <r>
      <rPr>
        <u/>
        <sz val="10"/>
        <color theme="1"/>
        <rFont val="Arial"/>
        <family val="2"/>
      </rPr>
      <t>inclusief asbest</t>
    </r>
    <r>
      <rPr>
        <sz val="10"/>
        <color theme="1"/>
        <rFont val="Arial"/>
        <family val="2"/>
      </rPr>
      <t xml:space="preserve"> en rapportage)</t>
    </r>
  </si>
  <si>
    <r>
      <t xml:space="preserve">Partijkeuring compleet (inclusief veldwerk, analyses </t>
    </r>
    <r>
      <rPr>
        <u/>
        <sz val="10"/>
        <color theme="1"/>
        <rFont val="Arial"/>
        <family val="2"/>
      </rPr>
      <t>exclusief asbest</t>
    </r>
    <r>
      <rPr>
        <sz val="10"/>
        <color theme="1"/>
        <rFont val="Arial"/>
        <family val="2"/>
      </rPr>
      <t xml:space="preserve"> en rapportage)</t>
    </r>
  </si>
  <si>
    <t>Meerprijs asbest (veldwerk+analyse) per 2.000 ton</t>
  </si>
  <si>
    <t>Straatpot met metalen deksel</t>
  </si>
  <si>
    <t>Straatpot met afsluitbaar deksel</t>
  </si>
  <si>
    <t>Stalen koker met hangslot</t>
  </si>
  <si>
    <t>Klinkerstraatpot (kunststof)</t>
  </si>
  <si>
    <t>Peilbuis afwerkkoker met deksel (PVC)</t>
  </si>
  <si>
    <t>halve dag</t>
  </si>
  <si>
    <t>Maaiveldinspectie asbest (onverhard)</t>
  </si>
  <si>
    <t>HXRF-meter (inclusief alle bijkomende (handelings)kosten)</t>
  </si>
  <si>
    <t>Zware metalen (5 stuks, inclusief ontsluiting)</t>
  </si>
  <si>
    <t>Opstellen en leveren rapporatge asfaltonderzoek CROW 210 
(concept + definitief)</t>
  </si>
  <si>
    <t>Veldwerker (1 persoon)</t>
  </si>
  <si>
    <t>weging</t>
  </si>
  <si>
    <r>
      <t xml:space="preserve">LET OP: bovenstaande weging zijn inschattingen voor </t>
    </r>
    <r>
      <rPr>
        <b/>
        <u/>
        <sz val="10"/>
        <color rgb="FFFF0000"/>
        <rFont val="Arial"/>
        <family val="2"/>
      </rPr>
      <t>4 raamcontractanten tezamen</t>
    </r>
    <r>
      <rPr>
        <b/>
        <sz val="10"/>
        <color rgb="FFFF0000"/>
        <rFont val="Arial"/>
        <family val="2"/>
      </rPr>
      <t xml:space="preserve"> voor de maximale looptijd van 4 jaar.</t>
    </r>
  </si>
  <si>
    <t>Inschrijfstaat Raamovereenkomst bodemonderzoeken 2026-2029</t>
  </si>
  <si>
    <t>De groene cellen dienen ingevuld te worden.</t>
  </si>
  <si>
    <t>Zie paragraf 1.6 van het Programma van esien voor nadere toelichting.</t>
  </si>
  <si>
    <t>TOTAAL</t>
  </si>
  <si>
    <t>Tarieven zijn in euro, exclusief omzetbelasting.</t>
  </si>
  <si>
    <t>Het betreft all-inprijzen, zie artikel 3 raamovereenkomst (ook voor de indexeringsregeling).</t>
  </si>
  <si>
    <t>Monstervoorbehandeling conform AS3000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</si>
</sst>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theme="1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2" fillId="6" borderId="6" xfId="0" applyFont="1" applyFill="1" applyBorder="1" applyAlignment="1">
      <alignment vertical="center" wrapText="1"/>
    </xf>
    <xf numFmtId="164" fontId="2" fillId="6" borderId="6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1" fillId="0" borderId="11" xfId="0" applyNumberFormat="1" applyFont="1" applyBorder="1" applyAlignment="1">
      <alignment vertical="center" wrapText="1"/>
    </xf>
    <xf numFmtId="164" fontId="2" fillId="3" borderId="6" xfId="0" applyNumberFormat="1" applyFont="1" applyFill="1" applyBorder="1" applyAlignment="1">
      <alignment vertical="center" wrapText="1"/>
    </xf>
    <xf numFmtId="164" fontId="1" fillId="4" borderId="6" xfId="0" applyNumberFormat="1" applyFont="1" applyFill="1" applyBorder="1" applyAlignment="1">
      <alignment vertical="center" wrapText="1"/>
    </xf>
    <xf numFmtId="0" fontId="2" fillId="7" borderId="5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7" borderId="6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1" fontId="0" fillId="0" borderId="1" xfId="0" applyNumberFormat="1" applyFill="1" applyBorder="1"/>
    <xf numFmtId="1" fontId="0" fillId="0" borderId="9" xfId="0" applyNumberFormat="1" applyFill="1" applyBorder="1"/>
    <xf numFmtId="0" fontId="2" fillId="0" borderId="1" xfId="0" applyFont="1" applyFill="1" applyBorder="1" applyAlignment="1">
      <alignment vertical="center" wrapText="1"/>
    </xf>
    <xf numFmtId="0" fontId="0" fillId="0" borderId="16" xfId="0" applyBorder="1"/>
    <xf numFmtId="164" fontId="5" fillId="0" borderId="17" xfId="0" applyNumberFormat="1" applyFont="1" applyBorder="1"/>
    <xf numFmtId="0" fontId="8" fillId="0" borderId="0" xfId="0" applyFont="1"/>
    <xf numFmtId="0" fontId="2" fillId="2" borderId="13" xfId="0" applyFont="1" applyFill="1" applyBorder="1" applyAlignment="1">
      <alignment horizontal="right" vertical="center" wrapText="1"/>
    </xf>
    <xf numFmtId="0" fontId="9" fillId="0" borderId="0" xfId="0" applyFont="1"/>
    <xf numFmtId="0" fontId="5" fillId="0" borderId="0" xfId="0" applyFont="1"/>
    <xf numFmtId="0" fontId="2" fillId="2" borderId="4" xfId="0" applyFont="1" applyFill="1" applyBorder="1" applyAlignment="1">
      <alignment horizontal="right" vertical="center" wrapText="1"/>
    </xf>
    <xf numFmtId="0" fontId="2" fillId="6" borderId="5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164" fontId="2" fillId="3" borderId="14" xfId="0" applyNumberFormat="1" applyFont="1" applyFill="1" applyBorder="1" applyAlignment="1">
      <alignment vertical="center" wrapText="1"/>
    </xf>
    <xf numFmtId="164" fontId="2" fillId="3" borderId="15" xfId="0" applyNumberFormat="1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164" fontId="2" fillId="4" borderId="14" xfId="0" applyNumberFormat="1" applyFont="1" applyFill="1" applyBorder="1" applyAlignment="1">
      <alignment vertical="center" wrapText="1"/>
    </xf>
    <xf numFmtId="164" fontId="2" fillId="4" borderId="15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164" fontId="2" fillId="3" borderId="11" xfId="0" applyNumberFormat="1" applyFont="1" applyFill="1" applyBorder="1" applyAlignment="1">
      <alignment vertical="center" wrapText="1"/>
    </xf>
    <xf numFmtId="164" fontId="2" fillId="3" borderId="12" xfId="0" applyNumberFormat="1" applyFont="1" applyFill="1" applyBorder="1" applyAlignment="1">
      <alignment vertical="center" wrapText="1"/>
    </xf>
    <xf numFmtId="164" fontId="2" fillId="4" borderId="11" xfId="0" applyNumberFormat="1" applyFont="1" applyFill="1" applyBorder="1" applyAlignment="1">
      <alignment vertical="center" wrapText="1"/>
    </xf>
    <xf numFmtId="164" fontId="2" fillId="4" borderId="12" xfId="0" applyNumberFormat="1" applyFont="1" applyFill="1" applyBorder="1" applyAlignment="1">
      <alignment vertical="center" wrapText="1"/>
    </xf>
    <xf numFmtId="164" fontId="1" fillId="8" borderId="1" xfId="0" applyNumberFormat="1" applyFont="1" applyFill="1" applyBorder="1" applyAlignment="1" applyProtection="1">
      <alignment vertical="center" wrapText="1"/>
      <protection locked="0"/>
    </xf>
    <xf numFmtId="164" fontId="2" fillId="3" borderId="1" xfId="0" applyNumberFormat="1" applyFont="1" applyFill="1" applyBorder="1" applyAlignment="1" applyProtection="1">
      <alignment vertical="center" wrapText="1"/>
      <protection locked="0"/>
    </xf>
    <xf numFmtId="10" fontId="1" fillId="8" borderId="1" xfId="0" applyNumberFormat="1" applyFont="1" applyFill="1" applyBorder="1" applyAlignment="1" applyProtection="1">
      <alignment vertical="center" wrapText="1"/>
      <protection locked="0"/>
    </xf>
    <xf numFmtId="164" fontId="1" fillId="4" borderId="1" xfId="0" applyNumberFormat="1" applyFont="1" applyFill="1" applyBorder="1" applyAlignment="1" applyProtection="1">
      <alignment vertical="center" wrapText="1"/>
      <protection locked="0"/>
    </xf>
    <xf numFmtId="164" fontId="2" fillId="3" borderId="9" xfId="0" applyNumberFormat="1" applyFont="1" applyFill="1" applyBorder="1" applyAlignment="1" applyProtection="1">
      <alignment vertical="center" wrapText="1"/>
      <protection locked="0"/>
    </xf>
    <xf numFmtId="164" fontId="0" fillId="0" borderId="10" xfId="0" applyNumberFormat="1" applyBorder="1" applyAlignment="1" applyProtection="1">
      <alignment vertical="center" wrapText="1"/>
      <protection locked="0"/>
    </xf>
    <xf numFmtId="164" fontId="2" fillId="4" borderId="9" xfId="0" applyNumberFormat="1" applyFont="1" applyFill="1" applyBorder="1" applyAlignment="1" applyProtection="1">
      <alignment vertical="center" wrapText="1"/>
      <protection locked="0"/>
    </xf>
    <xf numFmtId="164" fontId="1" fillId="8" borderId="9" xfId="0" applyNumberFormat="1" applyFont="1" applyFill="1" applyBorder="1" applyAlignment="1" applyProtection="1">
      <alignment vertical="center" wrapText="1"/>
      <protection locked="0"/>
    </xf>
    <xf numFmtId="0" fontId="2" fillId="7" borderId="1" xfId="0" applyFont="1" applyFill="1" applyBorder="1" applyAlignment="1" applyProtection="1">
      <alignment vertical="center" wrapText="1"/>
      <protection locked="0"/>
    </xf>
    <xf numFmtId="0" fontId="2" fillId="6" borderId="1" xfId="0" applyFont="1" applyFill="1" applyBorder="1" applyAlignment="1" applyProtection="1">
      <alignment vertical="center" wrapText="1"/>
      <protection locked="0"/>
    </xf>
    <xf numFmtId="164" fontId="2" fillId="6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9"/>
  <sheetViews>
    <sheetView tabSelected="1" topLeftCell="A111" zoomScale="85" zoomScaleNormal="85" workbookViewId="0">
      <selection activeCell="O124" sqref="O124"/>
    </sheetView>
  </sheetViews>
  <sheetFormatPr defaultRowHeight="14.4" x14ac:dyDescent="0.3"/>
  <cols>
    <col min="1" max="1" width="59.21875" customWidth="1"/>
    <col min="2" max="2" width="9" bestFit="1" customWidth="1"/>
    <col min="3" max="3" width="11.33203125" customWidth="1"/>
    <col min="4" max="4" width="11.109375" customWidth="1"/>
    <col min="5" max="5" width="15.88671875" customWidth="1"/>
  </cols>
  <sheetData>
    <row r="1" spans="1:5" ht="18" x14ac:dyDescent="0.35">
      <c r="A1" s="32" t="s">
        <v>113</v>
      </c>
    </row>
    <row r="3" spans="1:5" ht="15" thickBot="1" x14ac:dyDescent="0.35"/>
    <row r="4" spans="1:5" ht="39.6" customHeight="1" x14ac:dyDescent="0.3">
      <c r="A4" s="4" t="s">
        <v>0</v>
      </c>
      <c r="B4" s="5" t="s">
        <v>1</v>
      </c>
      <c r="C4" s="5" t="s">
        <v>92</v>
      </c>
      <c r="D4" s="33" t="s">
        <v>111</v>
      </c>
      <c r="E4" s="36" t="s">
        <v>93</v>
      </c>
    </row>
    <row r="5" spans="1:5" ht="15" customHeight="1" x14ac:dyDescent="0.3">
      <c r="A5" s="6" t="s">
        <v>2</v>
      </c>
      <c r="B5" s="25"/>
      <c r="C5" s="25"/>
      <c r="D5" s="25"/>
      <c r="E5" s="7"/>
    </row>
    <row r="6" spans="1:5" ht="15" customHeight="1" x14ac:dyDescent="0.3">
      <c r="A6" s="8" t="s">
        <v>3</v>
      </c>
      <c r="B6" s="1" t="s">
        <v>4</v>
      </c>
      <c r="C6" s="52"/>
      <c r="D6" s="27">
        <v>110</v>
      </c>
      <c r="E6" s="11">
        <f>C6*D6</f>
        <v>0</v>
      </c>
    </row>
    <row r="7" spans="1:5" ht="15" customHeight="1" x14ac:dyDescent="0.3">
      <c r="A7" s="8" t="s">
        <v>5</v>
      </c>
      <c r="B7" s="1" t="s">
        <v>4</v>
      </c>
      <c r="C7" s="52"/>
      <c r="D7" s="27">
        <v>110</v>
      </c>
      <c r="E7" s="11">
        <f t="shared" ref="E7:E8" si="0">C7*D7</f>
        <v>0</v>
      </c>
    </row>
    <row r="8" spans="1:5" ht="15" customHeight="1" x14ac:dyDescent="0.3">
      <c r="A8" s="8" t="s">
        <v>6</v>
      </c>
      <c r="B8" s="1" t="s">
        <v>4</v>
      </c>
      <c r="C8" s="52"/>
      <c r="D8" s="27">
        <v>35</v>
      </c>
      <c r="E8" s="11">
        <f t="shared" si="0"/>
        <v>0</v>
      </c>
    </row>
    <row r="9" spans="1:5" ht="15" customHeight="1" x14ac:dyDescent="0.3">
      <c r="A9" s="6" t="s">
        <v>7</v>
      </c>
      <c r="B9" s="25"/>
      <c r="C9" s="12"/>
      <c r="D9" s="19"/>
      <c r="E9" s="19"/>
    </row>
    <row r="10" spans="1:5" ht="15" customHeight="1" x14ac:dyDescent="0.3">
      <c r="A10" s="8" t="s">
        <v>8</v>
      </c>
      <c r="B10" s="1" t="s">
        <v>4</v>
      </c>
      <c r="C10" s="52"/>
      <c r="D10" s="27">
        <v>110</v>
      </c>
      <c r="E10" s="11">
        <f>C10*D10</f>
        <v>0</v>
      </c>
    </row>
    <row r="11" spans="1:5" ht="15" customHeight="1" x14ac:dyDescent="0.3">
      <c r="A11" s="8" t="s">
        <v>9</v>
      </c>
      <c r="B11" s="1" t="s">
        <v>10</v>
      </c>
      <c r="C11" s="52"/>
      <c r="D11" s="27">
        <v>1185</v>
      </c>
      <c r="E11" s="11">
        <f t="shared" ref="E11:E45" si="1">C11*D11</f>
        <v>0</v>
      </c>
    </row>
    <row r="12" spans="1:5" ht="15" customHeight="1" x14ac:dyDescent="0.3">
      <c r="A12" s="8" t="s">
        <v>11</v>
      </c>
      <c r="B12" s="1" t="s">
        <v>10</v>
      </c>
      <c r="C12" s="52"/>
      <c r="D12" s="27">
        <v>330</v>
      </c>
      <c r="E12" s="11">
        <f t="shared" si="1"/>
        <v>0</v>
      </c>
    </row>
    <row r="13" spans="1:5" ht="15" customHeight="1" x14ac:dyDescent="0.3">
      <c r="A13" s="8" t="s">
        <v>12</v>
      </c>
      <c r="B13" s="1" t="s">
        <v>10</v>
      </c>
      <c r="C13" s="52"/>
      <c r="D13" s="27">
        <v>985</v>
      </c>
      <c r="E13" s="11">
        <f t="shared" si="1"/>
        <v>0</v>
      </c>
    </row>
    <row r="14" spans="1:5" ht="15" customHeight="1" x14ac:dyDescent="0.3">
      <c r="A14" s="8" t="s">
        <v>13</v>
      </c>
      <c r="B14" s="1" t="s">
        <v>10</v>
      </c>
      <c r="C14" s="52"/>
      <c r="D14" s="27">
        <v>330</v>
      </c>
      <c r="E14" s="11">
        <f t="shared" si="1"/>
        <v>0</v>
      </c>
    </row>
    <row r="15" spans="1:5" ht="15" customHeight="1" x14ac:dyDescent="0.3">
      <c r="A15" s="8" t="s">
        <v>14</v>
      </c>
      <c r="B15" s="1" t="s">
        <v>10</v>
      </c>
      <c r="C15" s="52"/>
      <c r="D15" s="27">
        <v>110</v>
      </c>
      <c r="E15" s="11">
        <f t="shared" si="1"/>
        <v>0</v>
      </c>
    </row>
    <row r="16" spans="1:5" ht="15" customHeight="1" x14ac:dyDescent="0.3">
      <c r="A16" s="8" t="s">
        <v>15</v>
      </c>
      <c r="B16" s="1" t="s">
        <v>10</v>
      </c>
      <c r="C16" s="52"/>
      <c r="D16" s="27">
        <v>10</v>
      </c>
      <c r="E16" s="11">
        <f t="shared" si="1"/>
        <v>0</v>
      </c>
    </row>
    <row r="17" spans="1:5" ht="15" customHeight="1" x14ac:dyDescent="0.3">
      <c r="A17" s="8" t="s">
        <v>16</v>
      </c>
      <c r="B17" s="1" t="s">
        <v>10</v>
      </c>
      <c r="C17" s="52"/>
      <c r="D17" s="27">
        <v>10</v>
      </c>
      <c r="E17" s="11">
        <f t="shared" si="1"/>
        <v>0</v>
      </c>
    </row>
    <row r="18" spans="1:5" ht="15" customHeight="1" x14ac:dyDescent="0.3">
      <c r="A18" s="8" t="s">
        <v>17</v>
      </c>
      <c r="B18" s="1" t="s">
        <v>10</v>
      </c>
      <c r="C18" s="52"/>
      <c r="D18" s="27">
        <v>90</v>
      </c>
      <c r="E18" s="11">
        <f t="shared" si="1"/>
        <v>0</v>
      </c>
    </row>
    <row r="19" spans="1:5" ht="15" customHeight="1" x14ac:dyDescent="0.3">
      <c r="A19" s="8" t="s">
        <v>18</v>
      </c>
      <c r="B19" s="1" t="s">
        <v>10</v>
      </c>
      <c r="C19" s="52"/>
      <c r="D19" s="27">
        <v>110</v>
      </c>
      <c r="E19" s="11">
        <f t="shared" si="1"/>
        <v>0</v>
      </c>
    </row>
    <row r="20" spans="1:5" ht="15" customHeight="1" x14ac:dyDescent="0.3">
      <c r="A20" s="8" t="s">
        <v>19</v>
      </c>
      <c r="B20" s="1" t="s">
        <v>10</v>
      </c>
      <c r="C20" s="52"/>
      <c r="D20" s="27">
        <v>35</v>
      </c>
      <c r="E20" s="11">
        <f t="shared" si="1"/>
        <v>0</v>
      </c>
    </row>
    <row r="21" spans="1:5" ht="15" customHeight="1" x14ac:dyDescent="0.3">
      <c r="A21" s="8" t="s">
        <v>20</v>
      </c>
      <c r="B21" s="1" t="s">
        <v>10</v>
      </c>
      <c r="C21" s="52"/>
      <c r="D21" s="27">
        <v>20</v>
      </c>
      <c r="E21" s="11">
        <f t="shared" si="1"/>
        <v>0</v>
      </c>
    </row>
    <row r="22" spans="1:5" ht="15" customHeight="1" x14ac:dyDescent="0.3">
      <c r="A22" s="8" t="s">
        <v>21</v>
      </c>
      <c r="B22" s="1" t="s">
        <v>10</v>
      </c>
      <c r="C22" s="52"/>
      <c r="D22" s="27">
        <v>10</v>
      </c>
      <c r="E22" s="11">
        <f t="shared" si="1"/>
        <v>0</v>
      </c>
    </row>
    <row r="23" spans="1:5" ht="15" customHeight="1" x14ac:dyDescent="0.3">
      <c r="A23" s="8" t="s">
        <v>22</v>
      </c>
      <c r="B23" s="1" t="s">
        <v>10</v>
      </c>
      <c r="C23" s="52"/>
      <c r="D23" s="27">
        <v>10</v>
      </c>
      <c r="E23" s="11">
        <f t="shared" si="1"/>
        <v>0</v>
      </c>
    </row>
    <row r="24" spans="1:5" ht="15" customHeight="1" x14ac:dyDescent="0.3">
      <c r="A24" s="8" t="s">
        <v>23</v>
      </c>
      <c r="B24" s="1" t="s">
        <v>10</v>
      </c>
      <c r="C24" s="52"/>
      <c r="D24" s="27">
        <v>35</v>
      </c>
      <c r="E24" s="11">
        <f t="shared" si="1"/>
        <v>0</v>
      </c>
    </row>
    <row r="25" spans="1:5" ht="15" customHeight="1" x14ac:dyDescent="0.3">
      <c r="A25" s="8" t="s">
        <v>100</v>
      </c>
      <c r="B25" s="1" t="s">
        <v>10</v>
      </c>
      <c r="C25" s="52"/>
      <c r="D25" s="27">
        <v>10</v>
      </c>
      <c r="E25" s="11">
        <f t="shared" si="1"/>
        <v>0</v>
      </c>
    </row>
    <row r="26" spans="1:5" ht="15" customHeight="1" x14ac:dyDescent="0.3">
      <c r="A26" s="8" t="s">
        <v>101</v>
      </c>
      <c r="B26" s="1" t="s">
        <v>10</v>
      </c>
      <c r="C26" s="52"/>
      <c r="D26" s="27">
        <v>10</v>
      </c>
      <c r="E26" s="11">
        <f t="shared" si="1"/>
        <v>0</v>
      </c>
    </row>
    <row r="27" spans="1:5" ht="15" customHeight="1" x14ac:dyDescent="0.3">
      <c r="A27" s="8" t="s">
        <v>102</v>
      </c>
      <c r="B27" s="1" t="s">
        <v>10</v>
      </c>
      <c r="C27" s="52"/>
      <c r="D27" s="27">
        <v>10</v>
      </c>
      <c r="E27" s="11">
        <f t="shared" si="1"/>
        <v>0</v>
      </c>
    </row>
    <row r="28" spans="1:5" ht="15" customHeight="1" x14ac:dyDescent="0.3">
      <c r="A28" s="8" t="s">
        <v>103</v>
      </c>
      <c r="B28" s="1" t="s">
        <v>10</v>
      </c>
      <c r="C28" s="52"/>
      <c r="D28" s="27">
        <v>10</v>
      </c>
      <c r="E28" s="11">
        <f t="shared" si="1"/>
        <v>0</v>
      </c>
    </row>
    <row r="29" spans="1:5" ht="15" customHeight="1" x14ac:dyDescent="0.3">
      <c r="A29" s="8" t="s">
        <v>104</v>
      </c>
      <c r="B29" s="1" t="s">
        <v>10</v>
      </c>
      <c r="C29" s="52"/>
      <c r="D29" s="27">
        <v>10</v>
      </c>
      <c r="E29" s="11">
        <f t="shared" si="1"/>
        <v>0</v>
      </c>
    </row>
    <row r="30" spans="1:5" ht="15" customHeight="1" x14ac:dyDescent="0.3">
      <c r="A30" s="8" t="s">
        <v>24</v>
      </c>
      <c r="B30" s="1" t="s">
        <v>4</v>
      </c>
      <c r="C30" s="52"/>
      <c r="D30" s="27">
        <v>35</v>
      </c>
      <c r="E30" s="11">
        <f t="shared" si="1"/>
        <v>0</v>
      </c>
    </row>
    <row r="31" spans="1:5" ht="15" customHeight="1" x14ac:dyDescent="0.3">
      <c r="A31" s="8" t="s">
        <v>25</v>
      </c>
      <c r="B31" s="1" t="s">
        <v>26</v>
      </c>
      <c r="C31" s="52"/>
      <c r="D31" s="27">
        <v>7140</v>
      </c>
      <c r="E31" s="11">
        <f t="shared" si="1"/>
        <v>0</v>
      </c>
    </row>
    <row r="32" spans="1:5" ht="15" customHeight="1" x14ac:dyDescent="0.3">
      <c r="A32" s="8" t="s">
        <v>27</v>
      </c>
      <c r="B32" s="1" t="s">
        <v>26</v>
      </c>
      <c r="C32" s="52"/>
      <c r="D32" s="27">
        <v>4015</v>
      </c>
      <c r="E32" s="11">
        <f t="shared" si="1"/>
        <v>0</v>
      </c>
    </row>
    <row r="33" spans="1:5" ht="15" customHeight="1" x14ac:dyDescent="0.3">
      <c r="A33" s="8" t="s">
        <v>28</v>
      </c>
      <c r="B33" s="1" t="s">
        <v>10</v>
      </c>
      <c r="C33" s="52"/>
      <c r="D33" s="27">
        <v>255</v>
      </c>
      <c r="E33" s="11">
        <f t="shared" si="1"/>
        <v>0</v>
      </c>
    </row>
    <row r="34" spans="1:5" ht="15" customHeight="1" x14ac:dyDescent="0.3">
      <c r="A34" s="8" t="s">
        <v>29</v>
      </c>
      <c r="B34" s="1" t="s">
        <v>26</v>
      </c>
      <c r="C34" s="52"/>
      <c r="D34" s="27">
        <v>12050</v>
      </c>
      <c r="E34" s="11">
        <f t="shared" si="1"/>
        <v>0</v>
      </c>
    </row>
    <row r="35" spans="1:5" ht="15" customHeight="1" x14ac:dyDescent="0.3">
      <c r="A35" s="8" t="s">
        <v>30</v>
      </c>
      <c r="B35" s="1" t="s">
        <v>10</v>
      </c>
      <c r="C35" s="52"/>
      <c r="D35" s="27">
        <v>765</v>
      </c>
      <c r="E35" s="11">
        <f t="shared" si="1"/>
        <v>0</v>
      </c>
    </row>
    <row r="36" spans="1:5" ht="15" customHeight="1" x14ac:dyDescent="0.3">
      <c r="A36" s="8" t="s">
        <v>31</v>
      </c>
      <c r="B36" s="1" t="s">
        <v>10</v>
      </c>
      <c r="C36" s="52"/>
      <c r="D36" s="27">
        <v>310</v>
      </c>
      <c r="E36" s="11">
        <f t="shared" si="1"/>
        <v>0</v>
      </c>
    </row>
    <row r="37" spans="1:5" ht="15" customHeight="1" x14ac:dyDescent="0.3">
      <c r="A37" s="8" t="s">
        <v>32</v>
      </c>
      <c r="B37" s="1" t="s">
        <v>105</v>
      </c>
      <c r="C37" s="52"/>
      <c r="D37" s="27">
        <v>10</v>
      </c>
      <c r="E37" s="11">
        <f t="shared" si="1"/>
        <v>0</v>
      </c>
    </row>
    <row r="38" spans="1:5" ht="15" customHeight="1" x14ac:dyDescent="0.3">
      <c r="A38" s="8" t="s">
        <v>32</v>
      </c>
      <c r="B38" s="1" t="s">
        <v>33</v>
      </c>
      <c r="C38" s="52"/>
      <c r="D38" s="27">
        <v>10</v>
      </c>
      <c r="E38" s="11">
        <f t="shared" si="1"/>
        <v>0</v>
      </c>
    </row>
    <row r="39" spans="1:5" ht="26.4" customHeight="1" x14ac:dyDescent="0.3">
      <c r="A39" s="8" t="s">
        <v>34</v>
      </c>
      <c r="B39" s="1" t="s">
        <v>105</v>
      </c>
      <c r="C39" s="52"/>
      <c r="D39" s="27">
        <v>10</v>
      </c>
      <c r="E39" s="11">
        <f t="shared" si="1"/>
        <v>0</v>
      </c>
    </row>
    <row r="40" spans="1:5" ht="29.4" customHeight="1" x14ac:dyDescent="0.3">
      <c r="A40" s="8" t="s">
        <v>34</v>
      </c>
      <c r="B40" s="1" t="s">
        <v>33</v>
      </c>
      <c r="C40" s="52"/>
      <c r="D40" s="27">
        <v>10</v>
      </c>
      <c r="E40" s="11">
        <f t="shared" si="1"/>
        <v>0</v>
      </c>
    </row>
    <row r="41" spans="1:5" ht="15" customHeight="1" x14ac:dyDescent="0.3">
      <c r="A41" s="8" t="s">
        <v>106</v>
      </c>
      <c r="B41" s="1" t="s">
        <v>35</v>
      </c>
      <c r="C41" s="52"/>
      <c r="D41" s="27">
        <v>110</v>
      </c>
      <c r="E41" s="11">
        <f t="shared" si="1"/>
        <v>0</v>
      </c>
    </row>
    <row r="42" spans="1:5" ht="15" customHeight="1" x14ac:dyDescent="0.3">
      <c r="A42" s="8" t="s">
        <v>107</v>
      </c>
      <c r="B42" s="1" t="s">
        <v>33</v>
      </c>
      <c r="C42" s="52"/>
      <c r="D42" s="27">
        <v>10</v>
      </c>
      <c r="E42" s="11">
        <f t="shared" si="1"/>
        <v>0</v>
      </c>
    </row>
    <row r="43" spans="1:5" ht="15" customHeight="1" x14ac:dyDescent="0.3">
      <c r="A43" s="8" t="s">
        <v>36</v>
      </c>
      <c r="B43" s="1" t="s">
        <v>33</v>
      </c>
      <c r="C43" s="52"/>
      <c r="D43" s="27">
        <v>10</v>
      </c>
      <c r="E43" s="11">
        <f t="shared" si="1"/>
        <v>0</v>
      </c>
    </row>
    <row r="44" spans="1:5" ht="15" customHeight="1" x14ac:dyDescent="0.3">
      <c r="A44" s="8" t="s">
        <v>37</v>
      </c>
      <c r="B44" s="1" t="s">
        <v>33</v>
      </c>
      <c r="C44" s="52"/>
      <c r="D44" s="27">
        <v>10</v>
      </c>
      <c r="E44" s="11">
        <f t="shared" si="1"/>
        <v>0</v>
      </c>
    </row>
    <row r="45" spans="1:5" ht="15" customHeight="1" x14ac:dyDescent="0.3">
      <c r="A45" s="8" t="s">
        <v>38</v>
      </c>
      <c r="B45" s="1" t="s">
        <v>39</v>
      </c>
      <c r="C45" s="52"/>
      <c r="D45" s="27">
        <v>10</v>
      </c>
      <c r="E45" s="11">
        <f t="shared" si="1"/>
        <v>0</v>
      </c>
    </row>
    <row r="46" spans="1:5" ht="15" customHeight="1" x14ac:dyDescent="0.3">
      <c r="A46" s="6" t="s">
        <v>40</v>
      </c>
      <c r="B46" s="25"/>
      <c r="C46" s="53"/>
      <c r="D46" s="19"/>
      <c r="E46" s="19"/>
    </row>
    <row r="47" spans="1:5" ht="15" customHeight="1" x14ac:dyDescent="0.3">
      <c r="A47" s="8" t="s">
        <v>119</v>
      </c>
      <c r="B47" s="1" t="s">
        <v>10</v>
      </c>
      <c r="C47" s="52"/>
      <c r="D47" s="27">
        <v>1350</v>
      </c>
      <c r="E47" s="11">
        <f>C47*D47</f>
        <v>0</v>
      </c>
    </row>
    <row r="48" spans="1:5" ht="15" customHeight="1" x14ac:dyDescent="0.3">
      <c r="A48" s="8" t="s">
        <v>42</v>
      </c>
      <c r="B48" s="1" t="s">
        <v>10</v>
      </c>
      <c r="C48" s="52"/>
      <c r="D48" s="27">
        <v>130</v>
      </c>
      <c r="E48" s="11">
        <f t="shared" ref="E48:E63" si="2">C48*D48</f>
        <v>0</v>
      </c>
    </row>
    <row r="49" spans="1:5" ht="15" customHeight="1" x14ac:dyDescent="0.3">
      <c r="A49" s="8" t="s">
        <v>43</v>
      </c>
      <c r="B49" s="1" t="s">
        <v>10</v>
      </c>
      <c r="C49" s="52"/>
      <c r="D49" s="27">
        <v>200</v>
      </c>
      <c r="E49" s="11">
        <f t="shared" si="2"/>
        <v>0</v>
      </c>
    </row>
    <row r="50" spans="1:5" ht="15" customHeight="1" x14ac:dyDescent="0.3">
      <c r="A50" s="8" t="s">
        <v>44</v>
      </c>
      <c r="B50" s="1" t="s">
        <v>10</v>
      </c>
      <c r="C50" s="52"/>
      <c r="D50" s="27">
        <v>1020</v>
      </c>
      <c r="E50" s="11">
        <f t="shared" si="2"/>
        <v>0</v>
      </c>
    </row>
    <row r="51" spans="1:5" ht="15" customHeight="1" x14ac:dyDescent="0.3">
      <c r="A51" s="8" t="s">
        <v>45</v>
      </c>
      <c r="B51" s="1" t="s">
        <v>10</v>
      </c>
      <c r="C51" s="52"/>
      <c r="D51" s="27">
        <v>110</v>
      </c>
      <c r="E51" s="11">
        <f t="shared" si="2"/>
        <v>0</v>
      </c>
    </row>
    <row r="52" spans="1:5" ht="15" customHeight="1" x14ac:dyDescent="0.3">
      <c r="A52" s="8" t="s">
        <v>46</v>
      </c>
      <c r="B52" s="1" t="s">
        <v>10</v>
      </c>
      <c r="C52" s="52"/>
      <c r="D52" s="27">
        <v>35</v>
      </c>
      <c r="E52" s="11">
        <f t="shared" si="2"/>
        <v>0</v>
      </c>
    </row>
    <row r="53" spans="1:5" ht="15" customHeight="1" x14ac:dyDescent="0.3">
      <c r="A53" s="8" t="s">
        <v>47</v>
      </c>
      <c r="B53" s="1" t="s">
        <v>10</v>
      </c>
      <c r="C53" s="52"/>
      <c r="D53" s="27">
        <v>55</v>
      </c>
      <c r="E53" s="11">
        <f t="shared" si="2"/>
        <v>0</v>
      </c>
    </row>
    <row r="54" spans="1:5" ht="15" customHeight="1" x14ac:dyDescent="0.3">
      <c r="A54" s="8" t="s">
        <v>108</v>
      </c>
      <c r="B54" s="1" t="s">
        <v>10</v>
      </c>
      <c r="C54" s="52"/>
      <c r="D54" s="27">
        <v>10</v>
      </c>
      <c r="E54" s="11">
        <f t="shared" si="2"/>
        <v>0</v>
      </c>
    </row>
    <row r="55" spans="1:5" ht="15" customHeight="1" x14ac:dyDescent="0.3">
      <c r="A55" s="8" t="s">
        <v>48</v>
      </c>
      <c r="B55" s="1" t="s">
        <v>10</v>
      </c>
      <c r="C55" s="52"/>
      <c r="D55" s="27">
        <v>74.595546675701684</v>
      </c>
      <c r="E55" s="11">
        <f t="shared" si="2"/>
        <v>0</v>
      </c>
    </row>
    <row r="56" spans="1:5" ht="15" customHeight="1" x14ac:dyDescent="0.3">
      <c r="A56" s="8" t="s">
        <v>49</v>
      </c>
      <c r="B56" s="1" t="s">
        <v>10</v>
      </c>
      <c r="C56" s="52"/>
      <c r="D56" s="27">
        <v>495</v>
      </c>
      <c r="E56" s="11">
        <f t="shared" si="2"/>
        <v>0</v>
      </c>
    </row>
    <row r="57" spans="1:5" ht="15" customHeight="1" x14ac:dyDescent="0.3">
      <c r="A57" s="8" t="s">
        <v>50</v>
      </c>
      <c r="B57" s="1" t="s">
        <v>10</v>
      </c>
      <c r="C57" s="52"/>
      <c r="D57" s="27">
        <v>145</v>
      </c>
      <c r="E57" s="11">
        <f t="shared" si="2"/>
        <v>0</v>
      </c>
    </row>
    <row r="58" spans="1:5" ht="15" customHeight="1" x14ac:dyDescent="0.3">
      <c r="A58" s="8" t="s">
        <v>51</v>
      </c>
      <c r="B58" s="1" t="s">
        <v>10</v>
      </c>
      <c r="C58" s="52"/>
      <c r="D58" s="27">
        <v>155</v>
      </c>
      <c r="E58" s="11">
        <f t="shared" si="2"/>
        <v>0</v>
      </c>
    </row>
    <row r="59" spans="1:5" ht="15" customHeight="1" x14ac:dyDescent="0.3">
      <c r="A59" s="8" t="s">
        <v>52</v>
      </c>
      <c r="B59" s="1" t="s">
        <v>10</v>
      </c>
      <c r="C59" s="52"/>
      <c r="D59" s="27">
        <v>20</v>
      </c>
      <c r="E59" s="11">
        <f t="shared" si="2"/>
        <v>0</v>
      </c>
    </row>
    <row r="60" spans="1:5" ht="15" customHeight="1" x14ac:dyDescent="0.3">
      <c r="A60" s="8" t="s">
        <v>53</v>
      </c>
      <c r="B60" s="1" t="s">
        <v>10</v>
      </c>
      <c r="C60" s="52"/>
      <c r="D60" s="27">
        <v>110</v>
      </c>
      <c r="E60" s="11">
        <f t="shared" si="2"/>
        <v>0</v>
      </c>
    </row>
    <row r="61" spans="1:5" ht="15" customHeight="1" x14ac:dyDescent="0.3">
      <c r="A61" s="8" t="s">
        <v>54</v>
      </c>
      <c r="B61" s="1" t="s">
        <v>10</v>
      </c>
      <c r="C61" s="52"/>
      <c r="D61" s="27">
        <v>110</v>
      </c>
      <c r="E61" s="11">
        <f t="shared" si="2"/>
        <v>0</v>
      </c>
    </row>
    <row r="62" spans="1:5" ht="15" customHeight="1" x14ac:dyDescent="0.3">
      <c r="A62" s="8" t="s">
        <v>55</v>
      </c>
      <c r="B62" s="1" t="s">
        <v>10</v>
      </c>
      <c r="C62" s="52"/>
      <c r="D62" s="27">
        <v>420</v>
      </c>
      <c r="E62" s="11">
        <f t="shared" si="2"/>
        <v>0</v>
      </c>
    </row>
    <row r="63" spans="1:5" ht="15" customHeight="1" x14ac:dyDescent="0.3">
      <c r="A63" s="8" t="s">
        <v>56</v>
      </c>
      <c r="B63" s="1" t="s">
        <v>10</v>
      </c>
      <c r="C63" s="52"/>
      <c r="D63" s="27">
        <v>420</v>
      </c>
      <c r="E63" s="11">
        <f t="shared" si="2"/>
        <v>0</v>
      </c>
    </row>
    <row r="64" spans="1:5" ht="15" customHeight="1" x14ac:dyDescent="0.3">
      <c r="A64" s="8" t="s">
        <v>57</v>
      </c>
      <c r="B64" s="1" t="s">
        <v>58</v>
      </c>
      <c r="C64" s="54"/>
      <c r="D64" s="27"/>
      <c r="E64" s="11"/>
    </row>
    <row r="65" spans="1:5" ht="15" customHeight="1" x14ac:dyDescent="0.3">
      <c r="A65" s="8" t="s">
        <v>59</v>
      </c>
      <c r="B65" s="1" t="s">
        <v>58</v>
      </c>
      <c r="C65" s="54"/>
      <c r="D65" s="27"/>
      <c r="E65" s="11"/>
    </row>
    <row r="66" spans="1:5" ht="15" customHeight="1" x14ac:dyDescent="0.3">
      <c r="A66" s="8" t="s">
        <v>60</v>
      </c>
      <c r="B66" s="1" t="s">
        <v>58</v>
      </c>
      <c r="C66" s="54"/>
      <c r="D66" s="27"/>
      <c r="E66" s="11"/>
    </row>
    <row r="67" spans="1:5" ht="15" customHeight="1" x14ac:dyDescent="0.3">
      <c r="A67" s="8" t="s">
        <v>61</v>
      </c>
      <c r="B67" s="1" t="s">
        <v>58</v>
      </c>
      <c r="C67" s="54"/>
      <c r="D67" s="27"/>
      <c r="E67" s="11"/>
    </row>
    <row r="68" spans="1:5" ht="15" customHeight="1" x14ac:dyDescent="0.3">
      <c r="A68" s="6" t="s">
        <v>62</v>
      </c>
      <c r="B68" s="25"/>
      <c r="C68" s="53"/>
      <c r="D68" s="19"/>
      <c r="E68" s="19"/>
    </row>
    <row r="69" spans="1:5" ht="15" customHeight="1" x14ac:dyDescent="0.3">
      <c r="A69" s="8" t="s">
        <v>41</v>
      </c>
      <c r="B69" s="1" t="s">
        <v>10</v>
      </c>
      <c r="C69" s="52"/>
      <c r="D69" s="27">
        <v>255</v>
      </c>
      <c r="E69" s="11">
        <f>C69*D69</f>
        <v>0</v>
      </c>
    </row>
    <row r="70" spans="1:5" ht="15" customHeight="1" x14ac:dyDescent="0.3">
      <c r="A70" s="8" t="s">
        <v>63</v>
      </c>
      <c r="B70" s="1" t="s">
        <v>10</v>
      </c>
      <c r="C70" s="52"/>
      <c r="D70" s="27">
        <v>220</v>
      </c>
      <c r="E70" s="11">
        <f t="shared" ref="E70:E79" si="3">C70*D70</f>
        <v>0</v>
      </c>
    </row>
    <row r="71" spans="1:5" ht="15" customHeight="1" x14ac:dyDescent="0.3">
      <c r="A71" s="8" t="s">
        <v>45</v>
      </c>
      <c r="B71" s="1" t="s">
        <v>10</v>
      </c>
      <c r="C71" s="52"/>
      <c r="D71" s="27">
        <v>10</v>
      </c>
      <c r="E71" s="11">
        <f t="shared" si="3"/>
        <v>0</v>
      </c>
    </row>
    <row r="72" spans="1:5" ht="15" customHeight="1" x14ac:dyDescent="0.3">
      <c r="A72" s="8" t="s">
        <v>46</v>
      </c>
      <c r="B72" s="1" t="s">
        <v>10</v>
      </c>
      <c r="C72" s="52"/>
      <c r="D72" s="27">
        <v>10</v>
      </c>
      <c r="E72" s="11">
        <f t="shared" si="3"/>
        <v>0</v>
      </c>
    </row>
    <row r="73" spans="1:5" ht="15" customHeight="1" x14ac:dyDescent="0.3">
      <c r="A73" s="8" t="s">
        <v>64</v>
      </c>
      <c r="B73" s="1" t="s">
        <v>10</v>
      </c>
      <c r="C73" s="52"/>
      <c r="D73" s="27">
        <v>165</v>
      </c>
      <c r="E73" s="11">
        <f t="shared" si="3"/>
        <v>0</v>
      </c>
    </row>
    <row r="74" spans="1:5" ht="15" customHeight="1" x14ac:dyDescent="0.3">
      <c r="A74" s="8" t="s">
        <v>51</v>
      </c>
      <c r="B74" s="1" t="s">
        <v>10</v>
      </c>
      <c r="C74" s="52"/>
      <c r="D74" s="27">
        <v>10</v>
      </c>
      <c r="E74" s="11">
        <f t="shared" si="3"/>
        <v>0</v>
      </c>
    </row>
    <row r="75" spans="1:5" ht="15" customHeight="1" x14ac:dyDescent="0.3">
      <c r="A75" s="8" t="s">
        <v>65</v>
      </c>
      <c r="B75" s="1" t="s">
        <v>10</v>
      </c>
      <c r="C75" s="52"/>
      <c r="D75" s="27">
        <v>165</v>
      </c>
      <c r="E75" s="11">
        <f t="shared" si="3"/>
        <v>0</v>
      </c>
    </row>
    <row r="76" spans="1:5" ht="15" customHeight="1" x14ac:dyDescent="0.3">
      <c r="A76" s="8" t="s">
        <v>49</v>
      </c>
      <c r="B76" s="1" t="s">
        <v>10</v>
      </c>
      <c r="C76" s="52"/>
      <c r="D76" s="27">
        <v>35</v>
      </c>
      <c r="E76" s="11">
        <f t="shared" si="3"/>
        <v>0</v>
      </c>
    </row>
    <row r="77" spans="1:5" ht="15" customHeight="1" x14ac:dyDescent="0.3">
      <c r="A77" s="8" t="s">
        <v>47</v>
      </c>
      <c r="B77" s="1" t="s">
        <v>10</v>
      </c>
      <c r="C77" s="52"/>
      <c r="D77" s="27">
        <v>10</v>
      </c>
      <c r="E77" s="11">
        <f t="shared" si="3"/>
        <v>0</v>
      </c>
    </row>
    <row r="78" spans="1:5" ht="15" customHeight="1" x14ac:dyDescent="0.3">
      <c r="A78" s="8" t="s">
        <v>66</v>
      </c>
      <c r="B78" s="1" t="s">
        <v>10</v>
      </c>
      <c r="C78" s="52"/>
      <c r="D78" s="27">
        <v>220</v>
      </c>
      <c r="E78" s="11">
        <f t="shared" si="3"/>
        <v>0</v>
      </c>
    </row>
    <row r="79" spans="1:5" ht="15" customHeight="1" x14ac:dyDescent="0.3">
      <c r="A79" s="8" t="s">
        <v>56</v>
      </c>
      <c r="B79" s="1" t="s">
        <v>10</v>
      </c>
      <c r="C79" s="52"/>
      <c r="D79" s="27">
        <v>220</v>
      </c>
      <c r="E79" s="11">
        <f t="shared" si="3"/>
        <v>0</v>
      </c>
    </row>
    <row r="80" spans="1:5" ht="15" customHeight="1" x14ac:dyDescent="0.3">
      <c r="A80" s="8" t="s">
        <v>57</v>
      </c>
      <c r="B80" s="1" t="s">
        <v>58</v>
      </c>
      <c r="C80" s="54"/>
      <c r="D80" s="27"/>
      <c r="E80" s="11"/>
    </row>
    <row r="81" spans="1:5" ht="15" customHeight="1" x14ac:dyDescent="0.3">
      <c r="A81" s="8" t="s">
        <v>59</v>
      </c>
      <c r="B81" s="1" t="s">
        <v>58</v>
      </c>
      <c r="C81" s="54"/>
      <c r="D81" s="27"/>
      <c r="E81" s="11"/>
    </row>
    <row r="82" spans="1:5" ht="15" customHeight="1" x14ac:dyDescent="0.3">
      <c r="A82" s="8" t="s">
        <v>60</v>
      </c>
      <c r="B82" s="1" t="s">
        <v>58</v>
      </c>
      <c r="C82" s="54"/>
      <c r="D82" s="27"/>
      <c r="E82" s="11"/>
    </row>
    <row r="83" spans="1:5" ht="15" customHeight="1" x14ac:dyDescent="0.3">
      <c r="A83" s="8" t="s">
        <v>61</v>
      </c>
      <c r="B83" s="1" t="s">
        <v>58</v>
      </c>
      <c r="C83" s="54"/>
      <c r="D83" s="27"/>
      <c r="E83" s="11"/>
    </row>
    <row r="84" spans="1:5" ht="15" customHeight="1" x14ac:dyDescent="0.3">
      <c r="A84" s="9" t="s">
        <v>67</v>
      </c>
      <c r="B84" s="2"/>
      <c r="C84" s="55"/>
      <c r="D84" s="20"/>
      <c r="E84" s="20"/>
    </row>
    <row r="85" spans="1:5" ht="15" customHeight="1" x14ac:dyDescent="0.3">
      <c r="A85" s="8" t="s">
        <v>68</v>
      </c>
      <c r="B85" s="1" t="s">
        <v>10</v>
      </c>
      <c r="C85" s="52"/>
      <c r="D85" s="27">
        <v>165</v>
      </c>
      <c r="E85" s="11">
        <f>C85*D85</f>
        <v>0</v>
      </c>
    </row>
    <row r="86" spans="1:5" ht="15" customHeight="1" x14ac:dyDescent="0.3">
      <c r="A86" s="8" t="s">
        <v>69</v>
      </c>
      <c r="B86" s="1" t="s">
        <v>10</v>
      </c>
      <c r="C86" s="52"/>
      <c r="D86" s="27">
        <v>110</v>
      </c>
      <c r="E86" s="11">
        <f t="shared" ref="E86:E88" si="4">C86*D86</f>
        <v>0</v>
      </c>
    </row>
    <row r="87" spans="1:5" ht="15" customHeight="1" x14ac:dyDescent="0.3">
      <c r="A87" s="8" t="s">
        <v>70</v>
      </c>
      <c r="B87" s="1" t="s">
        <v>10</v>
      </c>
      <c r="C87" s="52"/>
      <c r="D87" s="27">
        <v>20</v>
      </c>
      <c r="E87" s="11">
        <f t="shared" si="4"/>
        <v>0</v>
      </c>
    </row>
    <row r="88" spans="1:5" ht="15" customHeight="1" x14ac:dyDescent="0.3">
      <c r="A88" s="8" t="s">
        <v>71</v>
      </c>
      <c r="B88" s="1" t="s">
        <v>10</v>
      </c>
      <c r="C88" s="52"/>
      <c r="D88" s="27">
        <v>10</v>
      </c>
      <c r="E88" s="11">
        <f t="shared" si="4"/>
        <v>0</v>
      </c>
    </row>
    <row r="89" spans="1:5" ht="15" customHeight="1" x14ac:dyDescent="0.3">
      <c r="A89" s="6" t="s">
        <v>72</v>
      </c>
      <c r="B89" s="25"/>
      <c r="C89" s="53"/>
      <c r="D89" s="19"/>
      <c r="E89" s="19"/>
    </row>
    <row r="90" spans="1:5" ht="15" customHeight="1" x14ac:dyDescent="0.3">
      <c r="A90" s="10" t="s">
        <v>73</v>
      </c>
      <c r="B90" s="3" t="s">
        <v>10</v>
      </c>
      <c r="C90" s="52"/>
      <c r="D90" s="27">
        <v>310</v>
      </c>
      <c r="E90" s="11">
        <f>C90*D90</f>
        <v>0</v>
      </c>
    </row>
    <row r="91" spans="1:5" ht="15" customHeight="1" x14ac:dyDescent="0.3">
      <c r="A91" s="10" t="s">
        <v>74</v>
      </c>
      <c r="B91" s="3" t="s">
        <v>10</v>
      </c>
      <c r="C91" s="52"/>
      <c r="D91" s="27">
        <v>330</v>
      </c>
      <c r="E91" s="11">
        <f t="shared" ref="E91:E92" si="5">C91*D91</f>
        <v>0</v>
      </c>
    </row>
    <row r="92" spans="1:5" ht="15" customHeight="1" x14ac:dyDescent="0.3">
      <c r="A92" s="10" t="s">
        <v>75</v>
      </c>
      <c r="B92" s="3" t="s">
        <v>10</v>
      </c>
      <c r="C92" s="52"/>
      <c r="D92" s="27">
        <v>185</v>
      </c>
      <c r="E92" s="11">
        <f t="shared" si="5"/>
        <v>0</v>
      </c>
    </row>
    <row r="93" spans="1:5" ht="15" customHeight="1" x14ac:dyDescent="0.3">
      <c r="A93" s="47" t="s">
        <v>94</v>
      </c>
      <c r="B93" s="45"/>
      <c r="C93" s="56"/>
      <c r="D93" s="48"/>
      <c r="E93" s="39"/>
    </row>
    <row r="94" spans="1:5" ht="15" customHeight="1" x14ac:dyDescent="0.3">
      <c r="A94" s="42"/>
      <c r="B94" s="45"/>
      <c r="C94" s="57"/>
      <c r="D94" s="49"/>
      <c r="E94" s="40"/>
    </row>
    <row r="95" spans="1:5" ht="15" customHeight="1" x14ac:dyDescent="0.3">
      <c r="A95" s="8" t="s">
        <v>76</v>
      </c>
      <c r="B95" s="1" t="s">
        <v>4</v>
      </c>
      <c r="C95" s="52"/>
      <c r="D95" s="27">
        <v>10</v>
      </c>
      <c r="E95" s="11">
        <f>C95*D95</f>
        <v>0</v>
      </c>
    </row>
    <row r="96" spans="1:5" ht="15" customHeight="1" x14ac:dyDescent="0.3">
      <c r="A96" s="8" t="s">
        <v>77</v>
      </c>
      <c r="B96" s="1" t="s">
        <v>4</v>
      </c>
      <c r="C96" s="52"/>
      <c r="D96" s="27">
        <v>20</v>
      </c>
      <c r="E96" s="11">
        <f t="shared" ref="E96:E100" si="6">C96*D96</f>
        <v>0</v>
      </c>
    </row>
    <row r="97" spans="1:5" ht="15" customHeight="1" x14ac:dyDescent="0.3">
      <c r="A97" s="8" t="s">
        <v>78</v>
      </c>
      <c r="B97" s="1" t="s">
        <v>4</v>
      </c>
      <c r="C97" s="52"/>
      <c r="D97" s="27">
        <v>25</v>
      </c>
      <c r="E97" s="11">
        <f t="shared" si="6"/>
        <v>0</v>
      </c>
    </row>
    <row r="98" spans="1:5" ht="15" customHeight="1" x14ac:dyDescent="0.3">
      <c r="A98" s="8" t="s">
        <v>79</v>
      </c>
      <c r="B98" s="1" t="s">
        <v>4</v>
      </c>
      <c r="C98" s="52"/>
      <c r="D98" s="27">
        <v>10</v>
      </c>
      <c r="E98" s="11">
        <f t="shared" si="6"/>
        <v>0</v>
      </c>
    </row>
    <row r="99" spans="1:5" ht="15" customHeight="1" x14ac:dyDescent="0.3">
      <c r="A99" s="8" t="s">
        <v>80</v>
      </c>
      <c r="B99" s="1" t="s">
        <v>4</v>
      </c>
      <c r="C99" s="52"/>
      <c r="D99" s="27">
        <v>60</v>
      </c>
      <c r="E99" s="11">
        <f t="shared" si="6"/>
        <v>0</v>
      </c>
    </row>
    <row r="100" spans="1:5" ht="15" customHeight="1" x14ac:dyDescent="0.3">
      <c r="A100" s="8" t="s">
        <v>81</v>
      </c>
      <c r="B100" s="1" t="s">
        <v>4</v>
      </c>
      <c r="C100" s="52"/>
      <c r="D100" s="27">
        <v>30</v>
      </c>
      <c r="E100" s="11">
        <f t="shared" si="6"/>
        <v>0</v>
      </c>
    </row>
    <row r="101" spans="1:5" ht="15" customHeight="1" x14ac:dyDescent="0.3">
      <c r="A101" s="41" t="s">
        <v>95</v>
      </c>
      <c r="B101" s="46"/>
      <c r="C101" s="58"/>
      <c r="D101" s="50"/>
      <c r="E101" s="43"/>
    </row>
    <row r="102" spans="1:5" ht="15" customHeight="1" x14ac:dyDescent="0.3">
      <c r="A102" s="42"/>
      <c r="B102" s="46"/>
      <c r="C102" s="57"/>
      <c r="D102" s="51"/>
      <c r="E102" s="44"/>
    </row>
    <row r="103" spans="1:5" ht="15" customHeight="1" x14ac:dyDescent="0.3">
      <c r="A103" s="8" t="s">
        <v>76</v>
      </c>
      <c r="B103" s="1" t="s">
        <v>4</v>
      </c>
      <c r="C103" s="52"/>
      <c r="D103" s="27">
        <v>5</v>
      </c>
      <c r="E103" s="11">
        <f>C103*D103</f>
        <v>0</v>
      </c>
    </row>
    <row r="104" spans="1:5" ht="15" customHeight="1" x14ac:dyDescent="0.3">
      <c r="A104" s="8" t="s">
        <v>77</v>
      </c>
      <c r="B104" s="1" t="s">
        <v>4</v>
      </c>
      <c r="C104" s="52"/>
      <c r="D104" s="27">
        <v>5</v>
      </c>
      <c r="E104" s="11">
        <f t="shared" ref="E104:E108" si="7">C104*D104</f>
        <v>0</v>
      </c>
    </row>
    <row r="105" spans="1:5" ht="15" customHeight="1" x14ac:dyDescent="0.3">
      <c r="A105" s="8" t="s">
        <v>78</v>
      </c>
      <c r="B105" s="1" t="s">
        <v>4</v>
      </c>
      <c r="C105" s="52"/>
      <c r="D105" s="27">
        <v>5</v>
      </c>
      <c r="E105" s="11">
        <f t="shared" si="7"/>
        <v>0</v>
      </c>
    </row>
    <row r="106" spans="1:5" ht="15" customHeight="1" x14ac:dyDescent="0.3">
      <c r="A106" s="8" t="s">
        <v>79</v>
      </c>
      <c r="B106" s="1" t="s">
        <v>4</v>
      </c>
      <c r="C106" s="52"/>
      <c r="D106" s="27">
        <v>5</v>
      </c>
      <c r="E106" s="11">
        <f t="shared" si="7"/>
        <v>0</v>
      </c>
    </row>
    <row r="107" spans="1:5" ht="15" customHeight="1" x14ac:dyDescent="0.3">
      <c r="A107" s="8" t="s">
        <v>80</v>
      </c>
      <c r="B107" s="1" t="s">
        <v>4</v>
      </c>
      <c r="C107" s="52"/>
      <c r="D107" s="27">
        <v>5</v>
      </c>
      <c r="E107" s="11">
        <f t="shared" si="7"/>
        <v>0</v>
      </c>
    </row>
    <row r="108" spans="1:5" ht="14.25" customHeight="1" x14ac:dyDescent="0.3">
      <c r="A108" s="8" t="s">
        <v>81</v>
      </c>
      <c r="B108" s="1" t="s">
        <v>4</v>
      </c>
      <c r="C108" s="52"/>
      <c r="D108" s="27">
        <v>5</v>
      </c>
      <c r="E108" s="11">
        <f t="shared" si="7"/>
        <v>0</v>
      </c>
    </row>
    <row r="109" spans="1:5" ht="26.4" x14ac:dyDescent="0.3">
      <c r="A109" s="9" t="s">
        <v>109</v>
      </c>
      <c r="B109" s="2"/>
      <c r="C109" s="55"/>
      <c r="D109" s="13"/>
      <c r="E109" s="20"/>
    </row>
    <row r="110" spans="1:5" x14ac:dyDescent="0.3">
      <c r="A110" s="8" t="s">
        <v>76</v>
      </c>
      <c r="B110" s="24" t="s">
        <v>4</v>
      </c>
      <c r="C110" s="52"/>
      <c r="D110" s="27">
        <v>5</v>
      </c>
      <c r="E110" s="11">
        <f>C110*D110</f>
        <v>0</v>
      </c>
    </row>
    <row r="111" spans="1:5" x14ac:dyDescent="0.3">
      <c r="A111" s="8" t="s">
        <v>77</v>
      </c>
      <c r="B111" s="24" t="s">
        <v>4</v>
      </c>
      <c r="C111" s="52"/>
      <c r="D111" s="27">
        <v>5</v>
      </c>
      <c r="E111" s="11">
        <f t="shared" ref="E111:E115" si="8">C111*D111</f>
        <v>0</v>
      </c>
    </row>
    <row r="112" spans="1:5" x14ac:dyDescent="0.3">
      <c r="A112" s="8" t="s">
        <v>78</v>
      </c>
      <c r="B112" s="24" t="s">
        <v>4</v>
      </c>
      <c r="C112" s="52"/>
      <c r="D112" s="27">
        <v>5</v>
      </c>
      <c r="E112" s="11">
        <f t="shared" si="8"/>
        <v>0</v>
      </c>
    </row>
    <row r="113" spans="1:5" x14ac:dyDescent="0.3">
      <c r="A113" s="8" t="s">
        <v>79</v>
      </c>
      <c r="B113" s="24" t="s">
        <v>4</v>
      </c>
      <c r="C113" s="52"/>
      <c r="D113" s="27">
        <v>5</v>
      </c>
      <c r="E113" s="11">
        <f t="shared" si="8"/>
        <v>0</v>
      </c>
    </row>
    <row r="114" spans="1:5" x14ac:dyDescent="0.3">
      <c r="A114" s="8" t="s">
        <v>80</v>
      </c>
      <c r="B114" s="24" t="s">
        <v>4</v>
      </c>
      <c r="C114" s="52"/>
      <c r="D114" s="27">
        <v>5</v>
      </c>
      <c r="E114" s="11">
        <f t="shared" si="8"/>
        <v>0</v>
      </c>
    </row>
    <row r="115" spans="1:5" x14ac:dyDescent="0.3">
      <c r="A115" s="8" t="s">
        <v>81</v>
      </c>
      <c r="B115" s="24" t="s">
        <v>4</v>
      </c>
      <c r="C115" s="52"/>
      <c r="D115" s="27">
        <v>5</v>
      </c>
      <c r="E115" s="11">
        <f t="shared" si="8"/>
        <v>0</v>
      </c>
    </row>
    <row r="116" spans="1:5" ht="15" customHeight="1" x14ac:dyDescent="0.3">
      <c r="A116" s="9" t="s">
        <v>82</v>
      </c>
      <c r="B116" s="2"/>
      <c r="C116" s="55"/>
      <c r="D116" s="20"/>
      <c r="E116" s="20"/>
    </row>
    <row r="117" spans="1:5" ht="15" customHeight="1" x14ac:dyDescent="0.3">
      <c r="A117" s="8" t="s">
        <v>83</v>
      </c>
      <c r="B117" s="1" t="s">
        <v>39</v>
      </c>
      <c r="C117" s="52"/>
      <c r="D117" s="27">
        <v>10</v>
      </c>
      <c r="E117" s="11">
        <f>C117*D117</f>
        <v>0</v>
      </c>
    </row>
    <row r="118" spans="1:5" ht="15" customHeight="1" x14ac:dyDescent="0.3">
      <c r="A118" s="8" t="s">
        <v>110</v>
      </c>
      <c r="B118" s="1" t="s">
        <v>39</v>
      </c>
      <c r="C118" s="52"/>
      <c r="D118" s="27">
        <v>10</v>
      </c>
      <c r="E118" s="11">
        <f t="shared" ref="E118:E120" si="9">C118*D118</f>
        <v>0</v>
      </c>
    </row>
    <row r="119" spans="1:5" ht="15" customHeight="1" x14ac:dyDescent="0.3">
      <c r="A119" s="8" t="s">
        <v>84</v>
      </c>
      <c r="B119" s="1" t="s">
        <v>39</v>
      </c>
      <c r="C119" s="52"/>
      <c r="D119" s="27">
        <v>20</v>
      </c>
      <c r="E119" s="11">
        <f t="shared" si="9"/>
        <v>0</v>
      </c>
    </row>
    <row r="120" spans="1:5" ht="15" customHeight="1" x14ac:dyDescent="0.3">
      <c r="A120" s="16" t="s">
        <v>85</v>
      </c>
      <c r="B120" s="17" t="s">
        <v>39</v>
      </c>
      <c r="C120" s="59"/>
      <c r="D120" s="27">
        <v>10</v>
      </c>
      <c r="E120" s="11">
        <f t="shared" si="9"/>
        <v>0</v>
      </c>
    </row>
    <row r="121" spans="1:5" x14ac:dyDescent="0.3">
      <c r="A121" s="21" t="s">
        <v>96</v>
      </c>
      <c r="B121" s="22"/>
      <c r="C121" s="60"/>
      <c r="D121" s="23"/>
      <c r="E121" s="23"/>
    </row>
    <row r="122" spans="1:5" x14ac:dyDescent="0.3">
      <c r="A122" s="37" t="s">
        <v>86</v>
      </c>
      <c r="B122" s="38"/>
      <c r="C122" s="61"/>
      <c r="D122" s="14"/>
      <c r="E122" s="14"/>
    </row>
    <row r="123" spans="1:5" x14ac:dyDescent="0.3">
      <c r="A123" s="8" t="s">
        <v>87</v>
      </c>
      <c r="B123" s="1" t="s">
        <v>88</v>
      </c>
      <c r="C123" s="52"/>
      <c r="D123" s="27">
        <v>185</v>
      </c>
      <c r="E123" s="11">
        <f>C123*D123</f>
        <v>0</v>
      </c>
    </row>
    <row r="124" spans="1:5" x14ac:dyDescent="0.3">
      <c r="A124" s="8" t="s">
        <v>89</v>
      </c>
      <c r="B124" s="1" t="s">
        <v>88</v>
      </c>
      <c r="C124" s="52"/>
      <c r="D124" s="27">
        <v>20</v>
      </c>
      <c r="E124" s="11">
        <f>C124*D124</f>
        <v>0</v>
      </c>
    </row>
    <row r="125" spans="1:5" ht="26.4" x14ac:dyDescent="0.3">
      <c r="A125" s="8" t="s">
        <v>97</v>
      </c>
      <c r="B125" s="1" t="s">
        <v>88</v>
      </c>
      <c r="C125" s="52"/>
      <c r="D125" s="27">
        <v>20</v>
      </c>
      <c r="E125" s="11">
        <f>C125*D125</f>
        <v>0</v>
      </c>
    </row>
    <row r="126" spans="1:5" x14ac:dyDescent="0.3">
      <c r="A126" s="37" t="s">
        <v>90</v>
      </c>
      <c r="B126" s="38"/>
      <c r="C126" s="62"/>
      <c r="D126" s="15"/>
      <c r="E126" s="15"/>
    </row>
    <row r="127" spans="1:5" ht="26.4" x14ac:dyDescent="0.3">
      <c r="A127" s="8" t="s">
        <v>91</v>
      </c>
      <c r="B127" s="1" t="s">
        <v>88</v>
      </c>
      <c r="C127" s="52"/>
      <c r="D127" s="27">
        <v>20</v>
      </c>
      <c r="E127" s="11">
        <f>C127*D127</f>
        <v>0</v>
      </c>
    </row>
    <row r="128" spans="1:5" x14ac:dyDescent="0.3">
      <c r="A128" s="8" t="s">
        <v>89</v>
      </c>
      <c r="B128" s="1" t="s">
        <v>88</v>
      </c>
      <c r="C128" s="52"/>
      <c r="D128" s="27">
        <v>20</v>
      </c>
      <c r="E128" s="11">
        <f t="shared" ref="E128:E130" si="10">C128*D128</f>
        <v>0</v>
      </c>
    </row>
    <row r="129" spans="1:5" ht="26.4" x14ac:dyDescent="0.3">
      <c r="A129" s="8" t="s">
        <v>98</v>
      </c>
      <c r="B129" s="1" t="s">
        <v>88</v>
      </c>
      <c r="C129" s="52"/>
      <c r="D129" s="27">
        <v>35</v>
      </c>
      <c r="E129" s="11">
        <f t="shared" si="10"/>
        <v>0</v>
      </c>
    </row>
    <row r="130" spans="1:5" x14ac:dyDescent="0.3">
      <c r="A130" s="16" t="s">
        <v>99</v>
      </c>
      <c r="B130" s="17" t="s">
        <v>88</v>
      </c>
      <c r="C130" s="59"/>
      <c r="D130" s="28">
        <v>20</v>
      </c>
      <c r="E130" s="18">
        <f t="shared" si="10"/>
        <v>0</v>
      </c>
    </row>
    <row r="131" spans="1:5" ht="19.5" customHeight="1" x14ac:dyDescent="0.3">
      <c r="A131" s="29" t="s">
        <v>116</v>
      </c>
      <c r="B131" s="30"/>
      <c r="C131" s="30"/>
      <c r="D131" s="30"/>
      <c r="E131" s="31">
        <f>SUM(E6:E130)</f>
        <v>0</v>
      </c>
    </row>
    <row r="133" spans="1:5" x14ac:dyDescent="0.3">
      <c r="A133" s="26" t="s">
        <v>112</v>
      </c>
    </row>
    <row r="135" spans="1:5" x14ac:dyDescent="0.3">
      <c r="A135" s="34" t="s">
        <v>115</v>
      </c>
    </row>
    <row r="136" spans="1:5" x14ac:dyDescent="0.3">
      <c r="A136" s="35" t="s">
        <v>114</v>
      </c>
    </row>
    <row r="138" spans="1:5" x14ac:dyDescent="0.3">
      <c r="A138" t="s">
        <v>117</v>
      </c>
    </row>
    <row r="139" spans="1:5" x14ac:dyDescent="0.3">
      <c r="A139" t="s">
        <v>118</v>
      </c>
    </row>
  </sheetData>
  <sheetProtection algorithmName="SHA-512" hashValue="ZiiH/7DnlM75f6Vu8wGKScHH3zsOQHxYcx3lhOCYvIYNuM2T6T95dduJIaFYqDLSUIiG11kzQyU63BXL6ATspQ==" saltValue="lJEGSJb1wxHy4eT+piK2Xg==" spinCount="100000" sheet="1" objects="1" scenarios="1"/>
  <mergeCells count="12">
    <mergeCell ref="A122:B122"/>
    <mergeCell ref="A126:B126"/>
    <mergeCell ref="E93:E94"/>
    <mergeCell ref="A101:A102"/>
    <mergeCell ref="C101:C102"/>
    <mergeCell ref="E101:E102"/>
    <mergeCell ref="B93:B94"/>
    <mergeCell ref="B101:B102"/>
    <mergeCell ref="A93:A94"/>
    <mergeCell ref="C93:C94"/>
    <mergeCell ref="D93:D94"/>
    <mergeCell ref="D101:D10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inschrijfstaat</vt:lpstr>
    </vt:vector>
  </TitlesOfParts>
  <Company>Gemeente Helmond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jeroenb2</dc:creator>
  <cp:lastModifiedBy>Bonhof, Niek</cp:lastModifiedBy>
  <dcterms:created xsi:type="dcterms:W3CDTF">2021-11-09T09:43:42Z</dcterms:created>
  <dcterms:modified xsi:type="dcterms:W3CDTF">2025-12-15T16:24:27Z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9b38bc-0ed8-48ce-ab09-5250aa17f0d6_Enabled">
    <vt:lpwstr>true</vt:lpwstr>
  </property>
  <property fmtid="{D5CDD505-2E9C-101B-9397-08002B2CF9AE}" pid="3" name="MSIP_Label_809b38bc-0ed8-48ce-ab09-5250aa17f0d6_SetDate">
    <vt:lpwstr>2025-11-17T08:56:51Z</vt:lpwstr>
  </property>
  <property fmtid="{D5CDD505-2E9C-101B-9397-08002B2CF9AE}" pid="4" name="MSIP_Label_809b38bc-0ed8-48ce-ab09-5250aa17f0d6_Method">
    <vt:lpwstr>Standard</vt:lpwstr>
  </property>
  <property fmtid="{D5CDD505-2E9C-101B-9397-08002B2CF9AE}" pid="5" name="MSIP_Label_809b38bc-0ed8-48ce-ab09-5250aa17f0d6_Name">
    <vt:lpwstr>Public</vt:lpwstr>
  </property>
  <property fmtid="{D5CDD505-2E9C-101B-9397-08002B2CF9AE}" pid="6" name="MSIP_Label_809b38bc-0ed8-48ce-ab09-5250aa17f0d6_SiteId">
    <vt:lpwstr>7f263ce8-b129-4c08-b21c-36d0ebea0d03</vt:lpwstr>
  </property>
  <property fmtid="{D5CDD505-2E9C-101B-9397-08002B2CF9AE}" pid="7" name="MSIP_Label_809b38bc-0ed8-48ce-ab09-5250aa17f0d6_ActionId">
    <vt:lpwstr>fe5c0ada-8625-4b80-8ae5-742577f7f154</vt:lpwstr>
  </property>
  <property fmtid="{D5CDD505-2E9C-101B-9397-08002B2CF9AE}" pid="8" name="MSIP_Label_809b38bc-0ed8-48ce-ab09-5250aa17f0d6_ContentBits">
    <vt:lpwstr>0</vt:lpwstr>
  </property>
  <property fmtid="{D5CDD505-2E9C-101B-9397-08002B2CF9AE}" pid="9" name="MSIP_Label_809b38bc-0ed8-48ce-ab09-5250aa17f0d6_Tag">
    <vt:lpwstr>10, 3, 0, 1</vt:lpwstr>
  </property>
</Properties>
</file>