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esterkwartier.sharepoint.com/sites/ProjectAanbestedingen2025-Vrachtwagen/Gedeelde documenten/Aanbestedingsdocumenten 2 vrachtwagens/"/>
    </mc:Choice>
  </mc:AlternateContent>
  <xr:revisionPtr revIDLastSave="1430" documentId="8_{0E5A973B-7F70-4BCF-B4C7-59D7A167E291}" xr6:coauthVersionLast="47" xr6:coauthVersionMax="47" xr10:uidLastSave="{83A84978-2ED5-4119-B53E-64075B510478}"/>
  <bookViews>
    <workbookView xWindow="28680" yWindow="-4185" windowWidth="29040" windowHeight="17520" xr2:uid="{7FA08A4B-7EA2-4D0E-9D78-A6515759023C}"/>
  </bookViews>
  <sheets>
    <sheet name="Bijlage 6" sheetId="1" r:id="rId1"/>
    <sheet name="Gegevensvalidatie" sheetId="4" r:id="rId2"/>
  </sheets>
  <definedNames>
    <definedName name="_xlnm.Print_Area" localSheetId="0">'Bijlage 6'!$A$1:$G$62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46" i="1"/>
  <c r="F41" i="1"/>
  <c r="F39" i="1"/>
  <c r="F33" i="1"/>
  <c r="F30" i="1"/>
  <c r="F26" i="1"/>
  <c r="F21" i="1"/>
  <c r="F12" i="1"/>
  <c r="F62" i="1" l="1"/>
</calcChain>
</file>

<file path=xl/sharedStrings.xml><?xml version="1.0" encoding="utf-8"?>
<sst xmlns="http://schemas.openxmlformats.org/spreadsheetml/2006/main" count="124" uniqueCount="74">
  <si>
    <t>Ja</t>
  </si>
  <si>
    <t>Nee</t>
  </si>
  <si>
    <t xml:space="preserve">Bijlage 6: Programma van eisen  en wensen voor de te leveren vrachtwagen </t>
  </si>
  <si>
    <t>Voldoet</t>
  </si>
  <si>
    <t>Eisen en wensen</t>
  </si>
  <si>
    <t>Nr.</t>
  </si>
  <si>
    <t>Eis of wens</t>
  </si>
  <si>
    <t>E</t>
  </si>
  <si>
    <t>Het voertuig heeft een garantietermijn van minimaal 2 jaren of tot 200.000 kilometer.</t>
  </si>
  <si>
    <t>Het voertuig is geschikt voor het rijden op zowel GTL als HVO 100 waarbij alle garantie voorwaarden blijven gewaarborgd.</t>
  </si>
  <si>
    <t>Alle toe te passen onderdelen en montagematerialen
zijn nieuw en ongebruikt.</t>
  </si>
  <si>
    <t>Bij aflevering is het gehele voertuig incl. de gevraagde
opbouw en kraan RDW-gekeurd, voorzien van een kenteken en kraanboek.</t>
  </si>
  <si>
    <t>Uitgangspunten</t>
  </si>
  <si>
    <t>Chassis</t>
  </si>
  <si>
    <t>Chassis verzwaard uitgevoerd, chassis dikte &gt; 9,5mm, ter versteviging en verhoging van de voertuigstabiliteit.</t>
  </si>
  <si>
    <t>Het voertuig is voorzien van een (vol-)automatisch
schakelende versnellingsbak, zonder koppelingspedaal.</t>
  </si>
  <si>
    <t>Het voertuig dient te zijn voorzien van een motorrem.</t>
  </si>
  <si>
    <t>Voertuig is voorzien van een reguliere voorbumper. Niet verhoogd of verzwaard, geen bouw bumper.</t>
  </si>
  <si>
    <t>De achterassen zijn luchtgeveerd en voorzien van kunststof spatborden met anti-nevel spatlappen over de gehele breedte achterzijde auto.</t>
  </si>
  <si>
    <t>Het chassis is voorzien van een motor met inschakelbare continu PTO ten behoeve van de opbouw en tevens, geschikt voor het uitvoeren van de dagelijkse werkzaamheden en gladheidsbestrijding.</t>
  </si>
  <si>
    <t xml:space="preserve">Het voertuig is voorzien van een verstelbare DIN-plaat, in verzwaarde uitvoering en geschikt voor de werkzaamheden waarvoor deze wordt gebruikt (o.a.
Sneeuwschuiven).Het maken van de benodigde aansluitingen voor de sneeuwschuiver aan de buitenzijde en het doorvoeren van de leidingen naar de cabine en het monteren van de bediening van de sneeuwschuif, in overleg met de opdrachtgever, is onderdeel van de uit te voeren werkzaamheden. De DIN plaat moet geschikt zijn voor bevestiging van een Aebi schmidt sneeuwschuif (Cirron SL) en mag bv de EBA tijdens de reguliere werkzaamheden niet beïnvloeden. </t>
  </si>
  <si>
    <t>Aan de achterzijde (buitenzijde) van de cabine zijn de kabeldoorvoeren en aansluitingen ten behoeve van de strooier gemonteerd. Het type strooier is een Nido Stratos. In de cabine dient voorzien te worden van een beugel/statief voor de tablet en bedieningskast van de strooier te worden gemonteerd, in overleg met de opdrachtgever dient de exacte locatie te worden bepaald. De bedieningskast en bijbehorende beugel wordt door de opdrachtgever
beschikbaar gesteld.</t>
  </si>
  <si>
    <t>Het voertuig is compleet voorzien van LED verlichting en 2 oranje 360 graden LED-flitslampen bovenop de cabine, 2 platte oranje LED-flitslampen geïntegreerd in de grill welke apart geschakeld zijn.
De flitslampschakelaars in overleg in te bouwen in dashboard. Aan de achterzijde boven de bumpers 4 platte oranje LED- flitslampen en LED dag rij verlichting (alle LED- flitslampen hebben een grote kijkhoek) breedte verlichting. Voor zover mogelijk is er rondom
onderrijdbeveiliging aangebracht. Achterop en voorop is de vrachtwagen voorzien van breedtelampen.</t>
  </si>
  <si>
    <t>De achterzijde van het voertuig is voorzien van een hydraulische uitschuifbare/klap bumper voorzien van elektronische beveiliging.</t>
  </si>
  <si>
    <t>Het voertuig dient te zijn voorzien van Cruise-control.</t>
  </si>
  <si>
    <t>Het voertuig is voorzien van een uit schakelbaar
akoestisch achteruitrijdsignaal en akoestische geluidsignaal bij rechts afslaan.</t>
  </si>
  <si>
    <t>Het voertuig is voorzien van een Rema hulpstart stekker (type nader te bepalen). Deze stekker is gemonteerd in de directe nabijheid van de accu`s en zonder extra
handelingen eenvoudig bereikbaar te zijn.</t>
  </si>
  <si>
    <t>Cabine</t>
  </si>
  <si>
    <t>Het voertuig is voorzien van winterverlichting (werklampen met geïntrigeerde richtingaanwijzer) dit ten behoeve van het uitvoeren van de werkzaamheden voor de gladheidbestrijding. Bij gebruik van de sneeuwschuif dient de verlichting niet te worden “onderbroken” door de sneeuwschuif, ook niet in de
hoogste stand.</t>
  </si>
  <si>
    <t>De cabine is voorzien van hoekschildjes.</t>
  </si>
  <si>
    <t xml:space="preserve">De cabine is voorzien van een dakluik. De cabinebumper, zonneklep en cabinespatborden zijn mee gespoten in cabinekleur. </t>
  </si>
  <si>
    <t>De afstandsbediening van de vaste autolaadkraan dient in de cabine vanaf de bestuurdersstoel op een eenvoudig bereikbare plaats te kunnen worden opgeborgen.</t>
  </si>
  <si>
    <t>Alarmlichten en PTO by-pass in-/uitschakelbaar vanaf maaiveld mogelijk middels drukknoppen in de bestuurdersdeur.</t>
  </si>
  <si>
    <t>De cabine is voorzien van een trillingsgedempte, meervoudig instelbare (hoogte, diepte, rugleuning, lende steun), luchtgeveerde en verwarmde chauffeursstoel met opklapbare armleuning rechts. De bijrijder stoel is minimaal trillingsgedempt en geveerd.</t>
  </si>
  <si>
    <t>De cabine is voorzien van warmte werend glas.</t>
  </si>
  <si>
    <t>De cabine is voorzien van een aantal comfort verhogende opties zoals een verstelbaar stuur (hoogte en hellinghoek),elektrisch bedienbare ramen, een luchtspuit met spiraalslang, een radio met bluetooth en DAB+, de bediening van de telefoon en radio bevindt zich op het stuur (een multifunctioneel stuurwiel). Het voertuig heeft een climate-control die ervoor zorgt dat de cabinetemperatuur te allen tijde behaaglijk is. De ontwasemingscapaciteit dient onder alle omstandigheden voldoende te zijn i.v.m. de veiligheid.</t>
  </si>
  <si>
    <t>Zwarte velgen.</t>
  </si>
  <si>
    <t>Vaste autolaandkraan</t>
  </si>
  <si>
    <t>De kraan en de haakarm dient dusdanig aangesloten te zijn op het motormanagement dat de motor uitsluitend een verhoogt toerental draait indien er door de opbouw en/of kraan olie gevraagd wordt. Indien er geen olie door de opbouw gevraagd wordt komt de motor
automatisch terug naar stationair toerental.</t>
  </si>
  <si>
    <t>Vakbekwaamheid inschrijvers</t>
  </si>
  <si>
    <t>Gedurende de garantietermijn van de vrachtwagen zal het onderhoud worden uitgevoerd door de Opdrachtnemer. Inschrijver dient daarom te beschikken over een goed geoutilleerd servicecentrum/geoutilleerde servicecentra voorzien van deskundig opgeleide medewerkers die in staat zijn reparaties en onderhoud aan de vrachtwagen, de autolaadkraan en het op-/afzetsysteem uit te voeren. De Inschrijver dient binnen 45 minuten reisafstand van de gemeente Westerkwartier te zitten.</t>
  </si>
  <si>
    <t>Het servicepunt/de servicecentra bieden opdrachtgever de mogelijkheid tot reparatie van storingen en uitval.</t>
  </si>
  <si>
    <t>Inschrijver gaat er mee akkoord dat hij ten behoeve van het uitvoeren van reparatie en onderhoud, de Buitendienst zal ondersteunen en adviseren. Ten behoeve van de bij de leverancier in dienst zijnde monteurs zal hij technische trainingen en technische ondersteuning verzorgen voor een monteur op dealerniveau.</t>
  </si>
  <si>
    <t>Eventuele modificaties worden ter stond aan Opdrachtgever bekendgemaakt. Documentatie en technische beschrijvingen van modificaties worden binnen redelijk termijn doorgevoerd. Inschrijver dient zorg te dragen dat wijzigingen, modificaties of product verbeteringen schriftelijk of digitaal worden gemeld aan de opdrachtgever tot tien jaar na levering van het product. Het betreft aanpassingen die een duurzamere inzet geven, kostenreductie opleveren, veiligheid verhogen, bediengemak verhogen etc.</t>
  </si>
  <si>
    <t>Inschrijver dient alle aanpassingen en modificaties aan de vrachtwagen uit te kunnen voeren die noodzakelijk zijn voor een goede werking ervan.</t>
  </si>
  <si>
    <t>Het voertuig dient aan alle van toepassing zijnde Nederlandse en Europese wettelijke voorschriften geldend ten tijde van de aflevering, inclusief eisen ten aanzien van de ARBO-wet te voldoen.</t>
  </si>
  <si>
    <t>Onderdelen (voor kleine zelf uit te voeren reparaties) dienen binnen één werkdag te worden geleverd. De dealer dient binnen 45 minuten reisafstand van de gemeente Westerkwartier te zitten.</t>
  </si>
  <si>
    <t>De inhoud van de brandstoftank bedraagt minimaal 350 liter. De inhoud van de AdBlue tank is minimaal 30 liter. Het voertuig dient te worden afgeleverd met een volle tank brandstof.</t>
  </si>
  <si>
    <t>De cabine van het voertuig dient te worden geleverd in de kleur RAL 9010 wit. Het chassis mag geleverd worden in de kleur zwart of antraciet.</t>
  </si>
  <si>
    <t>Het chassis is een 6x2 uitvoering voorzien een tien ton’s (technisch) gestuurde naloopas welke ook hefbaar en ontlastbaar is. De naloopas is in widespread gemonteerd. Een 10 ton’s vooras. De vrachtwagen is voorzien van een dagcabine.</t>
  </si>
  <si>
    <t>Het motorvermogen bedraagt vanaf 500 pk en dient voldoende te zijn voor het uitvoeren van de dagelijkse werkzaamheden.</t>
  </si>
  <si>
    <t>LED/werklampen zijn op de volgende plaatsen gemonteerd:
* Aan de zijkant van het chassis, vier werklampen in overleg te plaatsen.
* Extra lamp rechts op de treeplank.
* Aan de achterzijde van het chassis, twee LED- werklampen, automatisch ingeschakeld bij het achteruit rijden, de mogelijkheid van separaat aan- en uitschakelen dient op het dashboard middels een schakelaar mogelijk te zijn.
* Achter op de cabine twee naar achteren gerichte LED-werklampen, deze dienen door middel van een schakelaar bedienbaar te zijn.
* Opstap verlichting in treeplanken</t>
  </si>
  <si>
    <t>Op het voertuig is voldoende lucht aanwezig (bijvoorbeeld middels extra luchtketels) zodat de achterassen van het voertuig onder alle omstandigheden (bijvoorbeeld na het optrekken van zware containers) snel kunnen heffen en dalen.</t>
  </si>
  <si>
    <t>Het voertuig is voorzien van:
* Een RVS zeilenrek voor tenminste twee zeilen/netten.
* Een RVS schop- en bezemrek, plaatsbepaling in overleg.
* Tweemaal afsluitbare RVS gereedschapskist aan de linkerzijde en rechterzijde van het chassis, een kist voorzien van dubbele deuren en één van twee schuifladen (na gunning worden de exacte locatie en afmetingen in overleg bepaald).
* RVS achterlichtbakken waarop de achterlichten zijn gemonteerd.
* RVS montageophanging inclusief voertuigbreedte doorlopende spatlap achter.
* De RVS achterlichtbakken, het RVS zeilenrek en
de RVS schop en bezemrek zijn RVS afgemonteerd. (bouten/moeren).</t>
  </si>
  <si>
    <t>Het voertuig voorzien van een vangmuilkoppeling (50 mm) inclusief alle bijbehorende elektrische en pneumatische aansluitingen voor de aanhangwagen in gebruik bij de opdrachtgever en voorzien van een duo-matic koppeling. Incl. Kipper hydrauliek.</t>
  </si>
  <si>
    <t>Het voertuig is voorzien van mistlampen, aan de voorzijde gemonteerd in de bumper en twee ledverstralers of ledbalk op de cabine.</t>
  </si>
  <si>
    <t xml:space="preserve">Het voertuig is voorzien van een dode/blindehoekcamera, een achteruitrijdcamerasysteem met minimaal 30 mtr. zicht naar achteren, een camera voor het aanhaken van containers vanaf een aanhanger, achter/boven de vangmuil gemonteerd en een camera voor het aankoppelen van de aanhanger. </t>
  </si>
  <si>
    <t>In de cabine zijn monitoren ten behoeve de camera’s genoemd bij eis 36 gemonteerd. Combinaties zijn toegestaan, de voorkeur gaat uit naar een los scherm voor de achteruitrijcamera. De monitoren mogen het zicht van de chauffeur naar voren niet belemmeren. Plaatsing van de monitoren is in overleg met de opdrachtgever.</t>
  </si>
  <si>
    <t>Het voertuig is voorzien van:
* Centrale deurvergrendeling met drie sleutels waarvan tenminste twee met afstandsbediening.
* Camera in plaats van spiegels. (wens)
* Extra camerascherm voor continu tonen van de achteruit rij camera.
* Frontspiegel onder de zonneklep.
* Rubberen vloermatten.
* Twee luchthoorns, gemonteerd op het dak van de cabine.
* Zonne Rollo’s (voorruit en zijraam bestuurders kant).
* Een 27 mc-bak (uit oude auto omzetten).
* 2 usb aansluitingen en een sigaretaansteker/12 volt.
* Multifunctioneel stuurwiel.
* Beugel aan de cabine en voetstap ten behoeve van het bereiken van het hoogstaplateau van de kraan (Zie eis 5 van de eisen gesteld aan de kraan in bijlage B).
* Aslast weergave in de voertuigcomputer.</t>
  </si>
  <si>
    <t>De kraan wordt bediend door een draadloze  afstandsbediening, met lineaire hendels en heup/schouderbanden. Inclusief zender, ontvanger, bedieningspaneel, noodkabel, twee accu`s en een acculader (gemonteerd in de cabine, exacte plaats in overleg met de opdrachtgever). De afstandsbediening mag andere toepassingen niet beïnvloeden.</t>
  </si>
  <si>
    <t>Het voertuig is voorzien van een hoogsta-plateau met goede klimbeugels en traptrede profiel gemonteerd aan de linkerzijde van het voertuig achter de cabine. Voorzien van een hoogsta-/zwenkbeveiliging beschermbeugel, trap en houder voor de afstandsbediening. Tevens is er een voorziening aangebracht waardoor het mogelijk is om direct vanuit de cabine op het hoogsta-plateau te komen, inclusief handgreep op reling aan de bovenzijde op de cabine, waar ook de deur geopend kan worden.</t>
  </si>
  <si>
    <t>De kraan is voorzien van een hydraulisch uitschuifbare steunpootbalken en hydraulische dubbel werkende uitschuifbare steunpoten. De steunpoten en steunpootbalken worden bediend vanaf de hoogsta- plateau en bij het hoofdbedieningsventiel. Toepassen van omdraaibare/opklapbare steunpoten is niet toegestaan.</t>
  </si>
  <si>
    <t>W</t>
  </si>
  <si>
    <t>ZW</t>
  </si>
  <si>
    <t>Score bij voldoen aan de wens</t>
  </si>
  <si>
    <t>Maximale score</t>
  </si>
  <si>
    <t>Toelichting bij wensen</t>
  </si>
  <si>
    <t xml:space="preserve">Ja </t>
  </si>
  <si>
    <t>Meerprijs</t>
  </si>
  <si>
    <t xml:space="preserve">Totaal score  wensen </t>
  </si>
  <si>
    <t xml:space="preserve">De banden zijn passend bij het voertuig en geschikt voor de werkzaamheden. BV en hebben een lage rolweerstand:
* Vooras 385 65R 22,5
* Trekas achter 315 65R 22,5
* Sleepas/stuuras 385 65R 22,5 
Het voertuig is voorzien van standaard banden voor gebruik op de weg van een gerenommeerd merk. 
</t>
  </si>
  <si>
    <t xml:space="preserve">Inschrijver organiseert zo spoedig mogelijk na aflevering van de vrachtwagen een training voor de chauffeurs om de rijzuinigheid van de vrachtwagen te bevorderen. </t>
  </si>
  <si>
    <t xml:space="preserve">Het voertuig is voorzien van minimaal een Euro-6 motor. 
</t>
  </si>
  <si>
    <r>
      <t xml:space="preserve">De te leveren vrachtwagen dient aan alle eisen te kunnen voldoen. Als niet aan alle eisen kan worden voldaan volgt uitsluiting. 
Naast de eisen zijn ook een aantal wensen opgenomen, onderverdeeld in wenselijk (W) en zeer wenselijk (ZW). De wensen wegen mee in de beoordeling. Er kunnen maximaal 90 punten worden gescoord. Per wens wordt aangegeven hoeveel deze meeweegt in de beoordeling. U dient met betrekking tot de wensen een toelichting te geven of u hier standaard aan kunt voldoen of dat er een meerprijs wordt gerekend. De meerprijzen voor de wensen dienen los van de inschrijvingsprijs te worden opgegeven in de prijsofferte. Indien de Opdrachtgever besluit gebruik te maken van een wens, dan wordt de meerprijs opgeteld bij de inschrijvingsprijs. Het is aan de opdrachtgever om wel of geen gebruik van te maken van de wensen. De keuze is afhankelijk de kosten en het beschikbare budget. 
</t>
    </r>
    <r>
      <rPr>
        <b/>
        <sz val="10"/>
        <color theme="1"/>
        <rFont val="Corbel"/>
        <family val="2"/>
      </rPr>
      <t>Keuzelijst eisen</t>
    </r>
    <r>
      <rPr>
        <sz val="10"/>
        <color theme="1"/>
        <rFont val="Corbel"/>
        <family val="2"/>
      </rPr>
      <t xml:space="preserve">
De kolom 'Voldoet' bevat een vervolgkeuzelijst: 
'Ja'
'Nee' = uitsluiting
</t>
    </r>
    <r>
      <rPr>
        <b/>
        <sz val="10"/>
        <color theme="1"/>
        <rFont val="Corbel"/>
        <family val="2"/>
      </rPr>
      <t>Keuzelijst wensen</t>
    </r>
    <r>
      <rPr>
        <sz val="10"/>
        <color theme="1"/>
        <rFont val="Corbel"/>
        <family val="2"/>
      </rPr>
      <t xml:space="preserve">
De kolom 'Voldoet' bevat een vervolgkeuzelijst:
'Ja' = maximale score
'Nee' = 0 score
'Meerprijs' = 0 score
Indien gekozen wordt de wens af te nemen, wordt de meerprijs van de wens bij de inschrijvingsprijs opgeteld en ontvangt de inschrijver alsnog de maximale score voor de wens.
De totaalscore van de wensen wordt meegenomen in de beoordeling van de kwaliteit.
</t>
    </r>
    <r>
      <rPr>
        <b/>
        <sz val="10"/>
        <color theme="1"/>
        <rFont val="Corbel"/>
        <family val="2"/>
      </rPr>
      <t xml:space="preserve">Deze bijlage dient door de Inschrijver te worden ingevuld en meegestuurd met de inschrijving. Indien er 2 verschillende vrachtwagens worden aangeboden, dan dient deze bijlage 2 keer te worden ingevuld. </t>
    </r>
    <r>
      <rPr>
        <sz val="10"/>
        <color theme="1"/>
        <rFont val="Corbe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</si>
</sst>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4"/>
      <color theme="1"/>
      <name val="Corbel"/>
      <family val="2"/>
    </font>
    <font>
      <b/>
      <sz val="10"/>
      <color theme="1"/>
      <name val="Corbel"/>
      <family val="2"/>
    </font>
    <font>
      <sz val="10"/>
      <color theme="1"/>
      <name val="Corbel"/>
      <family val="2"/>
    </font>
    <font>
      <sz val="10"/>
      <name val="Corbe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3" fillId="0" borderId="0" xfId="0" applyFont="1" applyProtection="1">
      <protection locked="0"/>
    </xf>
    <xf numFmtId="0" fontId="2" fillId="2" borderId="4" xfId="0" applyFont="1" applyFill="1" applyBorder="1" applyAlignment="1" applyProtection="1">
      <alignment horizontal="right"/>
      <protection locked="0"/>
    </xf>
    <xf numFmtId="0" fontId="3" fillId="0" borderId="1" xfId="0" applyFont="1" applyBorder="1"/>
    <xf numFmtId="0" fontId="3" fillId="0" borderId="2" xfId="0" applyFont="1" applyBorder="1" applyAlignment="1">
      <alignment wrapText="1"/>
    </xf>
    <xf numFmtId="0" fontId="3" fillId="3" borderId="2" xfId="0" applyFont="1" applyFill="1" applyBorder="1" applyAlignment="1">
      <alignment wrapText="1"/>
    </xf>
    <xf numFmtId="0" fontId="2" fillId="2" borderId="1" xfId="0" applyFont="1" applyFill="1" applyBorder="1" applyAlignment="1">
      <alignment wrapText="1"/>
    </xf>
    <xf numFmtId="0" fontId="3" fillId="0" borderId="1" xfId="0" applyFont="1" applyBorder="1" applyAlignment="1">
      <alignment wrapText="1"/>
    </xf>
    <xf numFmtId="0" fontId="3" fillId="3" borderId="2" xfId="0" applyFont="1" applyFill="1" applyBorder="1" applyAlignment="1">
      <alignment horizontal="left" wrapText="1"/>
    </xf>
    <xf numFmtId="0" fontId="3" fillId="0" borderId="2" xfId="0" applyFont="1" applyBorder="1" applyAlignment="1">
      <alignment horizontal="left" wrapText="1"/>
    </xf>
    <xf numFmtId="0" fontId="3" fillId="3" borderId="1" xfId="0" applyFont="1" applyFill="1" applyBorder="1" applyAlignment="1">
      <alignment wrapText="1"/>
    </xf>
    <xf numFmtId="0" fontId="3" fillId="0" borderId="1" xfId="0" applyFont="1" applyBorder="1" applyAlignment="1">
      <alignment horizontal="left" wrapText="1"/>
    </xf>
    <xf numFmtId="0" fontId="3" fillId="3" borderId="1" xfId="0" applyFont="1" applyFill="1" applyBorder="1" applyAlignment="1">
      <alignment horizontal="left" wrapText="1"/>
    </xf>
    <xf numFmtId="0" fontId="3" fillId="3" borderId="0" xfId="0" applyFont="1" applyFill="1" applyAlignment="1">
      <alignment wrapText="1"/>
    </xf>
    <xf numFmtId="0" fontId="3" fillId="0" borderId="8" xfId="0" applyFont="1" applyBorder="1" applyAlignment="1">
      <alignment wrapText="1"/>
    </xf>
    <xf numFmtId="0" fontId="3" fillId="3" borderId="8" xfId="0" applyFont="1" applyFill="1" applyBorder="1" applyAlignment="1">
      <alignment wrapText="1"/>
    </xf>
    <xf numFmtId="0" fontId="3" fillId="3" borderId="9" xfId="0" applyFont="1" applyFill="1" applyBorder="1" applyAlignment="1">
      <alignment wrapText="1"/>
    </xf>
    <xf numFmtId="0" fontId="3" fillId="0" borderId="1" xfId="0" applyFont="1" applyBorder="1" applyAlignment="1" applyProtection="1">
      <alignment wrapText="1"/>
      <protection locked="0"/>
    </xf>
    <xf numFmtId="0" fontId="3" fillId="0" borderId="8" xfId="0" applyFont="1" applyBorder="1" applyAlignment="1" applyProtection="1">
      <alignment wrapText="1"/>
      <protection locked="0"/>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2" fillId="2" borderId="4" xfId="0" applyFont="1" applyFill="1" applyBorder="1" applyAlignment="1" applyProtection="1">
      <alignment horizontal="left" wrapText="1"/>
      <protection locked="0"/>
    </xf>
    <xf numFmtId="0" fontId="3" fillId="0" borderId="0" xfId="0" applyFont="1" applyAlignment="1">
      <alignment wrapText="1"/>
    </xf>
    <xf numFmtId="0" fontId="3" fillId="0" borderId="10" xfId="0" applyFont="1" applyBorder="1" applyAlignment="1" applyProtection="1">
      <alignment wrapText="1"/>
      <protection locked="0"/>
    </xf>
    <xf numFmtId="0" fontId="3" fillId="0" borderId="11" xfId="0" applyFont="1" applyBorder="1" applyProtection="1">
      <protection locked="0"/>
    </xf>
    <xf numFmtId="0" fontId="3" fillId="0" borderId="12" xfId="0" applyFont="1" applyBorder="1" applyAlignment="1">
      <alignment horizontal="left" vertical="top" wrapText="1"/>
    </xf>
    <xf numFmtId="0" fontId="3" fillId="3" borderId="9" xfId="0" applyFont="1" applyFill="1" applyBorder="1" applyAlignment="1">
      <alignment horizontal="left" wrapText="1"/>
    </xf>
    <xf numFmtId="0" fontId="4" fillId="4" borderId="1" xfId="0" applyFont="1" applyFill="1" applyBorder="1" applyAlignment="1" applyProtection="1">
      <alignment wrapText="1"/>
      <protection locked="0"/>
    </xf>
    <xf numFmtId="0" fontId="2" fillId="2" borderId="13" xfId="0" applyFont="1" applyFill="1" applyBorder="1" applyAlignment="1" applyProtection="1">
      <alignment horizontal="left"/>
      <protection locked="0"/>
    </xf>
    <xf numFmtId="0" fontId="2" fillId="2" borderId="1" xfId="0" applyFont="1" applyFill="1" applyBorder="1"/>
    <xf numFmtId="0" fontId="2" fillId="2" borderId="1" xfId="0" applyFont="1" applyFill="1" applyBorder="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horizontal="left" wrapText="1"/>
    </xf>
    <xf numFmtId="0" fontId="3" fillId="0" borderId="0" xfId="0" applyFont="1" applyAlignment="1">
      <alignment horizontal="left"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C79E-E7D2-42EC-9A7B-CDBFBEAFCE82}">
  <sheetPr>
    <pageSetUpPr fitToPage="1"/>
  </sheetPr>
  <dimension ref="A1:G63"/>
  <sheetViews>
    <sheetView tabSelected="1" topLeftCell="A56" zoomScale="115" zoomScaleNormal="115" zoomScaleSheetLayoutView="115" workbookViewId="0">
      <selection activeCell="G62" sqref="G62"/>
    </sheetView>
  </sheetViews>
  <sheetFormatPr defaultColWidth="9.1796875" defaultRowHeight="13" x14ac:dyDescent="0.3"/>
  <cols>
    <col min="1" max="1" width="7.26953125" style="1" customWidth="1"/>
    <col min="2" max="2" width="13.453125" style="1" customWidth="1"/>
    <col min="3" max="3" width="8.81640625" style="1" customWidth="1"/>
    <col min="4" max="4" width="61.81640625" style="1" customWidth="1"/>
    <col min="5" max="5" width="9" style="1" customWidth="1"/>
    <col min="6" max="6" width="12.1796875" style="1" customWidth="1"/>
    <col min="7" max="7" width="37" style="1" customWidth="1"/>
    <col min="8" max="16384" width="9.1796875" style="1"/>
  </cols>
  <sheetData>
    <row r="1" spans="1:7" ht="57.75" customHeight="1" x14ac:dyDescent="0.45">
      <c r="A1" s="37" t="s">
        <v>2</v>
      </c>
      <c r="B1" s="37"/>
      <c r="C1" s="37"/>
      <c r="D1" s="37"/>
      <c r="E1" s="37"/>
      <c r="F1" s="37"/>
      <c r="G1" s="37"/>
    </row>
    <row r="2" spans="1:7" ht="320" customHeight="1" x14ac:dyDescent="0.3">
      <c r="A2" s="38" t="s">
        <v>73</v>
      </c>
      <c r="B2" s="38"/>
      <c r="C2" s="38"/>
      <c r="D2" s="38"/>
      <c r="E2" s="38"/>
      <c r="F2" s="38"/>
      <c r="G2" s="38"/>
    </row>
    <row r="4" spans="1:7" ht="39" x14ac:dyDescent="0.3">
      <c r="A4" s="30" t="s">
        <v>5</v>
      </c>
      <c r="B4" s="30" t="s">
        <v>6</v>
      </c>
      <c r="C4" s="6" t="s">
        <v>65</v>
      </c>
      <c r="D4" s="31" t="s">
        <v>4</v>
      </c>
      <c r="E4" s="29" t="s">
        <v>3</v>
      </c>
      <c r="F4" s="22" t="s">
        <v>64</v>
      </c>
      <c r="G4" s="2" t="s">
        <v>66</v>
      </c>
    </row>
    <row r="5" spans="1:7" x14ac:dyDescent="0.3">
      <c r="A5" s="39" t="s">
        <v>12</v>
      </c>
      <c r="B5" s="40"/>
      <c r="C5" s="40"/>
      <c r="D5" s="40"/>
      <c r="E5" s="40"/>
      <c r="F5" s="40"/>
      <c r="G5" s="40"/>
    </row>
    <row r="6" spans="1:7" ht="39" x14ac:dyDescent="0.3">
      <c r="A6" s="7">
        <v>1</v>
      </c>
      <c r="B6" s="7" t="s">
        <v>7</v>
      </c>
      <c r="C6" s="7"/>
      <c r="D6" s="19" t="s">
        <v>45</v>
      </c>
      <c r="E6" s="17"/>
      <c r="F6" s="17"/>
      <c r="G6" s="17"/>
    </row>
    <row r="7" spans="1:7" ht="21.5" customHeight="1" x14ac:dyDescent="0.3">
      <c r="A7" s="7">
        <v>2</v>
      </c>
      <c r="B7" s="7" t="s">
        <v>7</v>
      </c>
      <c r="C7" s="23"/>
      <c r="D7" s="19" t="s">
        <v>72</v>
      </c>
      <c r="E7" s="17"/>
      <c r="F7" s="17"/>
      <c r="G7" s="17"/>
    </row>
    <row r="8" spans="1:7" ht="32.25" customHeight="1" x14ac:dyDescent="0.3">
      <c r="A8" s="7">
        <v>3</v>
      </c>
      <c r="B8" s="7" t="s">
        <v>7</v>
      </c>
      <c r="C8" s="7"/>
      <c r="D8" s="19" t="s">
        <v>9</v>
      </c>
      <c r="E8" s="17"/>
      <c r="F8" s="17"/>
      <c r="G8" s="17"/>
    </row>
    <row r="9" spans="1:7" ht="39" x14ac:dyDescent="0.3">
      <c r="A9" s="10">
        <v>4</v>
      </c>
      <c r="B9" s="10" t="s">
        <v>7</v>
      </c>
      <c r="C9" s="10"/>
      <c r="D9" s="19" t="s">
        <v>46</v>
      </c>
      <c r="E9" s="17"/>
      <c r="F9" s="17"/>
      <c r="G9" s="17"/>
    </row>
    <row r="10" spans="1:7" ht="26" x14ac:dyDescent="0.3">
      <c r="A10" s="10">
        <v>5</v>
      </c>
      <c r="B10" s="10" t="s">
        <v>7</v>
      </c>
      <c r="C10" s="13"/>
      <c r="D10" s="20" t="s">
        <v>8</v>
      </c>
      <c r="E10" s="17"/>
      <c r="F10" s="17"/>
      <c r="G10" s="17"/>
    </row>
    <row r="11" spans="1:7" ht="39" x14ac:dyDescent="0.3">
      <c r="A11" s="10">
        <v>6</v>
      </c>
      <c r="B11" s="10" t="s">
        <v>7</v>
      </c>
      <c r="C11" s="10"/>
      <c r="D11" s="19" t="s">
        <v>47</v>
      </c>
      <c r="E11" s="17"/>
      <c r="F11" s="17"/>
      <c r="G11" s="17"/>
    </row>
    <row r="12" spans="1:7" ht="26" x14ac:dyDescent="0.3">
      <c r="A12" s="10">
        <v>7</v>
      </c>
      <c r="B12" s="10" t="s">
        <v>63</v>
      </c>
      <c r="C12" s="12">
        <v>15</v>
      </c>
      <c r="D12" s="19" t="s">
        <v>48</v>
      </c>
      <c r="E12" s="28"/>
      <c r="F12" s="17">
        <f>IF(E12=Gegevensvalidatie!B1,C12,)</f>
        <v>0</v>
      </c>
      <c r="G12" s="17"/>
    </row>
    <row r="13" spans="1:7" ht="26" x14ac:dyDescent="0.3">
      <c r="A13" s="10">
        <v>8</v>
      </c>
      <c r="B13" s="10" t="s">
        <v>7</v>
      </c>
      <c r="C13" s="10"/>
      <c r="D13" s="19" t="s">
        <v>10</v>
      </c>
      <c r="E13" s="17"/>
      <c r="F13" s="17"/>
      <c r="G13" s="17"/>
    </row>
    <row r="14" spans="1:7" ht="26" x14ac:dyDescent="0.3">
      <c r="A14" s="10">
        <v>9</v>
      </c>
      <c r="B14" s="10" t="s">
        <v>7</v>
      </c>
      <c r="C14" s="10"/>
      <c r="D14" s="19" t="s">
        <v>11</v>
      </c>
      <c r="E14" s="17"/>
      <c r="F14" s="17"/>
      <c r="G14" s="17"/>
    </row>
    <row r="15" spans="1:7" x14ac:dyDescent="0.3">
      <c r="A15" s="32" t="s">
        <v>13</v>
      </c>
      <c r="B15" s="33"/>
      <c r="C15" s="33"/>
      <c r="D15" s="33"/>
      <c r="E15" s="33"/>
      <c r="F15" s="33"/>
      <c r="G15" s="33"/>
    </row>
    <row r="16" spans="1:7" ht="52" x14ac:dyDescent="0.3">
      <c r="A16" s="10">
        <v>10</v>
      </c>
      <c r="B16" s="10" t="s">
        <v>7</v>
      </c>
      <c r="C16" s="10"/>
      <c r="D16" s="19" t="s">
        <v>49</v>
      </c>
      <c r="E16" s="17"/>
      <c r="F16" s="17"/>
      <c r="G16" s="17"/>
    </row>
    <row r="17" spans="1:7" ht="26" x14ac:dyDescent="0.3">
      <c r="A17" s="7">
        <v>11</v>
      </c>
      <c r="B17" s="7" t="s">
        <v>7</v>
      </c>
      <c r="C17" s="7"/>
      <c r="D17" s="19" t="s">
        <v>14</v>
      </c>
      <c r="E17" s="17"/>
      <c r="F17" s="17"/>
      <c r="G17" s="17"/>
    </row>
    <row r="18" spans="1:7" ht="26" x14ac:dyDescent="0.3">
      <c r="A18" s="7">
        <v>12</v>
      </c>
      <c r="B18" s="7" t="s">
        <v>7</v>
      </c>
      <c r="C18" s="7"/>
      <c r="D18" s="19" t="s">
        <v>15</v>
      </c>
      <c r="E18" s="17"/>
      <c r="F18" s="17"/>
      <c r="G18" s="17"/>
    </row>
    <row r="19" spans="1:7" ht="26" x14ac:dyDescent="0.3">
      <c r="A19" s="7">
        <v>13</v>
      </c>
      <c r="B19" s="7" t="s">
        <v>7</v>
      </c>
      <c r="C19" s="14"/>
      <c r="D19" s="21" t="s">
        <v>50</v>
      </c>
      <c r="E19" s="17"/>
      <c r="F19" s="18"/>
      <c r="G19" s="17"/>
    </row>
    <row r="20" spans="1:7" x14ac:dyDescent="0.3">
      <c r="A20" s="10">
        <v>14</v>
      </c>
      <c r="B20" s="5" t="s">
        <v>7</v>
      </c>
      <c r="C20" s="5"/>
      <c r="D20" s="21" t="s">
        <v>16</v>
      </c>
      <c r="E20" s="17"/>
      <c r="F20" s="17"/>
      <c r="G20" s="17"/>
    </row>
    <row r="21" spans="1:7" ht="26" x14ac:dyDescent="0.3">
      <c r="A21" s="10">
        <v>15</v>
      </c>
      <c r="B21" s="10" t="s">
        <v>63</v>
      </c>
      <c r="C21" s="12">
        <v>15</v>
      </c>
      <c r="D21" s="19" t="s">
        <v>17</v>
      </c>
      <c r="E21" s="28"/>
      <c r="F21" s="17">
        <f>IF(E21=Gegevensvalidatie!B1,C21,)</f>
        <v>0</v>
      </c>
      <c r="G21" s="17"/>
    </row>
    <row r="22" spans="1:7" ht="26" x14ac:dyDescent="0.3">
      <c r="A22" s="7">
        <v>16</v>
      </c>
      <c r="B22" s="4" t="s">
        <v>7</v>
      </c>
      <c r="C22" s="4"/>
      <c r="D22" s="26" t="s">
        <v>18</v>
      </c>
      <c r="E22" s="17"/>
      <c r="F22" s="17"/>
      <c r="G22" s="17"/>
    </row>
    <row r="23" spans="1:7" ht="39" x14ac:dyDescent="0.3">
      <c r="A23" s="7">
        <v>17</v>
      </c>
      <c r="B23" s="4" t="s">
        <v>7</v>
      </c>
      <c r="C23" s="4"/>
      <c r="D23" s="19" t="s">
        <v>19</v>
      </c>
      <c r="E23" s="17"/>
      <c r="F23" s="17"/>
      <c r="G23" s="17"/>
    </row>
    <row r="24" spans="1:7" ht="110.25" customHeight="1" x14ac:dyDescent="0.3">
      <c r="A24" s="7">
        <v>18</v>
      </c>
      <c r="B24" s="4" t="s">
        <v>7</v>
      </c>
      <c r="C24" s="4"/>
      <c r="D24" s="19" t="s">
        <v>20</v>
      </c>
      <c r="E24" s="17"/>
      <c r="F24" s="17"/>
      <c r="G24" s="17"/>
    </row>
    <row r="25" spans="1:7" ht="91" x14ac:dyDescent="0.3">
      <c r="A25" s="10">
        <v>19</v>
      </c>
      <c r="B25" s="5" t="s">
        <v>7</v>
      </c>
      <c r="C25" s="5"/>
      <c r="D25" s="19" t="s">
        <v>21</v>
      </c>
      <c r="E25" s="17"/>
      <c r="F25" s="17"/>
      <c r="G25" s="17"/>
    </row>
    <row r="26" spans="1:7" ht="121.5" customHeight="1" x14ac:dyDescent="0.3">
      <c r="A26" s="10">
        <v>20</v>
      </c>
      <c r="B26" s="5" t="s">
        <v>63</v>
      </c>
      <c r="C26" s="8">
        <v>15</v>
      </c>
      <c r="D26" s="19" t="s">
        <v>51</v>
      </c>
      <c r="E26" s="28"/>
      <c r="F26" s="17">
        <f>IF(E26=Gegevensvalidatie!B1,C26,)</f>
        <v>0</v>
      </c>
      <c r="G26" s="17"/>
    </row>
    <row r="27" spans="1:7" ht="52" x14ac:dyDescent="0.3">
      <c r="A27" s="7">
        <v>21</v>
      </c>
      <c r="B27" s="4" t="s">
        <v>7</v>
      </c>
      <c r="C27" s="4"/>
      <c r="D27" s="19" t="s">
        <v>52</v>
      </c>
      <c r="E27" s="17"/>
      <c r="F27" s="17"/>
      <c r="G27" s="17"/>
    </row>
    <row r="28" spans="1:7" ht="117" x14ac:dyDescent="0.3">
      <c r="A28" s="7">
        <v>22</v>
      </c>
      <c r="B28" s="4" t="s">
        <v>7</v>
      </c>
      <c r="C28" s="4"/>
      <c r="D28" s="19" t="s">
        <v>22</v>
      </c>
      <c r="E28" s="17"/>
      <c r="G28" s="17"/>
    </row>
    <row r="29" spans="1:7" ht="156" x14ac:dyDescent="0.3">
      <c r="A29" s="7">
        <v>23</v>
      </c>
      <c r="B29" s="4" t="s">
        <v>7</v>
      </c>
      <c r="C29" s="4"/>
      <c r="D29" s="19" t="s">
        <v>53</v>
      </c>
      <c r="E29" s="17"/>
      <c r="F29" s="17"/>
      <c r="G29" s="17"/>
    </row>
    <row r="30" spans="1:7" ht="52" x14ac:dyDescent="0.3">
      <c r="A30" s="7">
        <v>24</v>
      </c>
      <c r="B30" s="4" t="s">
        <v>62</v>
      </c>
      <c r="C30" s="9">
        <v>6</v>
      </c>
      <c r="D30" s="19" t="s">
        <v>54</v>
      </c>
      <c r="E30" s="28"/>
      <c r="F30" s="17">
        <f>IF(E30=Gegevensvalidatie!B1,C30,)</f>
        <v>0</v>
      </c>
      <c r="G30" s="17"/>
    </row>
    <row r="31" spans="1:7" ht="26" x14ac:dyDescent="0.3">
      <c r="A31" s="7">
        <v>25</v>
      </c>
      <c r="B31" s="4" t="s">
        <v>7</v>
      </c>
      <c r="C31" s="4"/>
      <c r="D31" s="19" t="s">
        <v>23</v>
      </c>
      <c r="E31" s="17"/>
      <c r="F31" s="17"/>
      <c r="G31" s="17"/>
    </row>
    <row r="32" spans="1:7" x14ac:dyDescent="0.3">
      <c r="A32" s="7">
        <v>26</v>
      </c>
      <c r="B32" s="4" t="s">
        <v>7</v>
      </c>
      <c r="C32" s="23"/>
      <c r="D32" s="20" t="s">
        <v>24</v>
      </c>
      <c r="E32" s="17"/>
      <c r="F32" s="17"/>
      <c r="G32" s="17"/>
    </row>
    <row r="33" spans="1:7" ht="26" x14ac:dyDescent="0.3">
      <c r="A33" s="7">
        <v>27</v>
      </c>
      <c r="B33" s="4" t="s">
        <v>63</v>
      </c>
      <c r="C33" s="9">
        <v>15</v>
      </c>
      <c r="D33" s="19" t="s">
        <v>25</v>
      </c>
      <c r="E33" s="28"/>
      <c r="F33" s="17">
        <f>IF(E33=Gegevensvalidatie!B1,C33,)</f>
        <v>0</v>
      </c>
      <c r="G33" s="17"/>
    </row>
    <row r="34" spans="1:7" ht="43.5" customHeight="1" x14ac:dyDescent="0.3">
      <c r="A34" s="7">
        <v>28</v>
      </c>
      <c r="B34" s="4" t="s">
        <v>7</v>
      </c>
      <c r="C34" s="4"/>
      <c r="D34" s="19" t="s">
        <v>26</v>
      </c>
      <c r="E34" s="17"/>
      <c r="F34" s="17"/>
      <c r="G34" s="17"/>
    </row>
    <row r="35" spans="1:7" ht="104" x14ac:dyDescent="0.3">
      <c r="A35" s="7">
        <v>29</v>
      </c>
      <c r="B35" s="4" t="s">
        <v>7</v>
      </c>
      <c r="C35" s="4"/>
      <c r="D35" s="19" t="s">
        <v>70</v>
      </c>
      <c r="E35" s="17"/>
      <c r="F35" s="17"/>
      <c r="G35" s="17"/>
    </row>
    <row r="36" spans="1:7" x14ac:dyDescent="0.3">
      <c r="A36" s="32" t="s">
        <v>27</v>
      </c>
      <c r="B36" s="33"/>
      <c r="C36" s="33"/>
      <c r="D36" s="33"/>
      <c r="E36" s="33"/>
      <c r="F36" s="33"/>
      <c r="G36" s="33"/>
    </row>
    <row r="37" spans="1:7" ht="65" x14ac:dyDescent="0.3">
      <c r="A37" s="7">
        <v>30</v>
      </c>
      <c r="B37" s="4" t="s">
        <v>7</v>
      </c>
      <c r="C37" s="4"/>
      <c r="D37" s="19" t="s">
        <v>28</v>
      </c>
      <c r="E37" s="17"/>
      <c r="F37" s="17"/>
      <c r="G37" s="17"/>
    </row>
    <row r="38" spans="1:7" ht="26" x14ac:dyDescent="0.3">
      <c r="A38" s="7">
        <v>31</v>
      </c>
      <c r="B38" s="4" t="s">
        <v>7</v>
      </c>
      <c r="C38" s="4"/>
      <c r="D38" s="19" t="s">
        <v>55</v>
      </c>
      <c r="E38" s="17"/>
      <c r="F38" s="17"/>
      <c r="G38" s="17"/>
    </row>
    <row r="39" spans="1:7" x14ac:dyDescent="0.3">
      <c r="A39" s="7">
        <v>32</v>
      </c>
      <c r="B39" s="7" t="s">
        <v>62</v>
      </c>
      <c r="C39" s="11">
        <v>6</v>
      </c>
      <c r="D39" s="20" t="s">
        <v>29</v>
      </c>
      <c r="E39" s="28"/>
      <c r="F39" s="17">
        <f>IF(E39=Gegevensvalidatie!B1,C39,)</f>
        <v>0</v>
      </c>
      <c r="G39" s="17"/>
    </row>
    <row r="40" spans="1:7" ht="26" x14ac:dyDescent="0.3">
      <c r="A40" s="10">
        <v>33</v>
      </c>
      <c r="B40" s="5" t="s">
        <v>7</v>
      </c>
      <c r="C40" s="5"/>
      <c r="D40" s="19" t="s">
        <v>30</v>
      </c>
      <c r="E40" s="17"/>
      <c r="F40" s="17"/>
      <c r="G40" s="17"/>
    </row>
    <row r="41" spans="1:7" ht="39" x14ac:dyDescent="0.3">
      <c r="A41" s="10">
        <v>34</v>
      </c>
      <c r="B41" s="5" t="s">
        <v>62</v>
      </c>
      <c r="C41" s="8">
        <v>6</v>
      </c>
      <c r="D41" s="19" t="s">
        <v>31</v>
      </c>
      <c r="E41" s="28"/>
      <c r="F41" s="17">
        <f>IF(E41=Gegevensvalidatie!B1,C41,)</f>
        <v>0</v>
      </c>
      <c r="G41" s="17"/>
    </row>
    <row r="42" spans="1:7" ht="26" x14ac:dyDescent="0.3">
      <c r="A42" s="10">
        <v>35</v>
      </c>
      <c r="B42" s="5" t="s">
        <v>7</v>
      </c>
      <c r="C42" s="5"/>
      <c r="D42" s="19" t="s">
        <v>32</v>
      </c>
      <c r="E42" s="17"/>
      <c r="F42" s="17"/>
      <c r="G42" s="17"/>
    </row>
    <row r="43" spans="1:7" ht="65" x14ac:dyDescent="0.3">
      <c r="A43" s="10">
        <v>36</v>
      </c>
      <c r="B43" s="5" t="s">
        <v>7</v>
      </c>
      <c r="C43" s="5"/>
      <c r="D43" s="19" t="s">
        <v>56</v>
      </c>
      <c r="E43" s="17"/>
      <c r="F43" s="17"/>
      <c r="G43" s="17"/>
    </row>
    <row r="44" spans="1:7" ht="65" x14ac:dyDescent="0.3">
      <c r="A44" s="10">
        <v>37</v>
      </c>
      <c r="B44" s="5" t="s">
        <v>7</v>
      </c>
      <c r="C44" s="5"/>
      <c r="D44" s="19" t="s">
        <v>57</v>
      </c>
      <c r="E44" s="17"/>
      <c r="F44" s="17"/>
      <c r="G44" s="17"/>
    </row>
    <row r="45" spans="1:7" ht="52" x14ac:dyDescent="0.3">
      <c r="A45" s="10">
        <v>38</v>
      </c>
      <c r="B45" s="5" t="s">
        <v>7</v>
      </c>
      <c r="C45" s="5"/>
      <c r="D45" s="19" t="s">
        <v>33</v>
      </c>
      <c r="E45" s="17"/>
      <c r="F45" s="17"/>
      <c r="G45" s="17"/>
    </row>
    <row r="46" spans="1:7" x14ac:dyDescent="0.3">
      <c r="A46" s="10">
        <v>39</v>
      </c>
      <c r="B46" s="10" t="s">
        <v>62</v>
      </c>
      <c r="C46" s="12">
        <v>6</v>
      </c>
      <c r="D46" s="19" t="s">
        <v>34</v>
      </c>
      <c r="E46" s="28"/>
      <c r="F46" s="17">
        <f>IF(E46=Gegevensvalidatie!B1,C46,)</f>
        <v>0</v>
      </c>
      <c r="G46" s="17"/>
    </row>
    <row r="47" spans="1:7" ht="95.25" customHeight="1" x14ac:dyDescent="0.3">
      <c r="A47" s="10">
        <v>40</v>
      </c>
      <c r="B47" s="5" t="s">
        <v>7</v>
      </c>
      <c r="C47" s="5"/>
      <c r="D47" s="19" t="s">
        <v>35</v>
      </c>
      <c r="E47" s="17"/>
      <c r="F47" s="17"/>
      <c r="G47" s="17"/>
    </row>
    <row r="48" spans="1:7" ht="216.75" customHeight="1" x14ac:dyDescent="0.3">
      <c r="A48" s="10">
        <v>41</v>
      </c>
      <c r="B48" s="5" t="s">
        <v>7</v>
      </c>
      <c r="C48" s="5"/>
      <c r="D48" s="19" t="s">
        <v>58</v>
      </c>
      <c r="E48" s="17"/>
      <c r="F48" s="17"/>
      <c r="G48" s="17"/>
    </row>
    <row r="49" spans="1:7" x14ac:dyDescent="0.3">
      <c r="A49" s="15">
        <v>42</v>
      </c>
      <c r="B49" s="16" t="s">
        <v>62</v>
      </c>
      <c r="C49" s="27">
        <v>6</v>
      </c>
      <c r="D49" s="19" t="s">
        <v>36</v>
      </c>
      <c r="E49" s="28"/>
      <c r="F49" s="17">
        <f>IF(E49=Gegevensvalidatie!B1,C49,)</f>
        <v>0</v>
      </c>
      <c r="G49" s="18"/>
    </row>
    <row r="50" spans="1:7" x14ac:dyDescent="0.3">
      <c r="A50" s="34" t="s">
        <v>37</v>
      </c>
      <c r="B50" s="35"/>
      <c r="C50" s="35"/>
      <c r="D50" s="35"/>
      <c r="E50" s="35"/>
      <c r="F50" s="35"/>
      <c r="G50" s="36"/>
    </row>
    <row r="51" spans="1:7" ht="65" x14ac:dyDescent="0.3">
      <c r="A51" s="10">
        <v>43</v>
      </c>
      <c r="B51" s="5" t="s">
        <v>7</v>
      </c>
      <c r="C51" s="5"/>
      <c r="D51" s="19" t="s">
        <v>59</v>
      </c>
      <c r="E51" s="17"/>
      <c r="F51" s="17"/>
      <c r="G51" s="17"/>
    </row>
    <row r="52" spans="1:7" ht="101.25" customHeight="1" x14ac:dyDescent="0.3">
      <c r="A52" s="10">
        <v>44</v>
      </c>
      <c r="B52" s="5" t="s">
        <v>7</v>
      </c>
      <c r="C52" s="5"/>
      <c r="D52" s="19" t="s">
        <v>60</v>
      </c>
      <c r="E52" s="17"/>
      <c r="F52" s="17"/>
      <c r="G52" s="17"/>
    </row>
    <row r="53" spans="1:7" ht="67.5" customHeight="1" x14ac:dyDescent="0.3">
      <c r="A53" s="10">
        <v>45</v>
      </c>
      <c r="B53" s="5" t="s">
        <v>7</v>
      </c>
      <c r="C53" s="5"/>
      <c r="D53" s="19" t="s">
        <v>38</v>
      </c>
      <c r="E53" s="17"/>
      <c r="F53" s="17"/>
      <c r="G53" s="17"/>
    </row>
    <row r="54" spans="1:7" ht="65" x14ac:dyDescent="0.3">
      <c r="A54" s="10">
        <v>46</v>
      </c>
      <c r="B54" s="5" t="s">
        <v>7</v>
      </c>
      <c r="C54" s="5"/>
      <c r="D54" s="19" t="s">
        <v>61</v>
      </c>
      <c r="E54" s="17"/>
      <c r="F54" s="17"/>
      <c r="G54" s="17"/>
    </row>
    <row r="55" spans="1:7" x14ac:dyDescent="0.3">
      <c r="A55" s="34" t="s">
        <v>39</v>
      </c>
      <c r="B55" s="35"/>
      <c r="C55" s="35"/>
      <c r="D55" s="35"/>
      <c r="E55" s="35"/>
      <c r="F55" s="35"/>
      <c r="G55" s="36"/>
    </row>
    <row r="56" spans="1:7" ht="91" x14ac:dyDescent="0.3">
      <c r="A56" s="10">
        <v>47</v>
      </c>
      <c r="B56" s="5" t="s">
        <v>7</v>
      </c>
      <c r="C56" s="5"/>
      <c r="D56" s="19" t="s">
        <v>40</v>
      </c>
      <c r="E56" s="17"/>
      <c r="F56" s="17"/>
      <c r="G56" s="17"/>
    </row>
    <row r="57" spans="1:7" ht="26" x14ac:dyDescent="0.3">
      <c r="A57" s="10">
        <v>48</v>
      </c>
      <c r="B57" s="5" t="s">
        <v>7</v>
      </c>
      <c r="C57" s="5"/>
      <c r="D57" s="19" t="s">
        <v>41</v>
      </c>
      <c r="E57" s="17"/>
      <c r="F57" s="17"/>
      <c r="G57" s="17"/>
    </row>
    <row r="58" spans="1:7" ht="65" x14ac:dyDescent="0.3">
      <c r="A58" s="10">
        <v>49</v>
      </c>
      <c r="B58" s="5" t="s">
        <v>7</v>
      </c>
      <c r="C58" s="5"/>
      <c r="D58" s="19" t="s">
        <v>42</v>
      </c>
      <c r="E58" s="17"/>
      <c r="F58" s="17"/>
      <c r="G58" s="17"/>
    </row>
    <row r="59" spans="1:7" ht="91" x14ac:dyDescent="0.3">
      <c r="A59" s="10">
        <v>50</v>
      </c>
      <c r="B59" s="5" t="s">
        <v>7</v>
      </c>
      <c r="C59" s="5"/>
      <c r="D59" s="19" t="s">
        <v>43</v>
      </c>
      <c r="E59" s="17"/>
      <c r="F59" s="17"/>
      <c r="G59" s="17"/>
    </row>
    <row r="60" spans="1:7" ht="31.5" customHeight="1" x14ac:dyDescent="0.3">
      <c r="A60" s="10">
        <v>51</v>
      </c>
      <c r="B60" s="5" t="s">
        <v>7</v>
      </c>
      <c r="C60" s="5"/>
      <c r="D60" s="19" t="s">
        <v>44</v>
      </c>
      <c r="E60" s="17"/>
      <c r="F60" s="18"/>
      <c r="G60" s="17"/>
    </row>
    <row r="61" spans="1:7" ht="39.5" thickBot="1" x14ac:dyDescent="0.35">
      <c r="A61" s="10">
        <v>52</v>
      </c>
      <c r="B61" s="5" t="s">
        <v>7</v>
      </c>
      <c r="C61" s="5"/>
      <c r="D61" s="19" t="s">
        <v>71</v>
      </c>
      <c r="E61" s="17"/>
      <c r="F61" s="18"/>
      <c r="G61" s="17"/>
    </row>
    <row r="62" spans="1:7" ht="41.25" customHeight="1" thickBot="1" x14ac:dyDescent="0.35">
      <c r="E62" s="24" t="s">
        <v>69</v>
      </c>
      <c r="F62" s="25">
        <f>F49+F46+F41+F39+F33+F30+F26+F21+F12</f>
        <v>0</v>
      </c>
    </row>
    <row r="63" spans="1:7" x14ac:dyDescent="0.3">
      <c r="G63" s="3"/>
    </row>
  </sheetData>
  <sheetProtection algorithmName="SHA-512" hashValue="zZfOpBRdzoVH/UL+SSYzxmFFAgShLbvX2uE3ODwou+R2rNiHfbeyBU+hp2L4N39Yj0UmT2aUwPbbXdypT/tavA==" saltValue="KyBWCh6QzD25ld3XhLfIKQ==" spinCount="100000" sheet="1" objects="1" scenarios="1"/>
  <mergeCells count="7">
    <mergeCell ref="A36:G36"/>
    <mergeCell ref="A50:G50"/>
    <mergeCell ref="A55:G55"/>
    <mergeCell ref="A1:G1"/>
    <mergeCell ref="A2:G2"/>
    <mergeCell ref="A5:G5"/>
    <mergeCell ref="A15:G15"/>
  </mergeCells>
  <pageMargins left="0.70866141732283472" right="0.70866141732283472" top="0.74803149606299213" bottom="0.55118110236220474" header="0.31496062992125984" footer="0.31496062992125984"/>
  <pageSetup paperSize="9" scale="58" fitToHeight="0" orientation="portrait" r:id="rId1"/>
  <headerFooter>
    <oddHeader>&amp;R&amp;G</oddHeader>
  </headerFooter>
  <rowBreaks count="1" manualBreakCount="1">
    <brk id="46" max="3"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71A97E04-885B-4E01-9DCC-8E0CAF3353EA}">
          <x14:formula1>
            <xm:f>Gegevensvalidatie!$A$1:$A$2</xm:f>
          </x14:formula1>
          <xm:sqref>E47:E48 E31:E32 E51:E54 E13:E14 E6:E11 E16:E20 E22:E25 E34:E35 E27:E29 E37:E38 E40 E42:E45 E56:E61</xm:sqref>
        </x14:dataValidation>
        <x14:dataValidation type="list" allowBlank="1" showInputMessage="1" showErrorMessage="1" xr:uid="{0EC0CB11-8E3A-43B5-B145-B6A382B8154A}">
          <x14:formula1>
            <xm:f>Gegevensvalidatie!$B$1:$B$3</xm:f>
          </x14:formula1>
          <xm:sqref>E12 E21 E26 E30 E33 E39 E41 E46 E49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8A92-6266-4673-AA09-823E6A423FA3}">
  <dimension ref="A1:B3"/>
  <sheetViews>
    <sheetView workbookViewId="0">
      <selection activeCell="B2" sqref="B2"/>
    </sheetView>
  </sheetViews>
  <sheetFormatPr defaultRowHeight="14.5" x14ac:dyDescent="0.35"/>
  <sheetData>
    <row r="1" spans="1:2" x14ac:dyDescent="0.35">
      <c r="A1" t="s">
        <v>0</v>
      </c>
      <c r="B1" t="s">
        <v>67</v>
      </c>
    </row>
    <row r="2" spans="1:2" x14ac:dyDescent="0.35">
      <c r="A2" t="s">
        <v>1</v>
      </c>
      <c r="B2" t="s">
        <v>1</v>
      </c>
    </row>
    <row r="3" spans="1:2" x14ac:dyDescent="0.35">
      <c r="B3" t="s">
        <v>68</v>
      </c>
    </row>
  </sheetData>
  <sheetProtection algorithmName="SHA-512" hashValue="W8ga2LXipfdWN61KQqswdjV2namzW5toG/FZR/xWj2eA82OWXG/nu7XPjJAdgwOXuRpqmK+iEhCqlQouKrOQWg==" saltValue="Bm0+k5PJ4RubcmZG4wg62w==" spinCount="100000" sheet="1" objects="1" scenarios="1"/>
  <dataValidations count="1">
    <dataValidation type="whole" operator="equal" allowBlank="1" showInputMessage="1" showErrorMessage="1" sqref="B1" xr:uid="{B6A1BBF0-620A-4BDD-85C8-C63945BE6E5B}">
      <formula1>15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E64A91BFD8A3448B0F723887135EF6" ma:contentTypeVersion="4" ma:contentTypeDescription="Een nieuw document maken." ma:contentTypeScope="" ma:versionID="91519ea239f4b597eb600bf278793cdd">
  <xsd:schema xmlns:xsd="http://www.w3.org/2001/XMLSchema" xmlns:xs="http://www.w3.org/2001/XMLSchema" xmlns:p="http://schemas.microsoft.com/office/2006/metadata/properties" xmlns:ns2="a3078ccc-ba11-44b4-97f5-5f9bfd496cc9" targetNamespace="http://schemas.microsoft.com/office/2006/metadata/properties" ma:root="true" ma:fieldsID="53997f9d5c49fed895584e331956cfbe" ns2:_="">
    <xsd:import namespace="a3078ccc-ba11-44b4-97f5-5f9bfd496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78ccc-ba11-44b4-97f5-5f9bfd496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AFD476-1C48-4D5D-8F1E-54418E41D963}">
  <ds:schemaRefs>
    <ds:schemaRef ds:uri="http://schemas.microsoft.com/sharepoint/v3/contenttype/forms"/>
  </ds:schemaRefs>
</ds:datastoreItem>
</file>

<file path=customXml/itemProps2.xml><?xml version="1.0" encoding="utf-8"?>
<ds:datastoreItem xmlns:ds="http://schemas.openxmlformats.org/officeDocument/2006/customXml" ds:itemID="{DC6C5B12-E46D-4510-921B-0F4D896180E7}">
  <ds:schemaRefs>
    <ds:schemaRef ds:uri="http://schemas.microsoft.com/office/2006/metadata/properties"/>
    <ds:schemaRef ds:uri="a3078ccc-ba11-44b4-97f5-5f9bfd496cc9"/>
    <ds:schemaRef ds:uri="http://purl.org/dc/dcmitype/"/>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8FFD327-B7DB-496F-ABE1-6758E1ADF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78ccc-ba11-44b4-97f5-5f9bfd496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Bijlage 6</vt:lpstr>
      <vt:lpstr>Gegevensvalidatie</vt:lpstr>
      <vt:lpstr>'Bijlage 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de Boer</dc:creator>
  <cp:keywords/>
  <dc:description/>
  <cp:lastModifiedBy>Angelique Arends</cp:lastModifiedBy>
  <cp:revision/>
  <cp:lastPrinted>2025-12-12T10:23:14Z</cp:lastPrinted>
  <dcterms:created xsi:type="dcterms:W3CDTF">2025-11-29T18:02:18Z</dcterms:created>
  <dcterms:modified xsi:type="dcterms:W3CDTF">2025-12-12T10:23:20Z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0x010100A7E64A91BFD8A3448B0F723887135EF6</vt:lpwstr>
  </property>
  <property fmtid="{D5CDD505-2E9C-101B-9397-08002B2CF9AE}" pid="3" name="MediaServiceImageTags">
    <vt:lpwstr/>
  </property>
</Properties>
</file>