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holland.sharepoint.com/teams/Kantoorartikelen/Gedeelde documenten/General/05. Nota('s) van Inlichtingen/"/>
    </mc:Choice>
  </mc:AlternateContent>
  <xr:revisionPtr revIDLastSave="16" documentId="8_{34B1ED87-7AAE-4FB8-BEBF-482BD36B7EB4}" xr6:coauthVersionLast="47" xr6:coauthVersionMax="47" xr10:uidLastSave="{36332484-C79F-401E-A2E6-56F8297AD6EB}"/>
  <workbookProtection workbookAlgorithmName="SHA-512" workbookHashValue="+v+Wip+3caq0wZKYLNaVmp0O2B98VxM/QBW/RxbmsBUx8QRbT4HULZvACn87fBMgLvEKLjcHxX7fsONaWBExhA==" workbookSaltValue="0bkMWHTWPvHEpCWPkUTwkA==" workbookSpinCount="100000" lockStructure="1"/>
  <bookViews>
    <workbookView xWindow="-38510" yWindow="-2870" windowWidth="38620" windowHeight="21100" activeTab="1" xr2:uid="{00000000-000D-0000-FFFF-FFFF00000000}"/>
  </bookViews>
  <sheets>
    <sheet name="Invulinstructie" sheetId="4" r:id="rId1"/>
    <sheet name="Kernassortiment" sheetId="2" r:id="rId2"/>
    <sheet name="Randassortiment" sheetId="3" r:id="rId3"/>
  </sheets>
  <definedNames>
    <definedName name="_xlnm._FilterDatabase" localSheetId="1" hidden="1">Kernassortiment!$A$2:$F$131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I22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 l="1"/>
</calcChain>
</file>

<file path=xl/sharedStrings.xml><?xml version="1.0" encoding="utf-8"?>
<sst xmlns="http://schemas.openxmlformats.org/spreadsheetml/2006/main" count="571" uniqueCount="229">
  <si>
    <t>Sectie</t>
  </si>
  <si>
    <t>009 SCHRIFT/SCHRIJFBL</t>
  </si>
  <si>
    <t>011 KANTOORBENODIGDHEDEN</t>
  </si>
  <si>
    <t>POST-IT 660YEL MEMOBLOK 102X152 LIJN GE</t>
  </si>
  <si>
    <t>007 LABELS EN IDENTIFIC.</t>
  </si>
  <si>
    <t>014 DOCUMENTPRESENTATIE</t>
  </si>
  <si>
    <t>LYRECO SCHRIJFBLOK A4 LIJN GENIET</t>
  </si>
  <si>
    <t>DJOIS ATLANTA 5707-210 THINGS TO DO NL</t>
  </si>
  <si>
    <t>ADOC LINEX SCHRIFT A5 LIJN 72VEL</t>
  </si>
  <si>
    <t>016 VERPAKKING, POSTKAMER &amp; ENVELOPPEN</t>
  </si>
  <si>
    <t>DS125 ZAKENV 262X371X38 STRIP 170G CREME</t>
  </si>
  <si>
    <t>013 MEUBILAIR &amp; CONFERENTIE</t>
  </si>
  <si>
    <t>015 OPBERGSYSTEMEN</t>
  </si>
  <si>
    <t>010 SCHRIJFWAREN &amp; CORR.</t>
  </si>
  <si>
    <t>008 PAPIER</t>
  </si>
  <si>
    <t>RM500 LYRECO PAPIER A4 80G GROEN</t>
  </si>
  <si>
    <t>RM500 LYRECO PAPIER A4 80G ROZE</t>
  </si>
  <si>
    <t>012 KANTOORINRICHTING</t>
  </si>
  <si>
    <t>LYRECO WRITERFINE FINELINER 0,4MM ZWART</t>
  </si>
  <si>
    <t>LYRECO WRITERFINE FIJNSCHRIJVER 0,4MM BL</t>
  </si>
  <si>
    <t>LYRECO WRITERFINE FIJNSCHRIJVER 0,4MM RD</t>
  </si>
  <si>
    <t>LYRECO BUDGET SCHAAR PLASTIC GRIP 17CM</t>
  </si>
  <si>
    <t>LYRECO SNIJMES SOFTGRIP 18MM</t>
  </si>
  <si>
    <t>LYRECO PLAKSTIFT 20G</t>
  </si>
  <si>
    <t>BIC CRISTAL BALPEN DOP MEDIUM BLAUW</t>
  </si>
  <si>
    <t>BIC CRISTAL BALPEN DOP MEDIUM ZWART</t>
  </si>
  <si>
    <t>PAPERMATE FLEXGRIP INTREKB BALPEN MED BL</t>
  </si>
  <si>
    <t>BIC M10 BALPEN MEDIUM PUNT BLAUW</t>
  </si>
  <si>
    <t>BIC M10 BALPEN MEDIUM PUNT ROOD</t>
  </si>
  <si>
    <t>BIC M10 BALPEN MEDIUM PUNT GROEN</t>
  </si>
  <si>
    <t>BIC M10 BALPEN MEDIUM PUNT ZWART</t>
  </si>
  <si>
    <t>BIC M10 BALPEN FIJNE PUNT ZWART</t>
  </si>
  <si>
    <t>LEITZ 4191 SNELHECHTMAP PVC ZWART</t>
  </si>
  <si>
    <t>002 HYGIENE &amp; SCHOONMAAK</t>
  </si>
  <si>
    <t>EDDING 400 PERM MARKER 1MM ZWART</t>
  </si>
  <si>
    <t>PILOT FINELINER 0,4MM BLAUW</t>
  </si>
  <si>
    <t>PILOT FINELINER 0,4MM ZWART</t>
  </si>
  <si>
    <t>EDDING 3000 PERM MARKER 1,5-3MM ROOD</t>
  </si>
  <si>
    <t>ETUI4 LYRECO WHITEBOARDM RONDE PUNT ASS</t>
  </si>
  <si>
    <t>LYRECO BUDGET SNELHECHTMAP A4 PP ZWART</t>
  </si>
  <si>
    <t>LYRECO BUDGET SNELHECHTMAP A4 PP WIT</t>
  </si>
  <si>
    <t>LYRECO BUDGET SNELHECHTMAP A4 PP BLAUW</t>
  </si>
  <si>
    <t>LYRECO BUDGET SNELHECHTMAP A4 PP GROEN</t>
  </si>
  <si>
    <t>LYRECO WHITEBOARDMARKER RONDE PUNT GROEN</t>
  </si>
  <si>
    <t>LYRECO BUDGET TEKSTMARKER GEEL</t>
  </si>
  <si>
    <t>LYRECO BUDGET TEKSTMARKER GROEN</t>
  </si>
  <si>
    <t>LYRECO WHITEBOARDMARKER RONDE PUNT ZWART</t>
  </si>
  <si>
    <t>LYRECO WHITEBOARDMARKER RONDE PUNT BLAUW</t>
  </si>
  <si>
    <t>LYRECO WHITEBOARDMARKER RONDE PUNT ROOD</t>
  </si>
  <si>
    <t>LYRECO PERM MARKER RONDE PUNT 1,5MM ZW</t>
  </si>
  <si>
    <t>LYRECO PERM MARKER RONDE PUNT 1,5MM BL</t>
  </si>
  <si>
    <t>LYRECO PERM MARKER RONDE PUNT 1,5MM RD</t>
  </si>
  <si>
    <t>ETUI4 LYRECO PERM MARK RONDE PNT 1,5 ASS</t>
  </si>
  <si>
    <t>ARTLINE FINELINER 200 0,4MM ZWART</t>
  </si>
  <si>
    <t>STAEDTLER 313 OHPEN S PERMAN ZWART</t>
  </si>
  <si>
    <t>SHARPIE PERMANENTE MARKER FIJN ZWART</t>
  </si>
  <si>
    <t>ACCO MAGN. BORDENWISSER B3,5XL11,5CM</t>
  </si>
  <si>
    <t>PUNTENSLIJPER METAAL ENKEL</t>
  </si>
  <si>
    <t>LYRECO TEKSTMARKER GEEL</t>
  </si>
  <si>
    <t>LYRECO TEKSTMARKER GROEN</t>
  </si>
  <si>
    <t>LYRECO TEKSTMARKER ROZE</t>
  </si>
  <si>
    <t>LYRECO TEKSTMARKER BLAUW</t>
  </si>
  <si>
    <t>PK4 Lyreco Budget TEKSTMARKER ASSORTI</t>
  </si>
  <si>
    <t>WIZ INTREKBARE BALPEN BLAUW</t>
  </si>
  <si>
    <t>DS10 LYRECO MAGNETEN 22MM WIT</t>
  </si>
  <si>
    <t>LYRECO INTREKBARE BALPEN MEDIUM ZWART</t>
  </si>
  <si>
    <t>LYRECO INTREKBARE BALPEN MEDIUM BLAUW</t>
  </si>
  <si>
    <t>006 KANTOORMACHINES</t>
  </si>
  <si>
    <t>LYRECO WHITEBOARDMARKER BEITELPUNT ZWART</t>
  </si>
  <si>
    <t>LYRECO WHITEBOARDMARKER BEITELPUNT BLAUW</t>
  </si>
  <si>
    <t>ETUI4 LYRECO WHITEBOARDM BEITELPUNT ASS</t>
  </si>
  <si>
    <t>LYRECO BUDGET SCHAAR PLASTIC GRIP 21CM</t>
  </si>
  <si>
    <t>DS6 LYRECO MAGNETEN 27MM ASSORTI</t>
  </si>
  <si>
    <t>LYRECO INTREKBARE BALPEN MEDIUM ROOD</t>
  </si>
  <si>
    <t>PK55 LYRECO PLAKGUM 50G</t>
  </si>
  <si>
    <t>LYRECO SCHRIJFBLOK A5 LIJN KOPLIJM</t>
  </si>
  <si>
    <t>018 EDUCATIEVE PROD.</t>
  </si>
  <si>
    <t>LYRECO PREM GELROLLER INTREKB 0,7MM ZW</t>
  </si>
  <si>
    <t>LYRECO PREM GELROLLER INTREKB 0,7MM BL</t>
  </si>
  <si>
    <t>DURABLE 8152 BADGEHOUDER ROLMECH.</t>
  </si>
  <si>
    <t>3M 563 POST-IT TABLE TOP CHART 50,8X58,4</t>
  </si>
  <si>
    <t>BIC VELLEDA 1721 W/BOARD MARK B/TIPBLAUW</t>
  </si>
  <si>
    <t>004 IT OMGEVING</t>
  </si>
  <si>
    <t>LYRECO COLLEGEDIC A4+ 23PERF LIJN 80VEL</t>
  </si>
  <si>
    <t>LYRECO COLLEGEDIC A4+ 23PERF 5X5 80VEL</t>
  </si>
  <si>
    <t>BIC SOFTFEEL CLEAR CLIC BALPEN BL</t>
  </si>
  <si>
    <t>DS12 BIC KIDS COULEUR KLEURSTIFTEN ASS</t>
  </si>
  <si>
    <t>LYRECO 202 BRIEVENBAK TRANSPARANT</t>
  </si>
  <si>
    <t>PILOT FRIXION ROLLER BLAUW</t>
  </si>
  <si>
    <t>PILOT FRIXION ROLLER ROOD</t>
  </si>
  <si>
    <t>LEGAMASTER 184000 MAGNEET 50X75X12MM</t>
  </si>
  <si>
    <t>COLOMPAC CP10.04 ZAKENVELOP 235X340X35</t>
  </si>
  <si>
    <t>PILOT BEGREEN V-BOARD MASTER MARKER ZW</t>
  </si>
  <si>
    <t>PILOT BEGREEN V-BOARD MASTER MARKER BL</t>
  </si>
  <si>
    <t>PILOT BEGREEN V-BOARD MASTER NAVUL ZWART</t>
  </si>
  <si>
    <t>PILOT BEGREEN V-BOARD MASTER NAVUL BLAUW</t>
  </si>
  <si>
    <t>PILOT BEGREEN V-BOARD MASTER NAVUL ROOD</t>
  </si>
  <si>
    <t>TIPP-EX MICRO-TAPE TWIST COR ROL 5MMX8M</t>
  </si>
  <si>
    <t>LYRECO FSC SPIRAALSCHRIFT A4+ LIJN</t>
  </si>
  <si>
    <t>LYRECO FSC SCHOOLSCHRIFT A5 5X5 36V</t>
  </si>
  <si>
    <t>STRATA OPBERGDOOS PLASTIC 12 LITER</t>
  </si>
  <si>
    <t>BIC ECOLUTIONS BALPEN MET DOP BLAUW</t>
  </si>
  <si>
    <t>BIC ECOLUTIONS BALPEN INTREKBAAR BLAUW</t>
  </si>
  <si>
    <t>ETUI4 EDDING 28 ECO WHITEBOARDMARKER ASS</t>
  </si>
  <si>
    <t>BIC VELLEDA BORD WT 19X26CM+STIFT+WISSER</t>
  </si>
  <si>
    <t>LYRECO RECYCLED INTREKB BALPEN ZWART</t>
  </si>
  <si>
    <t>LYRECO GELROLLER 0,7MM ZWART</t>
  </si>
  <si>
    <t>LYRECO GELROLLER 0,7MM BLAUW</t>
  </si>
  <si>
    <t>LYRECO GELROLLER 0,7MM ROOD</t>
  </si>
  <si>
    <t>LYRECO INTREKBARE GELROLLER 0,7MM BLAUW</t>
  </si>
  <si>
    <t>DURABLE DURAFRAME ZELFKLEVEND A3 ZW</t>
  </si>
  <si>
    <t>EXACOMPTA COMBO2 BRIEVENBAK JUMBO BLAUW</t>
  </si>
  <si>
    <t>RM500 TARGET PAPIER A3 80G</t>
  </si>
  <si>
    <t>RM2500 TARGET PAPIER A4 80G</t>
  </si>
  <si>
    <t>DJOIS ATLANTA LITTLE THINGS TO DO</t>
  </si>
  <si>
    <t>CEP MAGN PENNENHOUDER WHITEBOARDS WI</t>
  </si>
  <si>
    <t>ONZICHTBARE TAPE 19MMX66M</t>
  </si>
  <si>
    <t>SIGEL CO663 NOTITIEBOEK A5 LIJN ZWRT</t>
  </si>
  <si>
    <t>PK6 STAEDTLER 341 W/BOARDMARKER B/TIP</t>
  </si>
  <si>
    <t>PK2 LYRECO PREMIUM CUBE 75X75 ZOM+LENTE</t>
  </si>
  <si>
    <t>RHODIA FOREVER N/BOEK REC A5 90G GELIJND</t>
  </si>
  <si>
    <t>ELIX WHITEBOARD REINIGINGSSPRAY 250ML</t>
  </si>
  <si>
    <t>BI-OFFICE WHITEBOARD CLEANER SPRAY 250ML</t>
  </si>
  <si>
    <t>TESA KLEEFBARE SPIJKER GEVOELIGE OPP 2KG</t>
  </si>
  <si>
    <t>Aantal per jaar</t>
  </si>
  <si>
    <t>1 stuk</t>
  </si>
  <si>
    <t>Netto Prijs per jaar</t>
  </si>
  <si>
    <t>ja</t>
  </si>
  <si>
    <t>Verkoop eenheid</t>
  </si>
  <si>
    <t xml:space="preserve">Totaal </t>
  </si>
  <si>
    <t>Artikelnmr. huidige leverancier</t>
  </si>
  <si>
    <t xml:space="preserve">Papier </t>
  </si>
  <si>
    <t>Kantoorartikelen</t>
  </si>
  <si>
    <t>Hygiene producten</t>
  </si>
  <si>
    <t>Facilitaire producten</t>
  </si>
  <si>
    <t>Catering producten</t>
  </si>
  <si>
    <t xml:space="preserve">Omschrijving productgroep </t>
  </si>
  <si>
    <t>149969</t>
  </si>
  <si>
    <t>1 pak a 55 stuks</t>
  </si>
  <si>
    <t>1 pak a 4 stuks</t>
  </si>
  <si>
    <t>1 pak a 22 stuks</t>
  </si>
  <si>
    <t>1 pak a 100 stuks</t>
  </si>
  <si>
    <t>LYRECO ZAKDOEKJES 2-LGS</t>
  </si>
  <si>
    <t>SATINO PREMIUM 170547 TISSUES</t>
  </si>
  <si>
    <t>TAMPAX COMPAX REGULAR TAMPONS</t>
  </si>
  <si>
    <t>1 pak a 12 stuks</t>
  </si>
  <si>
    <t xml:space="preserve">DETTOL 2IN1 VOCHTIGE DOEKJES </t>
  </si>
  <si>
    <t>Omschrijving  aangeboden artikel*</t>
  </si>
  <si>
    <t>Artikelomschrijving, inclusief huidig merk</t>
  </si>
  <si>
    <t>6541635</t>
  </si>
  <si>
    <t>1 doos a 2500 vel</t>
  </si>
  <si>
    <t>1 doos a 5*500 vel</t>
  </si>
  <si>
    <t>LYRECO FSC SPIRAALSCHRIFT A5+ LIJN 80 vellen</t>
  </si>
  <si>
    <t>LYRECO COLLEGEDIC A5+ 17PERF LIJN 80 vellen</t>
  </si>
  <si>
    <t>LYRECO NOTES 75X75 FELLE KLEUREN</t>
  </si>
  <si>
    <t>1 pak a 6 stuks</t>
  </si>
  <si>
    <t>106814</t>
  </si>
  <si>
    <t>LYRECO PREMIUM NOTE 75X125MM ZOMER</t>
  </si>
  <si>
    <t>2848445</t>
  </si>
  <si>
    <t>1 pak a 2x 5 kleuren</t>
  </si>
  <si>
    <t>CLF LINICOLOR 328546C N/BK A5 LIJN 90 vellen</t>
  </si>
  <si>
    <t>1 pak a 24 stuks</t>
  </si>
  <si>
    <t>POST-IT 654-SS-VP24COL S/S 76X76 AS</t>
  </si>
  <si>
    <t>LYRECO POTLOOD NIET GEDOOPTE TOP HB</t>
  </si>
  <si>
    <t>1 pak a 10 stuks</t>
  </si>
  <si>
    <t>1 pak a 2 stuks</t>
  </si>
  <si>
    <t>LEITZ 4100 L-MAPJE 15 PVC TRANSP</t>
  </si>
  <si>
    <t>3469203</t>
  </si>
  <si>
    <t>112154</t>
  </si>
  <si>
    <t>1 pak a 125 stuks</t>
  </si>
  <si>
    <t>1 pak a 56 stuks</t>
  </si>
  <si>
    <t>ALWAYS NORMAL MAANDVERBAND</t>
  </si>
  <si>
    <t>LEITZ L-MAPPEN GLASHELDER A4</t>
  </si>
  <si>
    <t>DAHLE MAGNETEN 24MM ZW</t>
  </si>
  <si>
    <t>1 pak a 20 stuks</t>
  </si>
  <si>
    <t>DURABLE SCREENCLEAN CLEANING WIPES</t>
  </si>
  <si>
    <t>ENERGIZER ALKALINE MAX PLUS AA</t>
  </si>
  <si>
    <t>AVERY L4785 ZELFKL NAAMBADGE</t>
  </si>
  <si>
    <t>1 pak a 200 stuks</t>
  </si>
  <si>
    <t>5176716</t>
  </si>
  <si>
    <t>Alle prijzen dienen op straffe van uitsluiting te worden ingevuld.</t>
  </si>
  <si>
    <t>Aantallen betreffen indicaties, hieraan kunnen geen rechten worden ontleend.</t>
  </si>
  <si>
    <t>Documentpresentatie</t>
  </si>
  <si>
    <t>Opbergsystemen</t>
  </si>
  <si>
    <t>Verpakkingen, enveloppen</t>
  </si>
  <si>
    <t>Educatieve producten</t>
  </si>
  <si>
    <t>Kantoorassecoires</t>
  </si>
  <si>
    <t>Kortingspercentage  assortiment (incl duurzame producten)</t>
  </si>
  <si>
    <t>FSC</t>
  </si>
  <si>
    <t>Huidig keurmerk</t>
  </si>
  <si>
    <t>2848467</t>
  </si>
  <si>
    <t>PEFC</t>
  </si>
  <si>
    <t>12953242</t>
  </si>
  <si>
    <t>6567122</t>
  </si>
  <si>
    <t>7150301</t>
  </si>
  <si>
    <t>FSC / PEFC</t>
  </si>
  <si>
    <t>109288</t>
  </si>
  <si>
    <t>NF</t>
  </si>
  <si>
    <t>x</t>
  </si>
  <si>
    <t>Papier</t>
  </si>
  <si>
    <t>1 pak a 500 vel</t>
  </si>
  <si>
    <t>EU Eco Label</t>
  </si>
  <si>
    <t>NF Environment</t>
  </si>
  <si>
    <t>5407203</t>
  </si>
  <si>
    <t>1865163</t>
  </si>
  <si>
    <t>125182</t>
  </si>
  <si>
    <t>148909</t>
  </si>
  <si>
    <t>152221</t>
  </si>
  <si>
    <t>126994</t>
  </si>
  <si>
    <t>Ecoline</t>
  </si>
  <si>
    <t>Blauwe engel</t>
  </si>
  <si>
    <t>191486</t>
  </si>
  <si>
    <t>FSC / Ecolabel</t>
  </si>
  <si>
    <t>FSC / Ecolabel / PEFC</t>
  </si>
  <si>
    <t>Prijs per eenheid, exclusief btw**</t>
  </si>
  <si>
    <t>* Geef hier de omschrijvingvan het artikel zoals die ook in uw webshop heet. Let op dat deze gelijkwaardig moet zijn aan het gevraagde product.</t>
  </si>
  <si>
    <t>** Het betreft de prijs exclusief btw, doch inclusief vervoers-, overhead- en verplakingskosten etc.</t>
  </si>
  <si>
    <t>*** U dient hier aan te geven of uw aangeboden product duurzaamen / of circulair is. Dit dient te kunnen worden aangetoond met een millieu-/ duurzaamheidskenmerk in kolom "K"</t>
  </si>
  <si>
    <t>Invulinstructie</t>
  </si>
  <si>
    <t>Eco-Milieukeurmerk***</t>
  </si>
  <si>
    <t>Is aangeboden Duurzaam of circulair?</t>
  </si>
  <si>
    <t>ja/ nee filter aanpassen en gelijk laten optellen</t>
  </si>
  <si>
    <t>Lyreco lamineerhoezen voor warmlaminatie, A4, 200 (2x100) mic, glanzend</t>
  </si>
  <si>
    <t xml:space="preserve">Inschrijver dient enkel de eenheidsprijzen in de Kolommen "H" van de producten genoemd in de tabbladen in te vullen. </t>
  </si>
  <si>
    <t>Het is op straffe van uitsluiting niet toegestaan om voorwaardelijkheden of opmerkingen in de tabbladen weer te geven, anders dan gevraagd in kolom K</t>
  </si>
  <si>
    <t>Uw Artikelnummer</t>
  </si>
  <si>
    <t>Bij u kleinste af te nemen verpakkingseenheid</t>
  </si>
  <si>
    <t>In Kolom "L" en "M"  dient u te omschrijven in hoeverre uw product voldoet een duurzaamheidkenmerk.</t>
  </si>
  <si>
    <t>In Kolom "J" en "K"  dient u uw artikelenummer te vermelden en de kleinste verpakkingseenheid af te nemen.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</si>
</sst>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€-2]\ * #,##0.00_);_([$€-2]\ * \(#,##0.00\);_([$€-2]\ 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8" fillId="0" borderId="10" xfId="0" applyFont="1" applyBorder="1" applyAlignment="1">
      <alignment vertical="top"/>
    </xf>
    <xf numFmtId="49" fontId="18" fillId="0" borderId="10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0" fontId="16" fillId="0" borderId="10" xfId="0" applyFont="1" applyBorder="1" applyAlignment="1">
      <alignment vertical="top"/>
    </xf>
    <xf numFmtId="0" fontId="16" fillId="0" borderId="10" xfId="0" applyFont="1" applyBorder="1" applyAlignment="1">
      <alignment vertical="top" wrapText="1"/>
    </xf>
    <xf numFmtId="0" fontId="0" fillId="33" borderId="10" xfId="0" applyFill="1" applyBorder="1"/>
    <xf numFmtId="0" fontId="16" fillId="0" borderId="0" xfId="0" applyFont="1"/>
    <xf numFmtId="0" fontId="18" fillId="0" borderId="10" xfId="0" applyFont="1" applyBorder="1" applyAlignment="1">
      <alignment horizontal="center" vertical="top" wrapText="1"/>
    </xf>
    <xf numFmtId="164" fontId="0" fillId="0" borderId="0" xfId="0" applyNumberFormat="1"/>
    <xf numFmtId="10" fontId="0" fillId="34" borderId="10" xfId="0" applyNumberFormat="1" applyFill="1" applyBorder="1"/>
    <xf numFmtId="0" fontId="0" fillId="0" borderId="12" xfId="0" applyBorder="1"/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33" borderId="12" xfId="0" applyFill="1" applyBorder="1"/>
    <xf numFmtId="0" fontId="16" fillId="35" borderId="13" xfId="0" applyFont="1" applyFill="1" applyBorder="1"/>
    <xf numFmtId="0" fontId="16" fillId="35" borderId="14" xfId="0" applyFont="1" applyFill="1" applyBorder="1"/>
    <xf numFmtId="0" fontId="0" fillId="0" borderId="15" xfId="0" applyBorder="1" applyAlignment="1">
      <alignment horizontal="center"/>
    </xf>
    <xf numFmtId="0" fontId="16" fillId="36" borderId="10" xfId="0" applyFont="1" applyFill="1" applyBorder="1"/>
    <xf numFmtId="0" fontId="0" fillId="37" borderId="10" xfId="0" applyFill="1" applyBorder="1"/>
    <xf numFmtId="0" fontId="0" fillId="0" borderId="15" xfId="0" applyBorder="1"/>
    <xf numFmtId="164" fontId="0" fillId="38" borderId="10" xfId="0" applyNumberFormat="1" applyFill="1" applyBorder="1"/>
    <xf numFmtId="0" fontId="16" fillId="39" borderId="10" xfId="0" applyFont="1" applyFill="1" applyBorder="1" applyAlignment="1">
      <alignment vertical="top" wrapText="1"/>
    </xf>
    <xf numFmtId="164" fontId="16" fillId="38" borderId="10" xfId="0" applyNumberFormat="1" applyFont="1" applyFill="1" applyBorder="1" applyAlignment="1">
      <alignment vertical="top" wrapText="1"/>
    </xf>
    <xf numFmtId="164" fontId="0" fillId="38" borderId="12" xfId="0" applyNumberFormat="1" applyFill="1" applyBorder="1"/>
    <xf numFmtId="164" fontId="16" fillId="0" borderId="10" xfId="42" applyNumberFormat="1" applyFont="1" applyBorder="1" applyAlignment="1" applyProtection="1">
      <alignment vertical="top" wrapText="1"/>
      <protection locked="0"/>
    </xf>
    <xf numFmtId="164" fontId="0" fillId="0" borderId="10" xfId="42" applyNumberFormat="1" applyFont="1" applyBorder="1" applyProtection="1">
      <protection locked="0"/>
    </xf>
    <xf numFmtId="164" fontId="0" fillId="35" borderId="11" xfId="42" applyNumberFormat="1" applyFont="1" applyFill="1" applyBorder="1" applyProtection="1">
      <protection locked="0"/>
    </xf>
    <xf numFmtId="164" fontId="0" fillId="0" borderId="0" xfId="42" applyNumberFormat="1" applyFont="1" applyProtection="1">
      <protection locked="0"/>
    </xf>
    <xf numFmtId="164" fontId="1" fillId="0" borderId="0" xfId="42" applyNumberFormat="1" applyFont="1" applyProtection="1">
      <protection locked="0"/>
    </xf>
    <xf numFmtId="0" fontId="20" fillId="0" borderId="10" xfId="0" applyFont="1" applyBorder="1" applyAlignment="1">
      <alignment horizontal="left"/>
    </xf>
    <xf numFmtId="0" fontId="0" fillId="38" borderId="10" xfId="0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left" wrapText="1"/>
    </xf>
    <xf numFmtId="0" fontId="18" fillId="0" borderId="10" xfId="0" applyFont="1" applyBorder="1"/>
    <xf numFmtId="0" fontId="18" fillId="0" borderId="16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0" fontId="0" fillId="37" borderId="12" xfId="0" applyFill="1" applyBorder="1"/>
    <xf numFmtId="164" fontId="0" fillId="35" borderId="0" xfId="42" applyNumberFormat="1" applyFont="1" applyFill="1" applyBorder="1" applyProtection="1"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aluta" xfId="42" builtinId="4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E5AB8-9D6D-4FDC-B583-7623F302319B}">
  <dimension ref="A1:O9"/>
  <sheetViews>
    <sheetView workbookViewId="0">
      <selection activeCell="A6" sqref="A6:O6"/>
    </sheetView>
  </sheetViews>
  <sheetFormatPr defaultRowHeight="14.5" x14ac:dyDescent="0.35"/>
  <sheetData>
    <row r="1" spans="1:15" x14ac:dyDescent="0.35">
      <c r="A1" s="36" t="s">
        <v>218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x14ac:dyDescent="0.35">
      <c r="A2" s="37" t="s">
        <v>180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28" customHeight="1" x14ac:dyDescent="0.35">
      <c r="A3" s="38" t="s">
        <v>215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ht="28" customHeight="1" x14ac:dyDescent="0.35">
      <c r="A4" s="35" t="s">
        <v>180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</row>
    <row r="5" spans="1:15" ht="28" customHeight="1" x14ac:dyDescent="0.35">
      <c r="A5" s="35" t="s">
        <v>223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1:15" ht="28" customHeight="1" x14ac:dyDescent="0.35">
      <c r="A6" s="35" t="s">
        <v>228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ht="28" customHeight="1" x14ac:dyDescent="0.35">
      <c r="A7" s="35" t="s">
        <v>227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ht="28" customHeight="1" x14ac:dyDescent="0.35">
      <c r="A8" s="35" t="s">
        <v>224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1:15" ht="28" customHeight="1" x14ac:dyDescent="0.35">
      <c r="A9" s="35" t="s">
        <v>181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</sheetData>
  <mergeCells count="9">
    <mergeCell ref="A8:O8"/>
    <mergeCell ref="A9:O9"/>
    <mergeCell ref="A1:O1"/>
    <mergeCell ref="A2:O2"/>
    <mergeCell ref="A4:O4"/>
    <mergeCell ref="A3:O3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00F8B-873B-4BCB-A3C7-D14D692EB3D2}">
  <dimension ref="A2:P136"/>
  <sheetViews>
    <sheetView tabSelected="1" topLeftCell="D1" zoomScale="90" zoomScaleNormal="90" workbookViewId="0">
      <selection activeCell="K11" sqref="K11"/>
    </sheetView>
  </sheetViews>
  <sheetFormatPr defaultRowHeight="14.5" x14ac:dyDescent="0.35"/>
  <cols>
    <col min="1" max="1" width="35.26953125" customWidth="1"/>
    <col min="2" max="2" width="12.453125" style="8" customWidth="1"/>
    <col min="3" max="3" width="44.54296875" customWidth="1"/>
    <col min="4" max="4" width="18.08984375" customWidth="1"/>
    <col min="5" max="5" width="17.81640625" customWidth="1"/>
    <col min="6" max="6" width="11.1796875" style="1" customWidth="1"/>
    <col min="7" max="7" width="38.7265625" customWidth="1"/>
    <col min="8" max="8" width="12.81640625" style="14" customWidth="1"/>
    <col min="9" max="11" width="20.453125" style="33" customWidth="1"/>
    <col min="12" max="12" width="12.1796875" style="12" customWidth="1"/>
    <col min="13" max="13" width="34.26953125" style="12" customWidth="1"/>
    <col min="16" max="16" width="0" hidden="1" customWidth="1"/>
  </cols>
  <sheetData>
    <row r="2" spans="1:14" s="6" customFormat="1" ht="66" customHeight="1" x14ac:dyDescent="0.35">
      <c r="A2" s="4" t="s">
        <v>0</v>
      </c>
      <c r="B2" s="5" t="s">
        <v>130</v>
      </c>
      <c r="C2" s="4" t="s">
        <v>148</v>
      </c>
      <c r="D2" s="4" t="s">
        <v>189</v>
      </c>
      <c r="E2" s="13" t="s">
        <v>128</v>
      </c>
      <c r="F2" s="5" t="s">
        <v>124</v>
      </c>
      <c r="G2" s="9" t="s">
        <v>147</v>
      </c>
      <c r="H2" s="28" t="s">
        <v>214</v>
      </c>
      <c r="I2" s="30" t="s">
        <v>126</v>
      </c>
      <c r="J2" s="30" t="s">
        <v>225</v>
      </c>
      <c r="K2" s="30" t="s">
        <v>226</v>
      </c>
      <c r="L2" s="27" t="s">
        <v>220</v>
      </c>
      <c r="M2" s="27" t="s">
        <v>219</v>
      </c>
      <c r="N2" s="6" t="s">
        <v>221</v>
      </c>
    </row>
    <row r="3" spans="1:14" x14ac:dyDescent="0.35">
      <c r="A3" s="2" t="s">
        <v>13</v>
      </c>
      <c r="B3" s="7">
        <v>150964</v>
      </c>
      <c r="C3" s="2" t="s">
        <v>46</v>
      </c>
      <c r="D3" s="2" t="s">
        <v>198</v>
      </c>
      <c r="E3" s="3" t="s">
        <v>125</v>
      </c>
      <c r="F3" s="3">
        <v>926</v>
      </c>
      <c r="G3" s="11"/>
      <c r="H3" s="26"/>
      <c r="I3" s="31">
        <f>F3*H3</f>
        <v>0</v>
      </c>
      <c r="J3" s="11"/>
      <c r="K3" s="11"/>
      <c r="L3" s="23"/>
      <c r="M3" s="23"/>
    </row>
    <row r="4" spans="1:14" x14ac:dyDescent="0.35">
      <c r="A4" s="2" t="s">
        <v>13</v>
      </c>
      <c r="B4" s="7">
        <v>151012</v>
      </c>
      <c r="C4" s="2" t="s">
        <v>47</v>
      </c>
      <c r="D4" s="2" t="s">
        <v>198</v>
      </c>
      <c r="E4" s="3" t="s">
        <v>125</v>
      </c>
      <c r="F4" s="3">
        <v>866</v>
      </c>
      <c r="G4" s="11"/>
      <c r="H4" s="26"/>
      <c r="I4" s="31">
        <f t="shared" ref="I4:I67" si="0">F4*H4</f>
        <v>0</v>
      </c>
      <c r="J4" s="11"/>
      <c r="K4" s="11"/>
      <c r="L4" s="23"/>
      <c r="M4" s="23"/>
    </row>
    <row r="5" spans="1:14" x14ac:dyDescent="0.35">
      <c r="A5" s="2" t="s">
        <v>13</v>
      </c>
      <c r="B5" s="7">
        <v>183125</v>
      </c>
      <c r="C5" s="2" t="s">
        <v>54</v>
      </c>
      <c r="D5" s="2" t="s">
        <v>198</v>
      </c>
      <c r="E5" s="3" t="s">
        <v>125</v>
      </c>
      <c r="F5" s="3">
        <v>700</v>
      </c>
      <c r="G5" s="11"/>
      <c r="H5" s="26"/>
      <c r="I5" s="31">
        <f t="shared" si="0"/>
        <v>0</v>
      </c>
      <c r="J5" s="11"/>
      <c r="K5" s="11"/>
      <c r="L5" s="23"/>
      <c r="M5" s="23"/>
    </row>
    <row r="6" spans="1:14" x14ac:dyDescent="0.35">
      <c r="A6" s="2" t="s">
        <v>13</v>
      </c>
      <c r="B6" s="7">
        <v>151034</v>
      </c>
      <c r="C6" s="2" t="s">
        <v>48</v>
      </c>
      <c r="D6" s="2" t="s">
        <v>198</v>
      </c>
      <c r="E6" s="3" t="s">
        <v>125</v>
      </c>
      <c r="F6" s="3">
        <v>692</v>
      </c>
      <c r="G6" s="11"/>
      <c r="H6" s="26"/>
      <c r="I6" s="31">
        <f t="shared" si="0"/>
        <v>0</v>
      </c>
      <c r="J6" s="11"/>
      <c r="K6" s="11"/>
      <c r="L6" s="23"/>
      <c r="M6" s="23"/>
    </row>
    <row r="7" spans="1:14" x14ac:dyDescent="0.35">
      <c r="A7" s="2" t="s">
        <v>13</v>
      </c>
      <c r="B7" s="7">
        <v>150598</v>
      </c>
      <c r="C7" s="2" t="s">
        <v>43</v>
      </c>
      <c r="D7" s="2" t="s">
        <v>198</v>
      </c>
      <c r="E7" s="3" t="s">
        <v>125</v>
      </c>
      <c r="F7" s="3">
        <v>666</v>
      </c>
      <c r="G7" s="11"/>
      <c r="H7" s="26"/>
      <c r="I7" s="31">
        <f t="shared" si="0"/>
        <v>0</v>
      </c>
      <c r="J7" s="11"/>
      <c r="K7" s="11"/>
      <c r="L7" s="23"/>
      <c r="M7" s="23"/>
    </row>
    <row r="8" spans="1:14" x14ac:dyDescent="0.35">
      <c r="A8" s="2" t="s">
        <v>4</v>
      </c>
      <c r="B8" s="7">
        <v>1949595</v>
      </c>
      <c r="C8" s="2" t="s">
        <v>79</v>
      </c>
      <c r="D8" s="2" t="s">
        <v>198</v>
      </c>
      <c r="E8" s="3" t="s">
        <v>125</v>
      </c>
      <c r="F8" s="3">
        <v>560</v>
      </c>
      <c r="G8" s="11"/>
      <c r="H8" s="26"/>
      <c r="I8" s="31">
        <f t="shared" si="0"/>
        <v>0</v>
      </c>
      <c r="J8" s="11"/>
      <c r="K8" s="11"/>
      <c r="L8" s="23"/>
      <c r="M8" s="23"/>
    </row>
    <row r="9" spans="1:14" x14ac:dyDescent="0.35">
      <c r="A9" s="2" t="s">
        <v>13</v>
      </c>
      <c r="B9" s="7">
        <v>564656</v>
      </c>
      <c r="C9" s="2" t="s">
        <v>66</v>
      </c>
      <c r="D9" s="2" t="s">
        <v>198</v>
      </c>
      <c r="E9" s="3" t="s">
        <v>125</v>
      </c>
      <c r="F9" s="3">
        <v>547</v>
      </c>
      <c r="G9" s="11"/>
      <c r="H9" s="26"/>
      <c r="I9" s="31">
        <f t="shared" si="0"/>
        <v>0</v>
      </c>
      <c r="J9" s="11"/>
      <c r="K9" s="11"/>
      <c r="L9" s="23"/>
      <c r="M9" s="23"/>
    </row>
    <row r="10" spans="1:14" x14ac:dyDescent="0.35">
      <c r="A10" s="2" t="s">
        <v>13</v>
      </c>
      <c r="B10" s="7">
        <v>130806</v>
      </c>
      <c r="C10" s="2" t="s">
        <v>27</v>
      </c>
      <c r="D10" s="2" t="s">
        <v>197</v>
      </c>
      <c r="E10" s="3" t="s">
        <v>125</v>
      </c>
      <c r="F10" s="3">
        <v>470</v>
      </c>
      <c r="G10" s="11"/>
      <c r="H10" s="26"/>
      <c r="I10" s="31">
        <f t="shared" si="0"/>
        <v>0</v>
      </c>
      <c r="J10" s="11"/>
      <c r="K10" s="11"/>
      <c r="L10" s="23"/>
      <c r="M10" s="23"/>
    </row>
    <row r="11" spans="1:14" x14ac:dyDescent="0.35">
      <c r="A11" s="2" t="s">
        <v>2</v>
      </c>
      <c r="B11" s="7">
        <v>1492539</v>
      </c>
      <c r="C11" s="2" t="s">
        <v>74</v>
      </c>
      <c r="D11" s="2" t="s">
        <v>198</v>
      </c>
      <c r="E11" s="3" t="s">
        <v>138</v>
      </c>
      <c r="F11" s="3">
        <v>388</v>
      </c>
      <c r="G11" s="11"/>
      <c r="H11" s="26"/>
      <c r="I11" s="31">
        <f t="shared" si="0"/>
        <v>0</v>
      </c>
      <c r="J11" s="11"/>
      <c r="K11" s="11"/>
      <c r="L11" s="23"/>
      <c r="M11" s="23"/>
    </row>
    <row r="12" spans="1:14" x14ac:dyDescent="0.35">
      <c r="A12" s="2" t="s">
        <v>11</v>
      </c>
      <c r="B12" s="7">
        <v>3357081</v>
      </c>
      <c r="C12" s="2" t="s">
        <v>90</v>
      </c>
      <c r="D12" s="2" t="s">
        <v>198</v>
      </c>
      <c r="E12" s="3" t="s">
        <v>125</v>
      </c>
      <c r="F12" s="3">
        <v>330</v>
      </c>
      <c r="G12" s="11"/>
      <c r="H12" s="26"/>
      <c r="I12" s="31">
        <f t="shared" si="0"/>
        <v>0</v>
      </c>
      <c r="J12" s="11"/>
      <c r="K12" s="11"/>
      <c r="L12" s="23"/>
      <c r="M12" s="23"/>
    </row>
    <row r="13" spans="1:14" x14ac:dyDescent="0.35">
      <c r="A13" s="2" t="s">
        <v>13</v>
      </c>
      <c r="B13" s="7" t="s">
        <v>137</v>
      </c>
      <c r="C13" s="2" t="s">
        <v>38</v>
      </c>
      <c r="D13" s="2" t="s">
        <v>198</v>
      </c>
      <c r="E13" s="3" t="s">
        <v>139</v>
      </c>
      <c r="F13" s="3">
        <v>314</v>
      </c>
      <c r="G13" s="11"/>
      <c r="H13" s="26"/>
      <c r="I13" s="31">
        <f t="shared" si="0"/>
        <v>0</v>
      </c>
      <c r="J13" s="11"/>
      <c r="K13" s="11"/>
      <c r="L13" s="23"/>
      <c r="M13" s="23"/>
    </row>
    <row r="14" spans="1:14" x14ac:dyDescent="0.35">
      <c r="A14" s="2" t="s">
        <v>13</v>
      </c>
      <c r="B14" s="7">
        <v>564645</v>
      </c>
      <c r="C14" s="2" t="s">
        <v>65</v>
      </c>
      <c r="D14" s="2" t="s">
        <v>198</v>
      </c>
      <c r="E14" s="3" t="s">
        <v>125</v>
      </c>
      <c r="F14" s="3">
        <v>289</v>
      </c>
      <c r="G14" s="11"/>
      <c r="H14" s="26"/>
      <c r="I14" s="31">
        <f t="shared" si="0"/>
        <v>0</v>
      </c>
      <c r="J14" s="11"/>
      <c r="K14" s="11"/>
      <c r="L14" s="23"/>
      <c r="M14" s="23"/>
    </row>
    <row r="15" spans="1:14" x14ac:dyDescent="0.35">
      <c r="A15" s="2" t="s">
        <v>13</v>
      </c>
      <c r="B15" s="7">
        <v>130828</v>
      </c>
      <c r="C15" s="2" t="s">
        <v>28</v>
      </c>
      <c r="D15" s="2" t="s">
        <v>198</v>
      </c>
      <c r="E15" s="3" t="s">
        <v>125</v>
      </c>
      <c r="F15" s="3">
        <v>256</v>
      </c>
      <c r="G15" s="11"/>
      <c r="H15" s="26"/>
      <c r="I15" s="31">
        <f t="shared" si="0"/>
        <v>0</v>
      </c>
      <c r="J15" s="11"/>
      <c r="K15" s="11"/>
      <c r="L15" s="23"/>
      <c r="M15" s="23"/>
    </row>
    <row r="16" spans="1:14" x14ac:dyDescent="0.35">
      <c r="A16" s="2" t="s">
        <v>1</v>
      </c>
      <c r="B16" s="7">
        <v>4218247</v>
      </c>
      <c r="C16" s="2" t="s">
        <v>152</v>
      </c>
      <c r="D16" s="2" t="s">
        <v>188</v>
      </c>
      <c r="E16" s="3" t="s">
        <v>125</v>
      </c>
      <c r="F16" s="3">
        <v>233</v>
      </c>
      <c r="G16" s="11"/>
      <c r="H16" s="26"/>
      <c r="I16" s="31">
        <f t="shared" si="0"/>
        <v>0</v>
      </c>
      <c r="J16" s="11"/>
      <c r="K16" s="11"/>
      <c r="L16" s="23"/>
      <c r="M16" s="23"/>
    </row>
    <row r="17" spans="1:13" x14ac:dyDescent="0.35">
      <c r="A17" s="2" t="s">
        <v>13</v>
      </c>
      <c r="B17" s="7">
        <v>130839</v>
      </c>
      <c r="C17" s="2" t="s">
        <v>29</v>
      </c>
      <c r="D17" s="2" t="s">
        <v>198</v>
      </c>
      <c r="E17" s="3" t="s">
        <v>125</v>
      </c>
      <c r="F17" s="3">
        <v>232</v>
      </c>
      <c r="G17" s="11"/>
      <c r="H17" s="26"/>
      <c r="I17" s="31">
        <f t="shared" si="0"/>
        <v>0</v>
      </c>
      <c r="J17" s="11"/>
      <c r="K17" s="11"/>
      <c r="L17" s="23"/>
      <c r="M17" s="23"/>
    </row>
    <row r="18" spans="1:13" x14ac:dyDescent="0.35">
      <c r="A18" s="2" t="s">
        <v>13</v>
      </c>
      <c r="B18" s="7">
        <v>130008</v>
      </c>
      <c r="C18" s="2" t="s">
        <v>24</v>
      </c>
      <c r="D18" s="2" t="s">
        <v>198</v>
      </c>
      <c r="E18" s="3" t="s">
        <v>125</v>
      </c>
      <c r="F18" s="3">
        <v>225</v>
      </c>
      <c r="G18" s="11"/>
      <c r="H18" s="26"/>
      <c r="I18" s="31">
        <f t="shared" si="0"/>
        <v>0</v>
      </c>
      <c r="J18" s="11"/>
      <c r="K18" s="11"/>
      <c r="L18" s="23"/>
      <c r="M18" s="23"/>
    </row>
    <row r="19" spans="1:13" x14ac:dyDescent="0.35">
      <c r="A19" s="2" t="s">
        <v>1</v>
      </c>
      <c r="B19" s="7" t="s">
        <v>190</v>
      </c>
      <c r="C19" s="2" t="s">
        <v>153</v>
      </c>
      <c r="D19" s="2" t="s">
        <v>188</v>
      </c>
      <c r="E19" s="3" t="s">
        <v>125</v>
      </c>
      <c r="F19" s="3">
        <v>196</v>
      </c>
      <c r="G19" s="11"/>
      <c r="H19" s="26"/>
      <c r="I19" s="31">
        <f t="shared" si="0"/>
        <v>0</v>
      </c>
      <c r="J19" s="11"/>
      <c r="K19" s="11"/>
      <c r="L19" s="23"/>
      <c r="M19" s="23"/>
    </row>
    <row r="20" spans="1:13" x14ac:dyDescent="0.35">
      <c r="A20" s="2" t="s">
        <v>5</v>
      </c>
      <c r="B20" s="7">
        <v>150031</v>
      </c>
      <c r="C20" s="2" t="s">
        <v>39</v>
      </c>
      <c r="D20" s="2" t="s">
        <v>198</v>
      </c>
      <c r="E20" s="3" t="s">
        <v>125</v>
      </c>
      <c r="F20" s="3">
        <v>190</v>
      </c>
      <c r="G20" s="11"/>
      <c r="H20" s="26"/>
      <c r="I20" s="31">
        <f t="shared" si="0"/>
        <v>0</v>
      </c>
      <c r="J20" s="11"/>
      <c r="K20" s="11"/>
      <c r="L20" s="23"/>
      <c r="M20" s="23"/>
    </row>
    <row r="21" spans="1:13" x14ac:dyDescent="0.35">
      <c r="A21" s="2" t="s">
        <v>13</v>
      </c>
      <c r="B21" s="7">
        <v>1484612</v>
      </c>
      <c r="C21" s="2" t="s">
        <v>73</v>
      </c>
      <c r="D21" s="2" t="s">
        <v>198</v>
      </c>
      <c r="E21" s="3" t="s">
        <v>125</v>
      </c>
      <c r="F21" s="3">
        <v>187</v>
      </c>
      <c r="G21" s="11"/>
      <c r="H21" s="26"/>
      <c r="I21" s="31">
        <f t="shared" si="0"/>
        <v>0</v>
      </c>
      <c r="J21" s="11"/>
      <c r="K21" s="11"/>
      <c r="L21" s="23"/>
      <c r="M21" s="23"/>
    </row>
    <row r="22" spans="1:13" x14ac:dyDescent="0.35">
      <c r="A22" s="2" t="s">
        <v>13</v>
      </c>
      <c r="B22" s="7">
        <v>130076</v>
      </c>
      <c r="C22" s="2" t="s">
        <v>26</v>
      </c>
      <c r="D22" s="2" t="s">
        <v>198</v>
      </c>
      <c r="E22" s="3" t="s">
        <v>125</v>
      </c>
      <c r="F22" s="3">
        <v>172</v>
      </c>
      <c r="G22" s="11"/>
      <c r="H22" s="26"/>
      <c r="I22" s="31">
        <f t="shared" si="0"/>
        <v>0</v>
      </c>
      <c r="J22" s="11"/>
      <c r="K22" s="11"/>
      <c r="L22" s="23"/>
      <c r="M22" s="23"/>
    </row>
    <row r="23" spans="1:13" x14ac:dyDescent="0.35">
      <c r="A23" s="2" t="s">
        <v>1</v>
      </c>
      <c r="B23" s="7">
        <v>1494525</v>
      </c>
      <c r="C23" s="2" t="s">
        <v>75</v>
      </c>
      <c r="D23" s="2" t="s">
        <v>188</v>
      </c>
      <c r="E23" s="3" t="s">
        <v>125</v>
      </c>
      <c r="F23" s="3">
        <v>170</v>
      </c>
      <c r="G23" s="11"/>
      <c r="H23" s="26"/>
      <c r="I23" s="31">
        <f t="shared" si="0"/>
        <v>0</v>
      </c>
      <c r="J23" s="11"/>
      <c r="K23" s="11"/>
      <c r="L23" s="23"/>
      <c r="M23" s="23"/>
    </row>
    <row r="24" spans="1:13" x14ac:dyDescent="0.35">
      <c r="A24" s="2" t="s">
        <v>13</v>
      </c>
      <c r="B24" s="7">
        <v>150601</v>
      </c>
      <c r="C24" s="2" t="s">
        <v>44</v>
      </c>
      <c r="D24" s="2" t="s">
        <v>198</v>
      </c>
      <c r="E24" s="3" t="s">
        <v>125</v>
      </c>
      <c r="F24" s="3">
        <v>170</v>
      </c>
      <c r="G24" s="11"/>
      <c r="H24" s="26"/>
      <c r="I24" s="31">
        <f t="shared" si="0"/>
        <v>0</v>
      </c>
      <c r="J24" s="11"/>
      <c r="K24" s="11"/>
      <c r="L24" s="23"/>
      <c r="M24" s="23"/>
    </row>
    <row r="25" spans="1:13" x14ac:dyDescent="0.35">
      <c r="A25" s="2" t="s">
        <v>1</v>
      </c>
      <c r="B25" s="7">
        <v>2848434</v>
      </c>
      <c r="C25" s="2" t="s">
        <v>83</v>
      </c>
      <c r="D25" s="2" t="s">
        <v>188</v>
      </c>
      <c r="E25" s="3" t="s">
        <v>125</v>
      </c>
      <c r="F25" s="3">
        <v>168</v>
      </c>
      <c r="G25" s="11"/>
      <c r="H25" s="26"/>
      <c r="I25" s="31">
        <f t="shared" si="0"/>
        <v>0</v>
      </c>
      <c r="J25" s="11"/>
      <c r="K25" s="11"/>
      <c r="L25" s="23"/>
      <c r="M25" s="23"/>
    </row>
    <row r="26" spans="1:13" x14ac:dyDescent="0.35">
      <c r="A26" s="2" t="s">
        <v>13</v>
      </c>
      <c r="B26" s="7">
        <v>125171</v>
      </c>
      <c r="C26" s="2" t="s">
        <v>19</v>
      </c>
      <c r="D26" s="2" t="s">
        <v>198</v>
      </c>
      <c r="E26" s="3" t="s">
        <v>125</v>
      </c>
      <c r="F26" s="3">
        <v>159</v>
      </c>
      <c r="G26" s="11"/>
      <c r="H26" s="26"/>
      <c r="I26" s="31">
        <f t="shared" si="0"/>
        <v>0</v>
      </c>
      <c r="J26" s="11"/>
      <c r="K26" s="11"/>
      <c r="L26" s="23"/>
      <c r="M26" s="23"/>
    </row>
    <row r="27" spans="1:13" x14ac:dyDescent="0.35">
      <c r="A27" s="2" t="s">
        <v>13</v>
      </c>
      <c r="B27" s="7">
        <v>125169</v>
      </c>
      <c r="C27" s="2" t="s">
        <v>18</v>
      </c>
      <c r="D27" s="2" t="s">
        <v>198</v>
      </c>
      <c r="E27" s="3" t="s">
        <v>125</v>
      </c>
      <c r="F27" s="3">
        <v>157</v>
      </c>
      <c r="G27" s="11"/>
      <c r="H27" s="26"/>
      <c r="I27" s="31">
        <f t="shared" si="0"/>
        <v>0</v>
      </c>
      <c r="J27" s="11"/>
      <c r="K27" s="11"/>
      <c r="L27" s="23"/>
      <c r="M27" s="23"/>
    </row>
    <row r="28" spans="1:13" x14ac:dyDescent="0.35">
      <c r="A28" s="2" t="s">
        <v>11</v>
      </c>
      <c r="B28" s="7">
        <v>7239488</v>
      </c>
      <c r="C28" s="2" t="s">
        <v>115</v>
      </c>
      <c r="D28" s="2" t="s">
        <v>198</v>
      </c>
      <c r="E28" s="3" t="s">
        <v>125</v>
      </c>
      <c r="F28" s="3">
        <v>147</v>
      </c>
      <c r="G28" s="11"/>
      <c r="H28" s="26"/>
      <c r="I28" s="31">
        <f t="shared" si="0"/>
        <v>0</v>
      </c>
      <c r="J28" s="11"/>
      <c r="K28" s="11"/>
      <c r="L28" s="23"/>
      <c r="M28" s="23"/>
    </row>
    <row r="29" spans="1:13" x14ac:dyDescent="0.35">
      <c r="A29" s="2" t="s">
        <v>11</v>
      </c>
      <c r="B29" s="7" t="s">
        <v>211</v>
      </c>
      <c r="C29" s="2" t="s">
        <v>56</v>
      </c>
      <c r="D29" s="2" t="s">
        <v>198</v>
      </c>
      <c r="E29" s="3" t="s">
        <v>125</v>
      </c>
      <c r="F29" s="3">
        <v>141</v>
      </c>
      <c r="G29" s="11"/>
      <c r="H29" s="26"/>
      <c r="I29" s="31">
        <f t="shared" si="0"/>
        <v>0</v>
      </c>
      <c r="J29" s="11"/>
      <c r="K29" s="11"/>
      <c r="L29" s="23"/>
      <c r="M29" s="23"/>
    </row>
    <row r="30" spans="1:13" x14ac:dyDescent="0.35">
      <c r="A30" s="2" t="s">
        <v>13</v>
      </c>
      <c r="B30" s="7">
        <v>5407167</v>
      </c>
      <c r="C30" s="2" t="s">
        <v>106</v>
      </c>
      <c r="D30" s="2" t="s">
        <v>198</v>
      </c>
      <c r="E30" s="3" t="s">
        <v>125</v>
      </c>
      <c r="F30" s="3">
        <v>136</v>
      </c>
      <c r="G30" s="11"/>
      <c r="H30" s="26"/>
      <c r="I30" s="31">
        <f t="shared" si="0"/>
        <v>0</v>
      </c>
      <c r="J30" s="11"/>
      <c r="K30" s="11"/>
      <c r="L30" s="23"/>
      <c r="M30" s="23"/>
    </row>
    <row r="31" spans="1:13" x14ac:dyDescent="0.35">
      <c r="A31" s="2" t="s">
        <v>13</v>
      </c>
      <c r="B31" s="7">
        <v>5407178</v>
      </c>
      <c r="C31" s="2" t="s">
        <v>107</v>
      </c>
      <c r="D31" s="2" t="s">
        <v>198</v>
      </c>
      <c r="E31" s="3" t="s">
        <v>125</v>
      </c>
      <c r="F31" s="3">
        <v>136</v>
      </c>
      <c r="G31" s="11"/>
      <c r="H31" s="26"/>
      <c r="I31" s="31">
        <f t="shared" si="0"/>
        <v>0</v>
      </c>
      <c r="J31" s="11"/>
      <c r="K31" s="11"/>
      <c r="L31" s="23"/>
      <c r="M31" s="23"/>
    </row>
    <row r="32" spans="1:13" x14ac:dyDescent="0.35">
      <c r="A32" s="2" t="s">
        <v>33</v>
      </c>
      <c r="B32" s="7">
        <v>17125882</v>
      </c>
      <c r="C32" s="2" t="s">
        <v>144</v>
      </c>
      <c r="D32" s="2" t="s">
        <v>198</v>
      </c>
      <c r="E32" s="3" t="s">
        <v>140</v>
      </c>
      <c r="F32" s="3">
        <v>130</v>
      </c>
      <c r="G32" s="11"/>
      <c r="H32" s="26"/>
      <c r="I32" s="31">
        <f t="shared" si="0"/>
        <v>0</v>
      </c>
      <c r="J32" s="11"/>
      <c r="K32" s="11"/>
      <c r="L32" s="23"/>
      <c r="M32" s="23"/>
    </row>
    <row r="33" spans="1:13" x14ac:dyDescent="0.35">
      <c r="A33" s="2" t="s">
        <v>9</v>
      </c>
      <c r="B33" s="7" t="s">
        <v>167</v>
      </c>
      <c r="C33" s="2" t="s">
        <v>91</v>
      </c>
      <c r="D33" s="25" t="s">
        <v>188</v>
      </c>
      <c r="E33" s="3" t="s">
        <v>125</v>
      </c>
      <c r="F33" s="3">
        <v>125</v>
      </c>
      <c r="G33" s="11"/>
      <c r="H33" s="26"/>
      <c r="I33" s="31">
        <f t="shared" si="0"/>
        <v>0</v>
      </c>
      <c r="J33" s="11"/>
      <c r="K33" s="11"/>
      <c r="L33" s="23"/>
      <c r="M33" s="23"/>
    </row>
    <row r="34" spans="1:13" x14ac:dyDescent="0.35">
      <c r="A34" s="2" t="s">
        <v>13</v>
      </c>
      <c r="B34" s="7">
        <v>316295</v>
      </c>
      <c r="C34" s="2" t="s">
        <v>61</v>
      </c>
      <c r="D34" s="2" t="s">
        <v>198</v>
      </c>
      <c r="E34" s="3" t="s">
        <v>125</v>
      </c>
      <c r="F34" s="3">
        <v>120</v>
      </c>
      <c r="G34" s="11"/>
      <c r="H34" s="26"/>
      <c r="I34" s="31">
        <f t="shared" si="0"/>
        <v>0</v>
      </c>
      <c r="J34" s="11"/>
      <c r="K34" s="11"/>
      <c r="L34" s="23"/>
      <c r="M34" s="23"/>
    </row>
    <row r="35" spans="1:13" x14ac:dyDescent="0.35">
      <c r="A35" s="2" t="s">
        <v>13</v>
      </c>
      <c r="B35" s="7">
        <v>316488</v>
      </c>
      <c r="C35" s="2" t="s">
        <v>63</v>
      </c>
      <c r="D35" s="2" t="s">
        <v>198</v>
      </c>
      <c r="E35" s="3" t="s">
        <v>125</v>
      </c>
      <c r="F35" s="3">
        <v>120</v>
      </c>
      <c r="G35" s="11"/>
      <c r="H35" s="26"/>
      <c r="I35" s="31">
        <f t="shared" si="0"/>
        <v>0</v>
      </c>
      <c r="J35" s="11"/>
      <c r="K35" s="11"/>
      <c r="L35" s="23"/>
      <c r="M35" s="23"/>
    </row>
    <row r="36" spans="1:13" x14ac:dyDescent="0.35">
      <c r="A36" s="2" t="s">
        <v>13</v>
      </c>
      <c r="B36" s="7">
        <v>150827</v>
      </c>
      <c r="C36" s="2" t="s">
        <v>45</v>
      </c>
      <c r="D36" s="2" t="s">
        <v>198</v>
      </c>
      <c r="E36" s="3" t="s">
        <v>125</v>
      </c>
      <c r="F36" s="3">
        <v>110</v>
      </c>
      <c r="G36" s="11"/>
      <c r="H36" s="26"/>
      <c r="I36" s="31">
        <f t="shared" si="0"/>
        <v>0</v>
      </c>
      <c r="J36" s="11"/>
      <c r="K36" s="11"/>
      <c r="L36" s="23"/>
      <c r="M36" s="23"/>
    </row>
    <row r="37" spans="1:13" x14ac:dyDescent="0.35">
      <c r="A37" s="2" t="s">
        <v>11</v>
      </c>
      <c r="B37" s="7">
        <v>2223936</v>
      </c>
      <c r="C37" s="2" t="s">
        <v>80</v>
      </c>
      <c r="D37" s="2" t="s">
        <v>198</v>
      </c>
      <c r="E37" s="3" t="s">
        <v>125</v>
      </c>
      <c r="F37" s="3">
        <v>106</v>
      </c>
      <c r="G37" s="11"/>
      <c r="H37" s="26"/>
      <c r="I37" s="31">
        <f t="shared" si="0"/>
        <v>0</v>
      </c>
      <c r="J37" s="11"/>
      <c r="K37" s="11"/>
      <c r="L37" s="23"/>
      <c r="M37" s="23"/>
    </row>
    <row r="38" spans="1:13" x14ac:dyDescent="0.35">
      <c r="A38" s="2" t="s">
        <v>13</v>
      </c>
      <c r="B38" s="7">
        <v>3771388</v>
      </c>
      <c r="C38" s="2" t="s">
        <v>94</v>
      </c>
      <c r="D38" s="2" t="s">
        <v>198</v>
      </c>
      <c r="E38" s="3" t="s">
        <v>125</v>
      </c>
      <c r="F38" s="3">
        <v>102</v>
      </c>
      <c r="G38" s="11"/>
      <c r="H38" s="26"/>
      <c r="I38" s="31">
        <f t="shared" si="0"/>
        <v>0</v>
      </c>
      <c r="J38" s="11"/>
      <c r="K38" s="11"/>
      <c r="L38" s="23"/>
      <c r="M38" s="23"/>
    </row>
    <row r="39" spans="1:13" x14ac:dyDescent="0.35">
      <c r="A39" s="2" t="s">
        <v>13</v>
      </c>
      <c r="B39" s="7">
        <v>993476</v>
      </c>
      <c r="C39" s="2" t="s">
        <v>68</v>
      </c>
      <c r="D39" s="2" t="s">
        <v>198</v>
      </c>
      <c r="E39" s="3" t="s">
        <v>125</v>
      </c>
      <c r="F39" s="3">
        <v>100</v>
      </c>
      <c r="G39" s="11"/>
      <c r="H39" s="26"/>
      <c r="I39" s="31">
        <f t="shared" si="0"/>
        <v>0</v>
      </c>
      <c r="J39" s="11"/>
      <c r="K39" s="11"/>
      <c r="L39" s="23"/>
      <c r="M39" s="23"/>
    </row>
    <row r="40" spans="1:13" x14ac:dyDescent="0.35">
      <c r="A40" s="2" t="s">
        <v>13</v>
      </c>
      <c r="B40" s="7">
        <v>4560739</v>
      </c>
      <c r="C40" s="2" t="s">
        <v>102</v>
      </c>
      <c r="D40" s="2" t="s">
        <v>202</v>
      </c>
      <c r="E40" s="3" t="s">
        <v>125</v>
      </c>
      <c r="F40" s="3">
        <v>100</v>
      </c>
      <c r="G40" s="11"/>
      <c r="H40" s="26"/>
      <c r="I40" s="31">
        <f t="shared" si="0"/>
        <v>0</v>
      </c>
      <c r="J40" s="11"/>
      <c r="K40" s="11"/>
      <c r="L40" s="23"/>
      <c r="M40" s="23"/>
    </row>
    <row r="41" spans="1:13" x14ac:dyDescent="0.35">
      <c r="A41" s="2" t="s">
        <v>1</v>
      </c>
      <c r="B41" s="7">
        <v>2515489</v>
      </c>
      <c r="C41" s="2" t="s">
        <v>154</v>
      </c>
      <c r="D41" s="2" t="s">
        <v>188</v>
      </c>
      <c r="E41" s="3" t="s">
        <v>155</v>
      </c>
      <c r="F41" s="3">
        <v>99</v>
      </c>
      <c r="G41" s="11"/>
      <c r="H41" s="26"/>
      <c r="I41" s="31">
        <f t="shared" si="0"/>
        <v>0</v>
      </c>
      <c r="J41" s="11"/>
      <c r="K41" s="11"/>
      <c r="L41" s="23"/>
      <c r="M41" s="23"/>
    </row>
    <row r="42" spans="1:13" x14ac:dyDescent="0.35">
      <c r="A42" s="2" t="s">
        <v>1</v>
      </c>
      <c r="B42" s="7" t="s">
        <v>156</v>
      </c>
      <c r="C42" s="2" t="s">
        <v>7</v>
      </c>
      <c r="D42" s="2" t="s">
        <v>188</v>
      </c>
      <c r="E42" s="3" t="s">
        <v>125</v>
      </c>
      <c r="F42" s="3">
        <v>97</v>
      </c>
      <c r="G42" s="11"/>
      <c r="H42" s="26"/>
      <c r="I42" s="31">
        <f t="shared" si="0"/>
        <v>0</v>
      </c>
      <c r="J42" s="11"/>
      <c r="K42" s="11"/>
      <c r="L42" s="23"/>
      <c r="M42" s="23"/>
    </row>
    <row r="43" spans="1:13" x14ac:dyDescent="0.35">
      <c r="A43" s="2" t="s">
        <v>13</v>
      </c>
      <c r="B43" s="7" t="s">
        <v>203</v>
      </c>
      <c r="C43" s="2" t="s">
        <v>109</v>
      </c>
      <c r="D43" s="2" t="s">
        <v>198</v>
      </c>
      <c r="E43" s="3" t="s">
        <v>125</v>
      </c>
      <c r="F43" s="3">
        <v>96</v>
      </c>
      <c r="G43" s="11"/>
      <c r="H43" s="26"/>
      <c r="I43" s="31">
        <f t="shared" si="0"/>
        <v>0</v>
      </c>
      <c r="J43" s="11"/>
      <c r="K43" s="11"/>
      <c r="L43" s="23"/>
      <c r="M43" s="23"/>
    </row>
    <row r="44" spans="1:13" x14ac:dyDescent="0.35">
      <c r="A44" s="2" t="s">
        <v>1</v>
      </c>
      <c r="B44" s="7">
        <v>11208296</v>
      </c>
      <c r="C44" s="2" t="s">
        <v>117</v>
      </c>
      <c r="D44" s="2" t="s">
        <v>191</v>
      </c>
      <c r="E44" s="3" t="s">
        <v>125</v>
      </c>
      <c r="F44" s="3">
        <v>94</v>
      </c>
      <c r="G44" s="11"/>
      <c r="H44" s="26"/>
      <c r="I44" s="31">
        <f t="shared" si="0"/>
        <v>0</v>
      </c>
      <c r="J44" s="11"/>
      <c r="K44" s="11"/>
      <c r="L44" s="23"/>
      <c r="M44" s="23"/>
    </row>
    <row r="45" spans="1:13" x14ac:dyDescent="0.35">
      <c r="A45" s="2" t="s">
        <v>1</v>
      </c>
      <c r="B45" s="7" t="s">
        <v>192</v>
      </c>
      <c r="C45" s="2" t="s">
        <v>157</v>
      </c>
      <c r="D45" s="2" t="s">
        <v>188</v>
      </c>
      <c r="E45" s="3" t="s">
        <v>155</v>
      </c>
      <c r="F45" s="3">
        <v>89</v>
      </c>
      <c r="G45" s="11"/>
      <c r="H45" s="26"/>
      <c r="I45" s="31">
        <f t="shared" si="0"/>
        <v>0</v>
      </c>
      <c r="J45" s="11"/>
      <c r="K45" s="11"/>
      <c r="L45" s="23"/>
      <c r="M45" s="23"/>
    </row>
    <row r="46" spans="1:13" x14ac:dyDescent="0.35">
      <c r="A46" s="2" t="s">
        <v>13</v>
      </c>
      <c r="B46" s="7" t="s">
        <v>204</v>
      </c>
      <c r="C46" s="2" t="s">
        <v>78</v>
      </c>
      <c r="D46" s="2" t="s">
        <v>198</v>
      </c>
      <c r="E46" s="3" t="s">
        <v>125</v>
      </c>
      <c r="F46" s="3">
        <v>86</v>
      </c>
      <c r="G46" s="11"/>
      <c r="H46" s="26"/>
      <c r="I46" s="31">
        <f t="shared" si="0"/>
        <v>0</v>
      </c>
      <c r="J46" s="11"/>
      <c r="K46" s="11"/>
      <c r="L46" s="23"/>
      <c r="M46" s="23"/>
    </row>
    <row r="47" spans="1:13" x14ac:dyDescent="0.35">
      <c r="A47" s="2" t="s">
        <v>13</v>
      </c>
      <c r="B47" s="7">
        <v>2427188</v>
      </c>
      <c r="C47" s="2" t="s">
        <v>81</v>
      </c>
      <c r="D47" s="2" t="s">
        <v>198</v>
      </c>
      <c r="E47" s="3" t="s">
        <v>125</v>
      </c>
      <c r="F47" s="3">
        <v>83</v>
      </c>
      <c r="G47" s="11"/>
      <c r="H47" s="26"/>
      <c r="I47" s="31">
        <f t="shared" si="0"/>
        <v>0</v>
      </c>
      <c r="J47" s="11"/>
      <c r="K47" s="11"/>
      <c r="L47" s="23"/>
      <c r="M47" s="23"/>
    </row>
    <row r="48" spans="1:13" x14ac:dyDescent="0.35">
      <c r="A48" s="2" t="s">
        <v>11</v>
      </c>
      <c r="B48" s="7">
        <v>16656344</v>
      </c>
      <c r="C48" s="2" t="s">
        <v>122</v>
      </c>
      <c r="D48" s="2" t="s">
        <v>198</v>
      </c>
      <c r="E48" s="3" t="s">
        <v>125</v>
      </c>
      <c r="F48" s="3">
        <v>75</v>
      </c>
      <c r="G48" s="11"/>
      <c r="H48" s="26"/>
      <c r="I48" s="31">
        <f t="shared" si="0"/>
        <v>0</v>
      </c>
      <c r="J48" s="11"/>
      <c r="K48" s="11"/>
      <c r="L48" s="23"/>
      <c r="M48" s="23"/>
    </row>
    <row r="49" spans="1:13" x14ac:dyDescent="0.35">
      <c r="A49" s="2" t="s">
        <v>17</v>
      </c>
      <c r="B49" s="7">
        <v>3335837</v>
      </c>
      <c r="C49" s="2" t="s">
        <v>87</v>
      </c>
      <c r="D49" s="2" t="s">
        <v>198</v>
      </c>
      <c r="E49" s="3" t="s">
        <v>125</v>
      </c>
      <c r="F49" s="3">
        <v>72</v>
      </c>
      <c r="G49" s="11"/>
      <c r="H49" s="26"/>
      <c r="I49" s="31">
        <f t="shared" si="0"/>
        <v>0</v>
      </c>
      <c r="J49" s="11"/>
      <c r="K49" s="11"/>
      <c r="L49" s="23"/>
      <c r="M49" s="23"/>
    </row>
    <row r="50" spans="1:13" x14ac:dyDescent="0.35">
      <c r="A50" s="2" t="s">
        <v>1</v>
      </c>
      <c r="B50" s="7">
        <v>4218236</v>
      </c>
      <c r="C50" s="2" t="s">
        <v>98</v>
      </c>
      <c r="D50" s="2" t="s">
        <v>188</v>
      </c>
      <c r="E50" s="3" t="s">
        <v>125</v>
      </c>
      <c r="F50" s="3">
        <v>70</v>
      </c>
      <c r="G50" s="11"/>
      <c r="H50" s="26"/>
      <c r="I50" s="31">
        <f t="shared" si="0"/>
        <v>0</v>
      </c>
      <c r="J50" s="11"/>
      <c r="K50" s="11"/>
      <c r="L50" s="23"/>
      <c r="M50" s="23"/>
    </row>
    <row r="51" spans="1:13" x14ac:dyDescent="0.35">
      <c r="A51" s="2" t="s">
        <v>2</v>
      </c>
      <c r="B51" s="7">
        <v>1000859</v>
      </c>
      <c r="C51" s="2" t="s">
        <v>71</v>
      </c>
      <c r="D51" s="2" t="s">
        <v>198</v>
      </c>
      <c r="E51" s="3" t="s">
        <v>125</v>
      </c>
      <c r="F51" s="3">
        <v>68</v>
      </c>
      <c r="G51" s="11"/>
      <c r="H51" s="26"/>
      <c r="I51" s="31">
        <f t="shared" si="0"/>
        <v>0</v>
      </c>
      <c r="J51" s="11"/>
      <c r="K51" s="11"/>
      <c r="L51" s="23"/>
      <c r="M51" s="23"/>
    </row>
    <row r="52" spans="1:13" x14ac:dyDescent="0.35">
      <c r="A52" s="2" t="s">
        <v>13</v>
      </c>
      <c r="B52" s="7">
        <v>147952</v>
      </c>
      <c r="C52" s="2" t="s">
        <v>34</v>
      </c>
      <c r="D52" s="2" t="s">
        <v>198</v>
      </c>
      <c r="E52" s="3" t="s">
        <v>125</v>
      </c>
      <c r="F52" s="3">
        <v>66</v>
      </c>
      <c r="G52" s="11"/>
      <c r="H52" s="26"/>
      <c r="I52" s="31">
        <f t="shared" si="0"/>
        <v>0</v>
      </c>
      <c r="J52" s="11"/>
      <c r="K52" s="11"/>
      <c r="L52" s="23"/>
      <c r="M52" s="23"/>
    </row>
    <row r="53" spans="1:13" x14ac:dyDescent="0.35">
      <c r="A53" s="2" t="s">
        <v>2</v>
      </c>
      <c r="B53" s="7">
        <v>9891053</v>
      </c>
      <c r="C53" s="2" t="s">
        <v>173</v>
      </c>
      <c r="D53" s="2" t="s">
        <v>198</v>
      </c>
      <c r="E53" s="3" t="s">
        <v>164</v>
      </c>
      <c r="F53" s="3">
        <v>65</v>
      </c>
      <c r="G53" s="11"/>
      <c r="H53" s="26"/>
      <c r="I53" s="31">
        <f t="shared" si="0"/>
        <v>0</v>
      </c>
      <c r="J53" s="11"/>
      <c r="K53" s="11"/>
      <c r="L53" s="23"/>
      <c r="M53" s="23"/>
    </row>
    <row r="54" spans="1:13" x14ac:dyDescent="0.35">
      <c r="A54" s="2" t="s">
        <v>2</v>
      </c>
      <c r="B54" s="7">
        <v>128901</v>
      </c>
      <c r="C54" s="2" t="s">
        <v>23</v>
      </c>
      <c r="D54" s="2" t="s">
        <v>198</v>
      </c>
      <c r="E54" s="3" t="s">
        <v>125</v>
      </c>
      <c r="F54" s="3">
        <v>64</v>
      </c>
      <c r="G54" s="11"/>
      <c r="H54" s="26"/>
      <c r="I54" s="31">
        <f t="shared" si="0"/>
        <v>0</v>
      </c>
      <c r="J54" s="11"/>
      <c r="K54" s="11"/>
      <c r="L54" s="23"/>
      <c r="M54" s="23"/>
    </row>
    <row r="55" spans="1:13" x14ac:dyDescent="0.35">
      <c r="A55" s="2" t="s">
        <v>33</v>
      </c>
      <c r="B55" s="7">
        <v>10081371</v>
      </c>
      <c r="C55" s="2" t="s">
        <v>142</v>
      </c>
      <c r="D55" s="2" t="s">
        <v>198</v>
      </c>
      <c r="E55" s="3" t="s">
        <v>141</v>
      </c>
      <c r="F55" s="3">
        <v>64</v>
      </c>
      <c r="G55" s="11"/>
      <c r="H55" s="26"/>
      <c r="I55" s="31">
        <f t="shared" si="0"/>
        <v>0</v>
      </c>
      <c r="J55" s="11"/>
      <c r="K55" s="11"/>
      <c r="L55" s="23"/>
      <c r="M55" s="23"/>
    </row>
    <row r="56" spans="1:13" x14ac:dyDescent="0.35">
      <c r="A56" s="2" t="s">
        <v>13</v>
      </c>
      <c r="B56" s="7">
        <v>3771402</v>
      </c>
      <c r="C56" s="2" t="s">
        <v>96</v>
      </c>
      <c r="D56" s="2" t="s">
        <v>198</v>
      </c>
      <c r="E56" s="3" t="s">
        <v>125</v>
      </c>
      <c r="F56" s="3">
        <v>61</v>
      </c>
      <c r="G56" s="11"/>
      <c r="H56" s="26"/>
      <c r="I56" s="31">
        <f t="shared" si="0"/>
        <v>0</v>
      </c>
      <c r="J56" s="11"/>
      <c r="K56" s="11"/>
      <c r="L56" s="23"/>
      <c r="M56" s="23"/>
    </row>
    <row r="57" spans="1:13" x14ac:dyDescent="0.35">
      <c r="A57" s="2" t="s">
        <v>33</v>
      </c>
      <c r="B57" s="7">
        <v>7657084</v>
      </c>
      <c r="C57" s="2" t="s">
        <v>143</v>
      </c>
      <c r="D57" s="25" t="s">
        <v>212</v>
      </c>
      <c r="E57" s="3" t="s">
        <v>141</v>
      </c>
      <c r="F57" s="3">
        <v>61</v>
      </c>
      <c r="G57" s="11"/>
      <c r="H57" s="26"/>
      <c r="I57" s="31">
        <f t="shared" si="0"/>
        <v>0</v>
      </c>
      <c r="J57" s="11"/>
      <c r="K57" s="11"/>
      <c r="L57" s="23"/>
      <c r="M57" s="23"/>
    </row>
    <row r="58" spans="1:13" x14ac:dyDescent="0.35">
      <c r="A58" s="2" t="s">
        <v>14</v>
      </c>
      <c r="B58" s="7" t="s">
        <v>149</v>
      </c>
      <c r="C58" s="24" t="s">
        <v>113</v>
      </c>
      <c r="D58" s="24" t="s">
        <v>213</v>
      </c>
      <c r="E58" s="3" t="s">
        <v>150</v>
      </c>
      <c r="F58" s="3">
        <v>60</v>
      </c>
      <c r="G58" s="11"/>
      <c r="H58" s="26"/>
      <c r="I58" s="31">
        <f t="shared" si="0"/>
        <v>0</v>
      </c>
      <c r="J58" s="11"/>
      <c r="K58" s="11"/>
      <c r="L58" s="23"/>
      <c r="M58" s="23"/>
    </row>
    <row r="59" spans="1:13" x14ac:dyDescent="0.35">
      <c r="A59" s="2" t="s">
        <v>1</v>
      </c>
      <c r="B59" s="7" t="s">
        <v>158</v>
      </c>
      <c r="C59" s="2" t="s">
        <v>84</v>
      </c>
      <c r="D59" s="2" t="s">
        <v>188</v>
      </c>
      <c r="E59" s="3" t="s">
        <v>125</v>
      </c>
      <c r="F59" s="3">
        <v>60</v>
      </c>
      <c r="G59" s="11"/>
      <c r="H59" s="26"/>
      <c r="I59" s="31">
        <f t="shared" si="0"/>
        <v>0</v>
      </c>
      <c r="J59" s="11"/>
      <c r="K59" s="11"/>
      <c r="L59" s="23"/>
      <c r="M59" s="23"/>
    </row>
    <row r="60" spans="1:13" x14ac:dyDescent="0.35">
      <c r="A60" s="2" t="s">
        <v>13</v>
      </c>
      <c r="B60" s="7">
        <v>316262</v>
      </c>
      <c r="C60" s="2" t="s">
        <v>58</v>
      </c>
      <c r="D60" s="2" t="s">
        <v>198</v>
      </c>
      <c r="E60" s="3" t="s">
        <v>125</v>
      </c>
      <c r="F60" s="3">
        <v>60</v>
      </c>
      <c r="G60" s="11"/>
      <c r="H60" s="26"/>
      <c r="I60" s="31">
        <f t="shared" si="0"/>
        <v>0</v>
      </c>
      <c r="J60" s="11"/>
      <c r="K60" s="11"/>
      <c r="L60" s="23"/>
      <c r="M60" s="23"/>
    </row>
    <row r="61" spans="1:13" x14ac:dyDescent="0.35">
      <c r="A61" s="2" t="s">
        <v>33</v>
      </c>
      <c r="B61" s="7">
        <v>12105765</v>
      </c>
      <c r="C61" s="2" t="s">
        <v>146</v>
      </c>
      <c r="D61" s="2" t="s">
        <v>198</v>
      </c>
      <c r="E61" s="3" t="s">
        <v>145</v>
      </c>
      <c r="F61" s="3">
        <v>60</v>
      </c>
      <c r="G61" s="11"/>
      <c r="H61" s="26"/>
      <c r="I61" s="31">
        <f t="shared" si="0"/>
        <v>0</v>
      </c>
      <c r="J61" s="11"/>
      <c r="K61" s="11"/>
      <c r="L61" s="23"/>
      <c r="M61" s="23"/>
    </row>
    <row r="62" spans="1:13" x14ac:dyDescent="0.35">
      <c r="A62" s="2" t="s">
        <v>13</v>
      </c>
      <c r="B62" s="7">
        <v>3336421</v>
      </c>
      <c r="C62" s="2" t="s">
        <v>88</v>
      </c>
      <c r="D62" s="2" t="s">
        <v>198</v>
      </c>
      <c r="E62" s="3" t="s">
        <v>125</v>
      </c>
      <c r="F62" s="3">
        <v>58</v>
      </c>
      <c r="G62" s="11"/>
      <c r="H62" s="26"/>
      <c r="I62" s="31">
        <f t="shared" si="0"/>
        <v>0</v>
      </c>
      <c r="J62" s="11"/>
      <c r="K62" s="11"/>
      <c r="L62" s="23"/>
      <c r="M62" s="23"/>
    </row>
    <row r="63" spans="1:13" x14ac:dyDescent="0.35">
      <c r="A63" s="2" t="s">
        <v>13</v>
      </c>
      <c r="B63" s="7">
        <v>3771399</v>
      </c>
      <c r="C63" s="2" t="s">
        <v>95</v>
      </c>
      <c r="D63" s="2" t="s">
        <v>198</v>
      </c>
      <c r="E63" s="3" t="s">
        <v>125</v>
      </c>
      <c r="F63" s="3">
        <v>58</v>
      </c>
      <c r="G63" s="11"/>
      <c r="H63" s="26"/>
      <c r="I63" s="31">
        <f t="shared" si="0"/>
        <v>0</v>
      </c>
      <c r="J63" s="11"/>
      <c r="K63" s="11"/>
      <c r="L63" s="23"/>
      <c r="M63" s="23"/>
    </row>
    <row r="64" spans="1:13" x14ac:dyDescent="0.35">
      <c r="A64" s="2" t="s">
        <v>13</v>
      </c>
      <c r="B64" s="7">
        <v>12096876</v>
      </c>
      <c r="C64" s="2" t="s">
        <v>118</v>
      </c>
      <c r="D64" s="2" t="s">
        <v>198</v>
      </c>
      <c r="E64" s="3" t="s">
        <v>155</v>
      </c>
      <c r="F64" s="3">
        <v>58</v>
      </c>
      <c r="G64" s="11"/>
      <c r="H64" s="26"/>
      <c r="I64" s="31">
        <f t="shared" si="0"/>
        <v>0</v>
      </c>
      <c r="J64" s="11"/>
      <c r="K64" s="11"/>
      <c r="L64" s="23"/>
      <c r="M64" s="23"/>
    </row>
    <row r="65" spans="1:13" x14ac:dyDescent="0.35">
      <c r="A65" s="2" t="s">
        <v>2</v>
      </c>
      <c r="B65" s="7">
        <v>1033693</v>
      </c>
      <c r="C65" s="2" t="s">
        <v>72</v>
      </c>
      <c r="D65" s="2" t="s">
        <v>198</v>
      </c>
      <c r="E65" s="3" t="s">
        <v>155</v>
      </c>
      <c r="F65" s="3">
        <v>58</v>
      </c>
      <c r="G65" s="11"/>
      <c r="H65" s="26"/>
      <c r="I65" s="31">
        <f t="shared" si="0"/>
        <v>0</v>
      </c>
      <c r="J65" s="11"/>
      <c r="K65" s="11"/>
      <c r="L65" s="23"/>
      <c r="M65" s="23"/>
    </row>
    <row r="66" spans="1:13" x14ac:dyDescent="0.35">
      <c r="A66" s="2" t="s">
        <v>82</v>
      </c>
      <c r="B66" s="7">
        <v>12395367</v>
      </c>
      <c r="C66" s="2" t="s">
        <v>175</v>
      </c>
      <c r="D66" s="2" t="s">
        <v>198</v>
      </c>
      <c r="E66" s="3" t="s">
        <v>141</v>
      </c>
      <c r="F66" s="3">
        <v>58</v>
      </c>
      <c r="G66" s="11"/>
      <c r="H66" s="26"/>
      <c r="I66" s="31">
        <f t="shared" si="0"/>
        <v>0</v>
      </c>
      <c r="J66" s="11"/>
      <c r="K66" s="11"/>
      <c r="L66" s="23"/>
      <c r="M66" s="23"/>
    </row>
    <row r="67" spans="1:13" x14ac:dyDescent="0.35">
      <c r="A67" s="2" t="s">
        <v>13</v>
      </c>
      <c r="B67" s="7" t="s">
        <v>205</v>
      </c>
      <c r="C67" s="2" t="s">
        <v>20</v>
      </c>
      <c r="D67" s="2" t="s">
        <v>198</v>
      </c>
      <c r="E67" s="3" t="s">
        <v>125</v>
      </c>
      <c r="F67" s="3">
        <v>56</v>
      </c>
      <c r="G67" s="11"/>
      <c r="H67" s="26"/>
      <c r="I67" s="31">
        <f t="shared" si="0"/>
        <v>0</v>
      </c>
      <c r="J67" s="11"/>
      <c r="K67" s="11"/>
      <c r="L67" s="23"/>
      <c r="M67" s="23"/>
    </row>
    <row r="68" spans="1:13" x14ac:dyDescent="0.35">
      <c r="A68" s="2" t="s">
        <v>13</v>
      </c>
      <c r="B68" s="7">
        <v>3771355</v>
      </c>
      <c r="C68" s="2" t="s">
        <v>92</v>
      </c>
      <c r="D68" s="2" t="s">
        <v>198</v>
      </c>
      <c r="E68" s="3" t="s">
        <v>125</v>
      </c>
      <c r="F68" s="3">
        <v>56</v>
      </c>
      <c r="G68" s="11"/>
      <c r="H68" s="26"/>
      <c r="I68" s="31">
        <f t="shared" ref="I68:I130" si="1">F68*H68</f>
        <v>0</v>
      </c>
      <c r="J68" s="11"/>
      <c r="K68" s="11"/>
      <c r="L68" s="23"/>
      <c r="M68" s="23"/>
    </row>
    <row r="69" spans="1:13" x14ac:dyDescent="0.35">
      <c r="A69" s="2" t="s">
        <v>5</v>
      </c>
      <c r="B69" s="7">
        <v>1079406</v>
      </c>
      <c r="C69" s="2" t="s">
        <v>166</v>
      </c>
      <c r="D69" s="2" t="s">
        <v>198</v>
      </c>
      <c r="E69" s="3" t="s">
        <v>141</v>
      </c>
      <c r="F69" s="3">
        <v>56</v>
      </c>
      <c r="G69" s="11"/>
      <c r="H69" s="26"/>
      <c r="I69" s="31">
        <f t="shared" si="1"/>
        <v>0</v>
      </c>
      <c r="J69" s="11"/>
      <c r="K69" s="11"/>
      <c r="L69" s="23"/>
      <c r="M69" s="23"/>
    </row>
    <row r="70" spans="1:13" x14ac:dyDescent="0.35">
      <c r="A70" s="2" t="s">
        <v>14</v>
      </c>
      <c r="B70" s="7">
        <v>6521589</v>
      </c>
      <c r="C70" s="24" t="s">
        <v>112</v>
      </c>
      <c r="D70" s="24" t="s">
        <v>213</v>
      </c>
      <c r="E70" s="3" t="s">
        <v>151</v>
      </c>
      <c r="F70" s="3">
        <v>55</v>
      </c>
      <c r="G70" s="11"/>
      <c r="H70" s="26"/>
      <c r="I70" s="31">
        <f t="shared" si="1"/>
        <v>0</v>
      </c>
      <c r="J70" s="11"/>
      <c r="K70" s="11"/>
      <c r="L70" s="23"/>
      <c r="M70" s="23"/>
    </row>
    <row r="71" spans="1:13" x14ac:dyDescent="0.35">
      <c r="A71" s="2" t="s">
        <v>13</v>
      </c>
      <c r="B71" s="7" t="s">
        <v>206</v>
      </c>
      <c r="C71" s="2" t="s">
        <v>35</v>
      </c>
      <c r="D71" s="2" t="s">
        <v>198</v>
      </c>
      <c r="E71" s="3" t="s">
        <v>125</v>
      </c>
      <c r="F71" s="3">
        <v>55</v>
      </c>
      <c r="G71" s="11"/>
      <c r="H71" s="26"/>
      <c r="I71" s="31">
        <f t="shared" si="1"/>
        <v>0</v>
      </c>
      <c r="J71" s="11"/>
      <c r="K71" s="11"/>
      <c r="L71" s="23"/>
      <c r="M71" s="23"/>
    </row>
    <row r="72" spans="1:13" x14ac:dyDescent="0.35">
      <c r="A72" s="2" t="s">
        <v>1</v>
      </c>
      <c r="B72" s="7" t="s">
        <v>193</v>
      </c>
      <c r="C72" s="2" t="s">
        <v>114</v>
      </c>
      <c r="D72" s="2" t="s">
        <v>188</v>
      </c>
      <c r="E72" s="3" t="s">
        <v>125</v>
      </c>
      <c r="F72" s="3">
        <v>54</v>
      </c>
      <c r="G72" s="11"/>
      <c r="H72" s="26"/>
      <c r="I72" s="31">
        <f t="shared" si="1"/>
        <v>0</v>
      </c>
      <c r="J72" s="11"/>
      <c r="K72" s="11"/>
      <c r="L72" s="23"/>
      <c r="M72" s="23"/>
    </row>
    <row r="73" spans="1:13" x14ac:dyDescent="0.35">
      <c r="A73" s="2" t="s">
        <v>13</v>
      </c>
      <c r="B73" s="7">
        <v>316307</v>
      </c>
      <c r="C73" s="2" t="s">
        <v>62</v>
      </c>
      <c r="D73" s="2" t="s">
        <v>198</v>
      </c>
      <c r="E73" s="3" t="s">
        <v>139</v>
      </c>
      <c r="F73" s="3">
        <v>51</v>
      </c>
      <c r="G73" s="11"/>
      <c r="H73" s="26"/>
      <c r="I73" s="31">
        <f t="shared" si="1"/>
        <v>0</v>
      </c>
      <c r="J73" s="11"/>
      <c r="K73" s="11"/>
      <c r="L73" s="23"/>
      <c r="M73" s="23"/>
    </row>
    <row r="74" spans="1:13" x14ac:dyDescent="0.35">
      <c r="A74" s="2" t="s">
        <v>2</v>
      </c>
      <c r="B74" s="7">
        <v>17093857</v>
      </c>
      <c r="C74" s="2" t="s">
        <v>123</v>
      </c>
      <c r="D74" s="2" t="s">
        <v>198</v>
      </c>
      <c r="E74" s="3" t="s">
        <v>165</v>
      </c>
      <c r="F74" s="3">
        <v>51</v>
      </c>
      <c r="G74" s="11"/>
      <c r="H74" s="26"/>
      <c r="I74" s="31">
        <f t="shared" si="1"/>
        <v>0</v>
      </c>
      <c r="J74" s="11"/>
      <c r="K74" s="11"/>
      <c r="L74" s="23"/>
      <c r="M74" s="23"/>
    </row>
    <row r="75" spans="1:13" x14ac:dyDescent="0.35">
      <c r="A75" s="2" t="s">
        <v>1</v>
      </c>
      <c r="B75" s="7">
        <v>12953275</v>
      </c>
      <c r="C75" s="2" t="s">
        <v>119</v>
      </c>
      <c r="D75" s="2" t="s">
        <v>188</v>
      </c>
      <c r="E75" s="3" t="s">
        <v>159</v>
      </c>
      <c r="F75" s="3">
        <v>50</v>
      </c>
      <c r="G75" s="11"/>
      <c r="H75" s="26"/>
      <c r="I75" s="31">
        <f t="shared" si="1"/>
        <v>0</v>
      </c>
      <c r="J75" s="11"/>
      <c r="K75" s="11"/>
      <c r="L75" s="23"/>
      <c r="M75" s="23"/>
    </row>
    <row r="76" spans="1:13" x14ac:dyDescent="0.35">
      <c r="A76" s="2" t="s">
        <v>13</v>
      </c>
      <c r="B76" s="7">
        <v>130043</v>
      </c>
      <c r="C76" s="2" t="s">
        <v>25</v>
      </c>
      <c r="D76" s="2" t="s">
        <v>202</v>
      </c>
      <c r="E76" s="3" t="s">
        <v>125</v>
      </c>
      <c r="F76" s="3">
        <v>50</v>
      </c>
      <c r="G76" s="11"/>
      <c r="H76" s="26"/>
      <c r="I76" s="31">
        <f t="shared" si="1"/>
        <v>0</v>
      </c>
      <c r="J76" s="11"/>
      <c r="K76" s="11"/>
      <c r="L76" s="23"/>
      <c r="M76" s="23"/>
    </row>
    <row r="77" spans="1:13" x14ac:dyDescent="0.35">
      <c r="A77" s="2" t="s">
        <v>13</v>
      </c>
      <c r="B77" s="7">
        <v>130841</v>
      </c>
      <c r="C77" s="2" t="s">
        <v>30</v>
      </c>
      <c r="D77" s="2" t="s">
        <v>198</v>
      </c>
      <c r="E77" s="3" t="s">
        <v>125</v>
      </c>
      <c r="F77" s="3">
        <v>50</v>
      </c>
      <c r="G77" s="11"/>
      <c r="H77" s="26"/>
      <c r="I77" s="31">
        <f t="shared" si="1"/>
        <v>0</v>
      </c>
      <c r="J77" s="11"/>
      <c r="K77" s="11"/>
      <c r="L77" s="23"/>
      <c r="M77" s="23"/>
    </row>
    <row r="78" spans="1:13" x14ac:dyDescent="0.35">
      <c r="A78" s="2" t="s">
        <v>13</v>
      </c>
      <c r="B78" s="7">
        <v>130896</v>
      </c>
      <c r="C78" s="2" t="s">
        <v>31</v>
      </c>
      <c r="D78" s="2" t="s">
        <v>198</v>
      </c>
      <c r="E78" s="3" t="s">
        <v>125</v>
      </c>
      <c r="F78" s="3">
        <v>50</v>
      </c>
      <c r="G78" s="11"/>
      <c r="H78" s="26"/>
      <c r="I78" s="31">
        <f t="shared" si="1"/>
        <v>0</v>
      </c>
      <c r="J78" s="11"/>
      <c r="K78" s="11"/>
      <c r="L78" s="23"/>
      <c r="M78" s="23"/>
    </row>
    <row r="79" spans="1:13" x14ac:dyDescent="0.35">
      <c r="A79" s="2" t="s">
        <v>13</v>
      </c>
      <c r="B79" s="7">
        <v>148944</v>
      </c>
      <c r="C79" s="2" t="s">
        <v>36</v>
      </c>
      <c r="D79" s="2" t="s">
        <v>198</v>
      </c>
      <c r="E79" s="3" t="s">
        <v>125</v>
      </c>
      <c r="F79" s="3">
        <v>50</v>
      </c>
      <c r="G79" s="11"/>
      <c r="H79" s="26"/>
      <c r="I79" s="31">
        <f t="shared" si="1"/>
        <v>0</v>
      </c>
      <c r="J79" s="11"/>
      <c r="K79" s="11"/>
      <c r="L79" s="23"/>
      <c r="M79" s="23"/>
    </row>
    <row r="80" spans="1:13" x14ac:dyDescent="0.35">
      <c r="A80" s="2" t="s">
        <v>13</v>
      </c>
      <c r="B80" s="7">
        <v>151158</v>
      </c>
      <c r="C80" s="2" t="s">
        <v>49</v>
      </c>
      <c r="D80" s="2" t="s">
        <v>198</v>
      </c>
      <c r="E80" s="3" t="s">
        <v>125</v>
      </c>
      <c r="F80" s="3">
        <v>50</v>
      </c>
      <c r="G80" s="11"/>
      <c r="H80" s="26"/>
      <c r="I80" s="31">
        <f t="shared" si="1"/>
        <v>0</v>
      </c>
      <c r="J80" s="11"/>
      <c r="K80" s="11"/>
      <c r="L80" s="23"/>
      <c r="M80" s="23"/>
    </row>
    <row r="81" spans="1:13" x14ac:dyDescent="0.35">
      <c r="A81" s="2" t="s">
        <v>13</v>
      </c>
      <c r="B81" s="7">
        <v>316284</v>
      </c>
      <c r="C81" s="2" t="s">
        <v>60</v>
      </c>
      <c r="D81" s="2" t="s">
        <v>198</v>
      </c>
      <c r="E81" s="3" t="s">
        <v>125</v>
      </c>
      <c r="F81" s="3">
        <v>50</v>
      </c>
      <c r="G81" s="11"/>
      <c r="H81" s="26"/>
      <c r="I81" s="31">
        <f t="shared" si="1"/>
        <v>0</v>
      </c>
      <c r="J81" s="11"/>
      <c r="K81" s="11"/>
      <c r="L81" s="23"/>
      <c r="M81" s="23"/>
    </row>
    <row r="82" spans="1:13" x14ac:dyDescent="0.35">
      <c r="A82" s="2" t="s">
        <v>13</v>
      </c>
      <c r="B82" s="7">
        <v>4560706</v>
      </c>
      <c r="C82" s="2" t="s">
        <v>101</v>
      </c>
      <c r="D82" s="2" t="s">
        <v>198</v>
      </c>
      <c r="E82" s="3" t="s">
        <v>125</v>
      </c>
      <c r="F82" s="3">
        <v>50</v>
      </c>
      <c r="G82" s="11"/>
      <c r="H82" s="26"/>
      <c r="I82" s="31">
        <f t="shared" si="1"/>
        <v>0</v>
      </c>
      <c r="J82" s="11"/>
      <c r="K82" s="11"/>
      <c r="L82" s="23"/>
      <c r="M82" s="23"/>
    </row>
    <row r="83" spans="1:13" x14ac:dyDescent="0.35">
      <c r="A83" s="2" t="s">
        <v>2</v>
      </c>
      <c r="B83" s="7">
        <v>9787428</v>
      </c>
      <c r="C83" s="2" t="s">
        <v>116</v>
      </c>
      <c r="D83" s="2" t="s">
        <v>198</v>
      </c>
      <c r="E83" s="3" t="s">
        <v>125</v>
      </c>
      <c r="F83" s="3">
        <v>50</v>
      </c>
      <c r="G83" s="11"/>
      <c r="H83" s="26"/>
      <c r="I83" s="31">
        <f t="shared" si="1"/>
        <v>0</v>
      </c>
      <c r="J83" s="11"/>
      <c r="K83" s="11"/>
      <c r="L83" s="23"/>
      <c r="M83" s="23"/>
    </row>
    <row r="84" spans="1:13" x14ac:dyDescent="0.35">
      <c r="A84" s="2" t="s">
        <v>13</v>
      </c>
      <c r="B84" s="7">
        <v>2854082</v>
      </c>
      <c r="C84" s="2" t="s">
        <v>85</v>
      </c>
      <c r="D84" s="2" t="s">
        <v>198</v>
      </c>
      <c r="E84" s="3" t="s">
        <v>125</v>
      </c>
      <c r="F84" s="3">
        <v>48</v>
      </c>
      <c r="G84" s="11"/>
      <c r="H84" s="26"/>
      <c r="I84" s="31">
        <f t="shared" si="1"/>
        <v>0</v>
      </c>
      <c r="J84" s="11"/>
      <c r="K84" s="11"/>
      <c r="L84" s="23"/>
      <c r="M84" s="23"/>
    </row>
    <row r="85" spans="1:13" x14ac:dyDescent="0.35">
      <c r="A85" s="2" t="s">
        <v>12</v>
      </c>
      <c r="B85" s="7">
        <v>4263059</v>
      </c>
      <c r="C85" s="2" t="s">
        <v>100</v>
      </c>
      <c r="D85" s="2" t="s">
        <v>198</v>
      </c>
      <c r="E85" s="3" t="s">
        <v>125</v>
      </c>
      <c r="F85" s="3">
        <v>48</v>
      </c>
      <c r="G85" s="11"/>
      <c r="H85" s="26"/>
      <c r="I85" s="31">
        <f t="shared" si="1"/>
        <v>0</v>
      </c>
      <c r="J85" s="11"/>
      <c r="K85" s="11"/>
      <c r="L85" s="23"/>
      <c r="M85" s="23"/>
    </row>
    <row r="86" spans="1:13" x14ac:dyDescent="0.35">
      <c r="A86" s="2" t="s">
        <v>5</v>
      </c>
      <c r="B86" s="7">
        <v>150042</v>
      </c>
      <c r="C86" s="2" t="s">
        <v>40</v>
      </c>
      <c r="D86" s="2" t="s">
        <v>198</v>
      </c>
      <c r="E86" s="3" t="s">
        <v>125</v>
      </c>
      <c r="F86" s="3">
        <v>45</v>
      </c>
      <c r="G86" s="11"/>
      <c r="H86" s="26"/>
      <c r="I86" s="31">
        <f t="shared" si="1"/>
        <v>0</v>
      </c>
      <c r="J86" s="11"/>
      <c r="K86" s="11"/>
      <c r="L86" s="23"/>
      <c r="M86" s="23"/>
    </row>
    <row r="87" spans="1:13" x14ac:dyDescent="0.35">
      <c r="A87" s="2" t="s">
        <v>13</v>
      </c>
      <c r="B87" s="7">
        <v>3336432</v>
      </c>
      <c r="C87" s="2" t="s">
        <v>89</v>
      </c>
      <c r="D87" s="2" t="s">
        <v>198</v>
      </c>
      <c r="E87" s="3" t="s">
        <v>125</v>
      </c>
      <c r="F87" s="3">
        <v>44</v>
      </c>
      <c r="G87" s="11"/>
      <c r="H87" s="26"/>
      <c r="I87" s="31">
        <f t="shared" si="1"/>
        <v>0</v>
      </c>
      <c r="J87" s="11"/>
      <c r="K87" s="11"/>
      <c r="L87" s="23"/>
      <c r="M87" s="23"/>
    </row>
    <row r="88" spans="1:13" x14ac:dyDescent="0.35">
      <c r="A88" s="2" t="s">
        <v>13</v>
      </c>
      <c r="B88" s="7">
        <v>3771366</v>
      </c>
      <c r="C88" s="2" t="s">
        <v>93</v>
      </c>
      <c r="D88" s="2" t="s">
        <v>198</v>
      </c>
      <c r="E88" s="3" t="s">
        <v>125</v>
      </c>
      <c r="F88" s="3">
        <v>44</v>
      </c>
      <c r="G88" s="11"/>
      <c r="H88" s="26"/>
      <c r="I88" s="31">
        <f t="shared" si="1"/>
        <v>0</v>
      </c>
      <c r="J88" s="11"/>
      <c r="K88" s="11"/>
      <c r="L88" s="23"/>
      <c r="M88" s="23"/>
    </row>
    <row r="89" spans="1:13" x14ac:dyDescent="0.35">
      <c r="A89" s="2" t="s">
        <v>13</v>
      </c>
      <c r="B89" s="7">
        <v>4159505</v>
      </c>
      <c r="C89" s="2" t="s">
        <v>97</v>
      </c>
      <c r="D89" s="2" t="s">
        <v>198</v>
      </c>
      <c r="E89" s="3" t="s">
        <v>125</v>
      </c>
      <c r="F89" s="3">
        <v>44</v>
      </c>
      <c r="G89" s="11"/>
      <c r="H89" s="26"/>
      <c r="I89" s="31">
        <f t="shared" si="1"/>
        <v>0</v>
      </c>
      <c r="J89" s="11"/>
      <c r="K89" s="11"/>
      <c r="L89" s="23"/>
      <c r="M89" s="23"/>
    </row>
    <row r="90" spans="1:13" x14ac:dyDescent="0.35">
      <c r="A90" s="2" t="s">
        <v>1</v>
      </c>
      <c r="B90" s="7">
        <v>14137371</v>
      </c>
      <c r="C90" s="2" t="s">
        <v>120</v>
      </c>
      <c r="D90" s="2" t="s">
        <v>188</v>
      </c>
      <c r="E90" s="3" t="s">
        <v>125</v>
      </c>
      <c r="F90" s="3">
        <v>42</v>
      </c>
      <c r="G90" s="11"/>
      <c r="H90" s="26"/>
      <c r="I90" s="31">
        <f t="shared" si="1"/>
        <v>0</v>
      </c>
      <c r="J90" s="11"/>
      <c r="K90" s="11"/>
      <c r="L90" s="23"/>
      <c r="M90" s="23"/>
    </row>
    <row r="91" spans="1:13" x14ac:dyDescent="0.35">
      <c r="A91" s="2" t="s">
        <v>2</v>
      </c>
      <c r="B91" s="7">
        <v>327338</v>
      </c>
      <c r="C91" s="2" t="s">
        <v>64</v>
      </c>
      <c r="D91" s="2" t="s">
        <v>198</v>
      </c>
      <c r="E91" s="3" t="s">
        <v>164</v>
      </c>
      <c r="F91" s="3">
        <v>41</v>
      </c>
      <c r="G91" s="11"/>
      <c r="H91" s="26"/>
      <c r="I91" s="31">
        <f t="shared" si="1"/>
        <v>0</v>
      </c>
      <c r="J91" s="11"/>
      <c r="K91" s="11"/>
      <c r="L91" s="23"/>
      <c r="M91" s="23"/>
    </row>
    <row r="92" spans="1:13" x14ac:dyDescent="0.35">
      <c r="A92" s="2" t="s">
        <v>11</v>
      </c>
      <c r="B92" s="7">
        <v>16148793</v>
      </c>
      <c r="C92" s="2" t="s">
        <v>121</v>
      </c>
      <c r="D92" s="2" t="s">
        <v>198</v>
      </c>
      <c r="E92" s="3" t="s">
        <v>125</v>
      </c>
      <c r="F92" s="3">
        <v>41</v>
      </c>
      <c r="G92" s="11"/>
      <c r="H92" s="26"/>
      <c r="I92" s="31">
        <f t="shared" si="1"/>
        <v>0</v>
      </c>
      <c r="J92" s="11"/>
      <c r="K92" s="11"/>
      <c r="L92" s="23"/>
      <c r="M92" s="23"/>
    </row>
    <row r="93" spans="1:13" x14ac:dyDescent="0.35">
      <c r="A93" s="2" t="s">
        <v>1</v>
      </c>
      <c r="B93" s="7">
        <v>3817332</v>
      </c>
      <c r="C93" s="2" t="s">
        <v>160</v>
      </c>
      <c r="D93" s="2" t="s">
        <v>191</v>
      </c>
      <c r="E93" s="3" t="s">
        <v>125</v>
      </c>
      <c r="F93" s="3">
        <v>40</v>
      </c>
      <c r="G93" s="11"/>
      <c r="H93" s="26"/>
      <c r="I93" s="31">
        <f t="shared" si="1"/>
        <v>0</v>
      </c>
      <c r="J93" s="11"/>
      <c r="K93" s="11"/>
      <c r="L93" s="23"/>
      <c r="M93" s="23"/>
    </row>
    <row r="94" spans="1:13" x14ac:dyDescent="0.35">
      <c r="A94" s="2" t="s">
        <v>13</v>
      </c>
      <c r="B94" s="7">
        <v>151169</v>
      </c>
      <c r="C94" s="2" t="s">
        <v>50</v>
      </c>
      <c r="D94" s="2" t="s">
        <v>198</v>
      </c>
      <c r="E94" s="3" t="s">
        <v>125</v>
      </c>
      <c r="F94" s="3">
        <v>40</v>
      </c>
      <c r="G94" s="11"/>
      <c r="H94" s="26"/>
      <c r="I94" s="31">
        <f t="shared" si="1"/>
        <v>0</v>
      </c>
      <c r="J94" s="11"/>
      <c r="K94" s="11"/>
      <c r="L94" s="23"/>
      <c r="M94" s="23"/>
    </row>
    <row r="95" spans="1:13" x14ac:dyDescent="0.35">
      <c r="A95" s="2" t="s">
        <v>13</v>
      </c>
      <c r="B95" s="7">
        <v>993487</v>
      </c>
      <c r="C95" s="2" t="s">
        <v>69</v>
      </c>
      <c r="D95" s="2" t="s">
        <v>198</v>
      </c>
      <c r="E95" s="3" t="s">
        <v>125</v>
      </c>
      <c r="F95" s="3">
        <v>40</v>
      </c>
      <c r="G95" s="11"/>
      <c r="H95" s="26"/>
      <c r="I95" s="31">
        <f t="shared" si="1"/>
        <v>0</v>
      </c>
      <c r="J95" s="11"/>
      <c r="K95" s="11"/>
      <c r="L95" s="23"/>
      <c r="M95" s="23"/>
    </row>
    <row r="96" spans="1:13" x14ac:dyDescent="0.35">
      <c r="A96" s="2" t="s">
        <v>13</v>
      </c>
      <c r="B96" s="7">
        <v>5366176</v>
      </c>
      <c r="C96" s="2" t="s">
        <v>105</v>
      </c>
      <c r="D96" s="2" t="s">
        <v>198</v>
      </c>
      <c r="E96" s="3" t="s">
        <v>125</v>
      </c>
      <c r="F96" s="3">
        <v>40</v>
      </c>
      <c r="G96" s="11"/>
      <c r="H96" s="26"/>
      <c r="I96" s="31">
        <f t="shared" si="1"/>
        <v>0</v>
      </c>
      <c r="J96" s="11"/>
      <c r="K96" s="11"/>
      <c r="L96" s="23"/>
      <c r="M96" s="23"/>
    </row>
    <row r="97" spans="1:13" x14ac:dyDescent="0.35">
      <c r="A97" s="2" t="s">
        <v>5</v>
      </c>
      <c r="B97" s="7">
        <v>135973</v>
      </c>
      <c r="C97" s="2" t="s">
        <v>32</v>
      </c>
      <c r="D97" s="25" t="s">
        <v>198</v>
      </c>
      <c r="E97" s="22" t="s">
        <v>125</v>
      </c>
      <c r="F97" s="3">
        <v>40</v>
      </c>
      <c r="G97" s="11"/>
      <c r="H97" s="26"/>
      <c r="I97" s="31">
        <f t="shared" si="1"/>
        <v>0</v>
      </c>
      <c r="J97" s="11"/>
      <c r="K97" s="11"/>
      <c r="L97" s="23"/>
      <c r="M97" s="23"/>
    </row>
    <row r="98" spans="1:13" x14ac:dyDescent="0.35">
      <c r="A98" s="2" t="s">
        <v>5</v>
      </c>
      <c r="B98" s="7">
        <v>150133</v>
      </c>
      <c r="C98" s="2" t="s">
        <v>42</v>
      </c>
      <c r="D98" s="2" t="s">
        <v>198</v>
      </c>
      <c r="E98" s="3" t="s">
        <v>125</v>
      </c>
      <c r="F98" s="3">
        <v>40</v>
      </c>
      <c r="G98" s="11"/>
      <c r="H98" s="26"/>
      <c r="I98" s="31">
        <f t="shared" si="1"/>
        <v>0</v>
      </c>
      <c r="J98" s="11"/>
      <c r="K98" s="11"/>
      <c r="L98" s="23"/>
      <c r="M98" s="23"/>
    </row>
    <row r="99" spans="1:13" x14ac:dyDescent="0.35">
      <c r="A99" s="2" t="s">
        <v>1</v>
      </c>
      <c r="B99" s="7">
        <v>105582</v>
      </c>
      <c r="C99" s="2" t="s">
        <v>6</v>
      </c>
      <c r="D99" s="2" t="s">
        <v>195</v>
      </c>
      <c r="E99" s="3" t="s">
        <v>125</v>
      </c>
      <c r="F99" s="3">
        <v>38</v>
      </c>
      <c r="G99" s="11"/>
      <c r="H99" s="26"/>
      <c r="I99" s="31">
        <f t="shared" si="1"/>
        <v>0</v>
      </c>
      <c r="J99" s="11"/>
      <c r="K99" s="11"/>
      <c r="L99" s="23"/>
      <c r="M99" s="23"/>
    </row>
    <row r="100" spans="1:13" x14ac:dyDescent="0.35">
      <c r="A100" s="2" t="s">
        <v>13</v>
      </c>
      <c r="B100" s="7">
        <v>151205</v>
      </c>
      <c r="C100" s="2" t="s">
        <v>52</v>
      </c>
      <c r="D100" s="2" t="s">
        <v>198</v>
      </c>
      <c r="E100" s="3" t="s">
        <v>125</v>
      </c>
      <c r="F100" s="3">
        <v>38</v>
      </c>
      <c r="G100" s="11"/>
      <c r="H100" s="26"/>
      <c r="I100" s="31">
        <f t="shared" si="1"/>
        <v>0</v>
      </c>
      <c r="J100" s="11"/>
      <c r="K100" s="11"/>
      <c r="L100" s="23"/>
      <c r="M100" s="23"/>
    </row>
    <row r="101" spans="1:13" x14ac:dyDescent="0.35">
      <c r="A101" s="2" t="s">
        <v>67</v>
      </c>
      <c r="B101" s="7">
        <v>8095385</v>
      </c>
      <c r="C101" s="2" t="s">
        <v>176</v>
      </c>
      <c r="D101" s="2" t="s">
        <v>198</v>
      </c>
      <c r="E101" s="3" t="s">
        <v>174</v>
      </c>
      <c r="F101" s="3">
        <v>38</v>
      </c>
      <c r="G101" s="11"/>
      <c r="H101" s="26"/>
      <c r="I101" s="31">
        <f t="shared" si="1"/>
        <v>0</v>
      </c>
      <c r="J101" s="11"/>
      <c r="K101" s="11"/>
      <c r="L101" s="23"/>
      <c r="M101" s="23"/>
    </row>
    <row r="102" spans="1:13" x14ac:dyDescent="0.35">
      <c r="A102" s="2" t="s">
        <v>1</v>
      </c>
      <c r="B102" s="7" t="s">
        <v>194</v>
      </c>
      <c r="C102" s="2" t="s">
        <v>162</v>
      </c>
      <c r="D102" s="2" t="s">
        <v>191</v>
      </c>
      <c r="E102" s="3" t="s">
        <v>161</v>
      </c>
      <c r="F102" s="3">
        <v>37</v>
      </c>
      <c r="G102" s="11"/>
      <c r="H102" s="26"/>
      <c r="I102" s="31">
        <f t="shared" si="1"/>
        <v>0</v>
      </c>
      <c r="J102" s="11"/>
      <c r="K102" s="11"/>
      <c r="L102" s="23"/>
      <c r="M102" s="23"/>
    </row>
    <row r="103" spans="1:13" x14ac:dyDescent="0.35">
      <c r="A103" s="2" t="s">
        <v>13</v>
      </c>
      <c r="B103" s="7" t="s">
        <v>207</v>
      </c>
      <c r="C103" s="2" t="s">
        <v>53</v>
      </c>
      <c r="D103" s="2" t="s">
        <v>198</v>
      </c>
      <c r="E103" s="3" t="s">
        <v>125</v>
      </c>
      <c r="F103" s="3">
        <v>37</v>
      </c>
      <c r="G103" s="11"/>
      <c r="H103" s="26"/>
      <c r="I103" s="31">
        <f t="shared" si="1"/>
        <v>0</v>
      </c>
      <c r="J103" s="11"/>
      <c r="K103" s="11"/>
      <c r="L103" s="23"/>
      <c r="M103" s="23"/>
    </row>
    <row r="104" spans="1:13" x14ac:dyDescent="0.35">
      <c r="A104" s="2" t="s">
        <v>17</v>
      </c>
      <c r="B104" s="7">
        <v>5969738</v>
      </c>
      <c r="C104" s="2" t="s">
        <v>111</v>
      </c>
      <c r="D104" s="2" t="s">
        <v>210</v>
      </c>
      <c r="E104" s="3" t="s">
        <v>125</v>
      </c>
      <c r="F104" s="3">
        <v>36</v>
      </c>
      <c r="G104" s="11"/>
      <c r="H104" s="26"/>
      <c r="I104" s="31">
        <f t="shared" si="1"/>
        <v>0</v>
      </c>
      <c r="J104" s="11"/>
      <c r="K104" s="11"/>
      <c r="L104" s="23"/>
      <c r="M104" s="23"/>
    </row>
    <row r="105" spans="1:13" x14ac:dyDescent="0.35">
      <c r="A105" s="2" t="s">
        <v>1</v>
      </c>
      <c r="B105" s="7" t="s">
        <v>196</v>
      </c>
      <c r="C105" s="2" t="s">
        <v>8</v>
      </c>
      <c r="D105" s="2" t="s">
        <v>191</v>
      </c>
      <c r="E105" s="3" t="s">
        <v>125</v>
      </c>
      <c r="F105" s="3">
        <v>35</v>
      </c>
      <c r="G105" s="11"/>
      <c r="H105" s="26"/>
      <c r="I105" s="31">
        <f t="shared" si="1"/>
        <v>0</v>
      </c>
      <c r="J105" s="11"/>
      <c r="K105" s="11"/>
      <c r="L105" s="23"/>
      <c r="M105" s="23"/>
    </row>
    <row r="106" spans="1:13" x14ac:dyDescent="0.35">
      <c r="A106" s="2" t="s">
        <v>13</v>
      </c>
      <c r="B106" s="7">
        <v>993512</v>
      </c>
      <c r="C106" s="2" t="s">
        <v>70</v>
      </c>
      <c r="D106" s="25" t="s">
        <v>198</v>
      </c>
      <c r="E106" s="22" t="s">
        <v>139</v>
      </c>
      <c r="F106" s="3">
        <v>35</v>
      </c>
      <c r="G106" s="11"/>
      <c r="H106" s="26"/>
      <c r="I106" s="31">
        <f t="shared" si="1"/>
        <v>0</v>
      </c>
      <c r="J106" s="11"/>
      <c r="K106" s="11"/>
      <c r="L106" s="23"/>
      <c r="M106" s="23"/>
    </row>
    <row r="107" spans="1:13" x14ac:dyDescent="0.35">
      <c r="A107" s="2" t="s">
        <v>13</v>
      </c>
      <c r="B107" s="7">
        <v>1865152</v>
      </c>
      <c r="C107" s="2" t="s">
        <v>77</v>
      </c>
      <c r="D107" s="2" t="s">
        <v>198</v>
      </c>
      <c r="E107" s="3" t="s">
        <v>125</v>
      </c>
      <c r="F107" s="3">
        <v>35</v>
      </c>
      <c r="G107" s="11"/>
      <c r="H107" s="26"/>
      <c r="I107" s="31">
        <f t="shared" si="1"/>
        <v>0</v>
      </c>
      <c r="J107" s="11"/>
      <c r="K107" s="11"/>
      <c r="L107" s="23"/>
      <c r="M107" s="23"/>
    </row>
    <row r="108" spans="1:13" x14ac:dyDescent="0.35">
      <c r="A108" s="2" t="s">
        <v>5</v>
      </c>
      <c r="B108" s="7">
        <v>150111</v>
      </c>
      <c r="C108" s="2" t="s">
        <v>41</v>
      </c>
      <c r="D108" s="2" t="s">
        <v>198</v>
      </c>
      <c r="E108" s="3" t="s">
        <v>125</v>
      </c>
      <c r="F108" s="3">
        <v>35</v>
      </c>
      <c r="G108" s="11"/>
      <c r="H108" s="26"/>
      <c r="I108" s="31">
        <f t="shared" si="1"/>
        <v>0</v>
      </c>
      <c r="J108" s="11"/>
      <c r="K108" s="11"/>
      <c r="L108" s="23"/>
      <c r="M108" s="23"/>
    </row>
    <row r="109" spans="1:13" x14ac:dyDescent="0.35">
      <c r="A109" s="2" t="s">
        <v>4</v>
      </c>
      <c r="B109" s="7">
        <v>6586047</v>
      </c>
      <c r="C109" s="2" t="s">
        <v>177</v>
      </c>
      <c r="D109" s="2" t="s">
        <v>198</v>
      </c>
      <c r="E109" s="3" t="s">
        <v>178</v>
      </c>
      <c r="F109" s="3">
        <v>35</v>
      </c>
      <c r="G109" s="11"/>
      <c r="H109" s="26"/>
      <c r="I109" s="31">
        <f t="shared" si="1"/>
        <v>0</v>
      </c>
      <c r="J109" s="11"/>
      <c r="K109" s="11"/>
      <c r="L109" s="23"/>
      <c r="M109" s="23"/>
    </row>
    <row r="110" spans="1:13" x14ac:dyDescent="0.35">
      <c r="A110" s="2" t="s">
        <v>13</v>
      </c>
      <c r="B110" s="7" t="s">
        <v>208</v>
      </c>
      <c r="C110" s="2" t="s">
        <v>163</v>
      </c>
      <c r="D110" s="25" t="s">
        <v>198</v>
      </c>
      <c r="E110" s="3" t="s">
        <v>145</v>
      </c>
      <c r="F110" s="3">
        <v>34</v>
      </c>
      <c r="G110" s="11"/>
      <c r="H110" s="26"/>
      <c r="I110" s="31">
        <f t="shared" si="1"/>
        <v>0</v>
      </c>
      <c r="J110" s="11"/>
      <c r="K110" s="11"/>
      <c r="L110" s="23"/>
      <c r="M110" s="23"/>
    </row>
    <row r="111" spans="1:13" x14ac:dyDescent="0.35">
      <c r="A111" s="2" t="s">
        <v>13</v>
      </c>
      <c r="B111" s="7">
        <v>5407189</v>
      </c>
      <c r="C111" s="2" t="s">
        <v>108</v>
      </c>
      <c r="D111" s="2" t="s">
        <v>198</v>
      </c>
      <c r="E111" s="3" t="s">
        <v>125</v>
      </c>
      <c r="F111" s="3">
        <v>34</v>
      </c>
      <c r="G111" s="11"/>
      <c r="H111" s="26"/>
      <c r="I111" s="31">
        <f t="shared" si="1"/>
        <v>0</v>
      </c>
      <c r="J111" s="11"/>
      <c r="K111" s="11"/>
      <c r="L111" s="23"/>
      <c r="M111" s="23"/>
    </row>
    <row r="112" spans="1:13" x14ac:dyDescent="0.35">
      <c r="A112" s="2" t="s">
        <v>2</v>
      </c>
      <c r="B112" s="7">
        <v>125717</v>
      </c>
      <c r="C112" s="2" t="s">
        <v>22</v>
      </c>
      <c r="D112" s="2" t="s">
        <v>198</v>
      </c>
      <c r="E112" s="3" t="s">
        <v>125</v>
      </c>
      <c r="F112" s="3">
        <v>34</v>
      </c>
      <c r="G112" s="11"/>
      <c r="H112" s="26"/>
      <c r="I112" s="31">
        <f t="shared" si="1"/>
        <v>0</v>
      </c>
      <c r="J112" s="11"/>
      <c r="K112" s="11"/>
      <c r="L112" s="23"/>
      <c r="M112" s="23"/>
    </row>
    <row r="113" spans="1:16" x14ac:dyDescent="0.35">
      <c r="A113" s="2" t="s">
        <v>5</v>
      </c>
      <c r="B113" s="7">
        <v>325217</v>
      </c>
      <c r="C113" s="2" t="s">
        <v>172</v>
      </c>
      <c r="D113" s="2" t="s">
        <v>198</v>
      </c>
      <c r="E113" s="3" t="s">
        <v>141</v>
      </c>
      <c r="F113" s="3">
        <v>34</v>
      </c>
      <c r="G113" s="11"/>
      <c r="H113" s="26"/>
      <c r="I113" s="31">
        <f t="shared" si="1"/>
        <v>0</v>
      </c>
      <c r="J113" s="11"/>
      <c r="K113" s="11"/>
      <c r="L113" s="23"/>
      <c r="M113" s="23"/>
    </row>
    <row r="114" spans="1:16" x14ac:dyDescent="0.35">
      <c r="A114" s="2" t="s">
        <v>13</v>
      </c>
      <c r="B114" s="7">
        <v>192296</v>
      </c>
      <c r="C114" s="2" t="s">
        <v>57</v>
      </c>
      <c r="D114" s="2" t="s">
        <v>198</v>
      </c>
      <c r="E114" s="3" t="s">
        <v>125</v>
      </c>
      <c r="F114" s="3">
        <v>33</v>
      </c>
      <c r="G114" s="11"/>
      <c r="H114" s="26"/>
      <c r="I114" s="31">
        <f t="shared" si="1"/>
        <v>0</v>
      </c>
      <c r="J114" s="11"/>
      <c r="K114" s="11"/>
      <c r="L114" s="23"/>
      <c r="M114" s="23"/>
    </row>
    <row r="115" spans="1:16" x14ac:dyDescent="0.35">
      <c r="A115" s="2" t="s">
        <v>33</v>
      </c>
      <c r="B115" s="7">
        <v>15811548</v>
      </c>
      <c r="C115" s="2" t="s">
        <v>171</v>
      </c>
      <c r="D115" s="2" t="s">
        <v>198</v>
      </c>
      <c r="E115" s="3" t="s">
        <v>170</v>
      </c>
      <c r="F115" s="3">
        <v>33</v>
      </c>
      <c r="G115" s="11"/>
      <c r="H115" s="26"/>
      <c r="I115" s="31">
        <f t="shared" si="1"/>
        <v>0</v>
      </c>
      <c r="J115" s="11"/>
      <c r="K115" s="11"/>
      <c r="L115" s="23"/>
      <c r="M115" s="23"/>
    </row>
    <row r="116" spans="1:16" x14ac:dyDescent="0.35">
      <c r="A116" s="2" t="s">
        <v>13</v>
      </c>
      <c r="B116" s="7">
        <v>183887</v>
      </c>
      <c r="C116" s="2" t="s">
        <v>55</v>
      </c>
      <c r="D116" s="2" t="s">
        <v>198</v>
      </c>
      <c r="E116" s="3" t="s">
        <v>125</v>
      </c>
      <c r="F116" s="3">
        <v>32</v>
      </c>
      <c r="G116" s="11"/>
      <c r="H116" s="26"/>
      <c r="I116" s="31">
        <f t="shared" si="1"/>
        <v>0</v>
      </c>
      <c r="J116" s="11"/>
      <c r="K116" s="11"/>
      <c r="L116" s="23"/>
      <c r="M116" s="23"/>
    </row>
    <row r="117" spans="1:16" x14ac:dyDescent="0.35">
      <c r="A117" s="2" t="s">
        <v>4</v>
      </c>
      <c r="B117" s="7">
        <v>5501072</v>
      </c>
      <c r="C117" s="2" t="s">
        <v>110</v>
      </c>
      <c r="D117" s="2" t="s">
        <v>198</v>
      </c>
      <c r="E117" s="3" t="s">
        <v>165</v>
      </c>
      <c r="F117" s="3">
        <v>32</v>
      </c>
      <c r="G117" s="11"/>
      <c r="H117" s="26"/>
      <c r="I117" s="31">
        <f t="shared" si="1"/>
        <v>0</v>
      </c>
      <c r="J117" s="11"/>
      <c r="K117" s="11"/>
      <c r="L117" s="23"/>
      <c r="M117" s="23"/>
    </row>
    <row r="118" spans="1:16" x14ac:dyDescent="0.35">
      <c r="A118" s="2" t="s">
        <v>9</v>
      </c>
      <c r="B118" s="7" t="s">
        <v>168</v>
      </c>
      <c r="C118" s="2" t="s">
        <v>10</v>
      </c>
      <c r="D118" s="2" t="s">
        <v>188</v>
      </c>
      <c r="E118" s="3" t="s">
        <v>169</v>
      </c>
      <c r="F118" s="3">
        <v>31</v>
      </c>
      <c r="G118" s="11"/>
      <c r="H118" s="26"/>
      <c r="I118" s="31">
        <f t="shared" si="1"/>
        <v>0</v>
      </c>
      <c r="J118" s="11"/>
      <c r="K118" s="11"/>
      <c r="L118" s="23"/>
      <c r="M118" s="23"/>
    </row>
    <row r="119" spans="1:16" x14ac:dyDescent="0.35">
      <c r="A119" s="2" t="s">
        <v>1</v>
      </c>
      <c r="B119" s="7">
        <v>103643</v>
      </c>
      <c r="C119" s="2" t="s">
        <v>3</v>
      </c>
      <c r="D119" s="2" t="s">
        <v>191</v>
      </c>
      <c r="E119" s="3" t="s">
        <v>125</v>
      </c>
      <c r="F119" s="3">
        <v>30</v>
      </c>
      <c r="G119" s="11"/>
      <c r="H119" s="26"/>
      <c r="I119" s="31">
        <f t="shared" si="1"/>
        <v>0</v>
      </c>
      <c r="J119" s="11"/>
      <c r="K119" s="11"/>
      <c r="L119" s="23"/>
      <c r="M119" s="23"/>
      <c r="P119" s="12" t="s">
        <v>127</v>
      </c>
    </row>
    <row r="120" spans="1:16" x14ac:dyDescent="0.35">
      <c r="A120" s="2" t="s">
        <v>1</v>
      </c>
      <c r="B120" s="7">
        <v>4218258</v>
      </c>
      <c r="C120" s="2" t="s">
        <v>99</v>
      </c>
      <c r="D120" s="2" t="s">
        <v>188</v>
      </c>
      <c r="E120" s="3" t="s">
        <v>125</v>
      </c>
      <c r="F120" s="3">
        <v>30</v>
      </c>
      <c r="G120" s="11"/>
      <c r="H120" s="26"/>
      <c r="I120" s="31">
        <f t="shared" si="1"/>
        <v>0</v>
      </c>
      <c r="J120" s="11"/>
      <c r="K120" s="11"/>
      <c r="L120" s="23"/>
      <c r="M120" s="23"/>
    </row>
    <row r="121" spans="1:16" x14ac:dyDescent="0.35">
      <c r="A121" s="2" t="s">
        <v>13</v>
      </c>
      <c r="B121" s="7">
        <v>148966</v>
      </c>
      <c r="C121" s="2" t="s">
        <v>37</v>
      </c>
      <c r="D121" s="25" t="s">
        <v>198</v>
      </c>
      <c r="E121" s="3" t="s">
        <v>125</v>
      </c>
      <c r="F121" s="3">
        <v>30</v>
      </c>
      <c r="G121" s="11"/>
      <c r="H121" s="26"/>
      <c r="I121" s="31">
        <f t="shared" si="1"/>
        <v>0</v>
      </c>
      <c r="J121" s="11"/>
      <c r="K121" s="11"/>
      <c r="L121" s="23"/>
      <c r="M121" s="23"/>
    </row>
    <row r="122" spans="1:16" x14ac:dyDescent="0.35">
      <c r="A122" s="2" t="s">
        <v>13</v>
      </c>
      <c r="B122" s="7">
        <v>151171</v>
      </c>
      <c r="C122" s="2" t="s">
        <v>51</v>
      </c>
      <c r="D122" s="2" t="s">
        <v>198</v>
      </c>
      <c r="E122" s="3" t="s">
        <v>125</v>
      </c>
      <c r="F122" s="3">
        <v>30</v>
      </c>
      <c r="G122" s="11"/>
      <c r="H122" s="26"/>
      <c r="I122" s="31">
        <f t="shared" si="1"/>
        <v>0</v>
      </c>
      <c r="J122" s="11"/>
      <c r="K122" s="11"/>
      <c r="L122" s="23"/>
      <c r="M122" s="23"/>
    </row>
    <row r="123" spans="1:16" x14ac:dyDescent="0.35">
      <c r="A123" s="2" t="s">
        <v>13</v>
      </c>
      <c r="B123" s="7">
        <v>316273</v>
      </c>
      <c r="C123" s="2" t="s">
        <v>59</v>
      </c>
      <c r="D123" s="2" t="s">
        <v>198</v>
      </c>
      <c r="E123" s="3" t="s">
        <v>125</v>
      </c>
      <c r="F123" s="3">
        <v>30</v>
      </c>
      <c r="G123" s="11"/>
      <c r="H123" s="26"/>
      <c r="I123" s="31">
        <f t="shared" si="1"/>
        <v>0</v>
      </c>
      <c r="J123" s="11"/>
      <c r="K123" s="11"/>
      <c r="L123" s="23"/>
      <c r="M123" s="23"/>
    </row>
    <row r="124" spans="1:16" x14ac:dyDescent="0.35">
      <c r="A124" s="2" t="s">
        <v>13</v>
      </c>
      <c r="B124" s="7">
        <v>3110363</v>
      </c>
      <c r="C124" s="2" t="s">
        <v>86</v>
      </c>
      <c r="D124" s="2" t="s">
        <v>198</v>
      </c>
      <c r="E124" s="3" t="s">
        <v>145</v>
      </c>
      <c r="F124" s="3">
        <v>30</v>
      </c>
      <c r="G124" s="11"/>
      <c r="H124" s="26"/>
      <c r="I124" s="31">
        <f t="shared" si="1"/>
        <v>0</v>
      </c>
      <c r="J124" s="11"/>
      <c r="K124" s="11"/>
      <c r="L124" s="23"/>
      <c r="M124" s="23"/>
    </row>
    <row r="125" spans="1:16" x14ac:dyDescent="0.35">
      <c r="A125" s="2" t="s">
        <v>13</v>
      </c>
      <c r="B125" s="7">
        <v>4566078</v>
      </c>
      <c r="C125" s="2" t="s">
        <v>103</v>
      </c>
      <c r="D125" s="2" t="s">
        <v>209</v>
      </c>
      <c r="E125" s="3" t="s">
        <v>139</v>
      </c>
      <c r="F125" s="3">
        <v>30</v>
      </c>
      <c r="G125" s="11"/>
      <c r="H125" s="26"/>
      <c r="I125" s="31">
        <f t="shared" si="1"/>
        <v>0</v>
      </c>
      <c r="J125" s="11"/>
      <c r="K125" s="11"/>
      <c r="L125" s="23"/>
      <c r="M125" s="23"/>
    </row>
    <row r="126" spans="1:16" x14ac:dyDescent="0.35">
      <c r="A126" s="2" t="s">
        <v>2</v>
      </c>
      <c r="B126" s="7">
        <v>125579</v>
      </c>
      <c r="C126" s="2" t="s">
        <v>21</v>
      </c>
      <c r="D126" s="25" t="s">
        <v>198</v>
      </c>
      <c r="E126" s="3" t="s">
        <v>125</v>
      </c>
      <c r="F126" s="3">
        <v>30</v>
      </c>
      <c r="G126" s="11"/>
      <c r="H126" s="26"/>
      <c r="I126" s="31">
        <f t="shared" si="1"/>
        <v>0</v>
      </c>
      <c r="J126" s="11"/>
      <c r="K126" s="11"/>
      <c r="L126" s="23"/>
      <c r="M126" s="23"/>
    </row>
    <row r="127" spans="1:16" x14ac:dyDescent="0.35">
      <c r="A127" s="2" t="s">
        <v>13</v>
      </c>
      <c r="B127" s="7">
        <v>12434669</v>
      </c>
      <c r="C127" s="2" t="s">
        <v>222</v>
      </c>
      <c r="D127" s="2" t="s">
        <v>198</v>
      </c>
      <c r="E127" s="3" t="s">
        <v>141</v>
      </c>
      <c r="F127" s="3">
        <v>30</v>
      </c>
      <c r="G127" s="11"/>
      <c r="H127" s="26"/>
      <c r="I127" s="31">
        <f t="shared" si="1"/>
        <v>0</v>
      </c>
      <c r="J127" s="11"/>
      <c r="K127" s="11"/>
      <c r="L127" s="23"/>
      <c r="M127" s="23"/>
    </row>
    <row r="128" spans="1:16" x14ac:dyDescent="0.35">
      <c r="A128" s="2" t="s">
        <v>76</v>
      </c>
      <c r="B128" s="7" t="s">
        <v>179</v>
      </c>
      <c r="C128" s="2" t="s">
        <v>104</v>
      </c>
      <c r="D128" s="2" t="s">
        <v>198</v>
      </c>
      <c r="E128" s="3" t="s">
        <v>125</v>
      </c>
      <c r="F128" s="3">
        <v>30</v>
      </c>
      <c r="G128" s="11"/>
      <c r="H128" s="26"/>
      <c r="I128" s="31">
        <f t="shared" si="1"/>
        <v>0</v>
      </c>
      <c r="J128" s="11"/>
      <c r="K128" s="11"/>
      <c r="L128" s="23"/>
      <c r="M128" s="23"/>
    </row>
    <row r="129" spans="1:13" x14ac:dyDescent="0.35">
      <c r="A129" s="2" t="s">
        <v>199</v>
      </c>
      <c r="B129" s="7">
        <v>122318</v>
      </c>
      <c r="C129" s="24" t="s">
        <v>15</v>
      </c>
      <c r="D129" s="24" t="s">
        <v>201</v>
      </c>
      <c r="E129" s="3" t="s">
        <v>200</v>
      </c>
      <c r="F129" s="3">
        <v>10</v>
      </c>
      <c r="G129" s="11"/>
      <c r="H129" s="26"/>
      <c r="I129" s="31">
        <f t="shared" si="1"/>
        <v>0</v>
      </c>
      <c r="J129" s="11"/>
      <c r="K129" s="11"/>
      <c r="L129" s="23"/>
      <c r="M129" s="23"/>
    </row>
    <row r="130" spans="1:13" ht="15" thickBot="1" x14ac:dyDescent="0.4">
      <c r="A130" s="16" t="s">
        <v>199</v>
      </c>
      <c r="B130" s="17">
        <v>122386</v>
      </c>
      <c r="C130" s="43" t="s">
        <v>16</v>
      </c>
      <c r="D130" s="43" t="s">
        <v>201</v>
      </c>
      <c r="E130" s="3" t="s">
        <v>200</v>
      </c>
      <c r="F130" s="18">
        <v>10</v>
      </c>
      <c r="G130" s="19"/>
      <c r="H130" s="29"/>
      <c r="I130" s="31">
        <f t="shared" si="1"/>
        <v>0</v>
      </c>
      <c r="J130" s="11"/>
      <c r="K130" s="11"/>
      <c r="L130" s="23"/>
      <c r="M130" s="23"/>
    </row>
    <row r="131" spans="1:13" ht="15" thickBot="1" x14ac:dyDescent="0.4">
      <c r="A131" s="20" t="s">
        <v>129</v>
      </c>
      <c r="B131" s="21"/>
      <c r="C131" s="21"/>
      <c r="D131" s="21"/>
      <c r="E131" s="21"/>
      <c r="F131" s="21"/>
      <c r="G131" s="21"/>
      <c r="H131" s="21"/>
      <c r="I131" s="32">
        <f>SUM(I3:I130)</f>
        <v>0</v>
      </c>
      <c r="J131" s="44"/>
      <c r="K131" s="44"/>
    </row>
    <row r="134" spans="1:13" ht="15.5" x14ac:dyDescent="0.35">
      <c r="A134" s="39" t="s">
        <v>215</v>
      </c>
      <c r="B134" s="39"/>
      <c r="C134" s="39"/>
      <c r="D134" s="39"/>
      <c r="E134" s="39"/>
      <c r="F134" s="39"/>
      <c r="G134" s="39"/>
    </row>
    <row r="135" spans="1:13" ht="15.5" x14ac:dyDescent="0.35">
      <c r="A135" s="40" t="s">
        <v>216</v>
      </c>
      <c r="B135" s="41"/>
      <c r="C135" s="41"/>
      <c r="D135" s="41"/>
      <c r="E135" s="41"/>
      <c r="F135" s="41"/>
      <c r="G135" s="42"/>
    </row>
    <row r="136" spans="1:13" ht="15.5" x14ac:dyDescent="0.35">
      <c r="A136" s="40" t="s">
        <v>217</v>
      </c>
      <c r="B136" s="41"/>
      <c r="C136" s="41"/>
      <c r="D136" s="41"/>
      <c r="E136" s="41"/>
      <c r="F136" s="41"/>
      <c r="G136" s="42"/>
      <c r="I136" s="34"/>
      <c r="J136" s="34"/>
      <c r="K136" s="34"/>
      <c r="L136"/>
      <c r="M136"/>
    </row>
  </sheetData>
  <sheetProtection selectLockedCells="1"/>
  <autoFilter ref="A2:F131" xr:uid="{26F00F8B-873B-4BCB-A3C7-D14D692EB3D2}">
    <sortState xmlns:xlrd2="http://schemas.microsoft.com/office/spreadsheetml/2017/richdata2" ref="A3:F131">
      <sortCondition descending="1" ref="F2:F131"/>
    </sortState>
  </autoFilter>
  <mergeCells count="3">
    <mergeCell ref="A134:G134"/>
    <mergeCell ref="A136:G136"/>
    <mergeCell ref="A135:G135"/>
  </mergeCells>
  <phoneticPr fontId="19" type="noConversion"/>
  <dataValidations count="1">
    <dataValidation type="list" allowBlank="1" showInputMessage="1" showErrorMessage="1" sqref="L3:M130" xr:uid="{A4FE80C4-C1D6-4957-AF89-CAD0332E4B80}">
      <formula1>$P$119:$P$119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4CBC8-15B0-4AE4-B8E9-AD217F015347}">
  <dimension ref="A3:B14"/>
  <sheetViews>
    <sheetView workbookViewId="0">
      <selection activeCell="B4" sqref="B4"/>
    </sheetView>
  </sheetViews>
  <sheetFormatPr defaultRowHeight="14.5" x14ac:dyDescent="0.35"/>
  <cols>
    <col min="1" max="1" width="28" customWidth="1"/>
    <col min="2" max="2" width="25.26953125" customWidth="1"/>
  </cols>
  <sheetData>
    <row r="3" spans="1:2" ht="44.5" customHeight="1" x14ac:dyDescent="0.35">
      <c r="A3" s="10" t="s">
        <v>136</v>
      </c>
      <c r="B3" s="10" t="s">
        <v>187</v>
      </c>
    </row>
    <row r="4" spans="1:2" x14ac:dyDescent="0.35">
      <c r="A4" s="2" t="s">
        <v>132</v>
      </c>
      <c r="B4" s="15"/>
    </row>
    <row r="5" spans="1:2" x14ac:dyDescent="0.35">
      <c r="A5" s="2" t="s">
        <v>186</v>
      </c>
      <c r="B5" s="15"/>
    </row>
    <row r="6" spans="1:2" x14ac:dyDescent="0.35">
      <c r="A6" s="2" t="s">
        <v>182</v>
      </c>
      <c r="B6" s="15"/>
    </row>
    <row r="7" spans="1:2" x14ac:dyDescent="0.35">
      <c r="A7" s="2" t="s">
        <v>183</v>
      </c>
      <c r="B7" s="15"/>
    </row>
    <row r="8" spans="1:2" x14ac:dyDescent="0.35">
      <c r="A8" s="2" t="s">
        <v>184</v>
      </c>
      <c r="B8" s="15"/>
    </row>
    <row r="9" spans="1:2" x14ac:dyDescent="0.35">
      <c r="A9" s="2" t="s">
        <v>185</v>
      </c>
      <c r="B9" s="15"/>
    </row>
    <row r="10" spans="1:2" x14ac:dyDescent="0.35">
      <c r="A10" s="2" t="s">
        <v>131</v>
      </c>
      <c r="B10" s="15"/>
    </row>
    <row r="11" spans="1:2" x14ac:dyDescent="0.35">
      <c r="A11" s="2" t="s">
        <v>133</v>
      </c>
      <c r="B11" s="15"/>
    </row>
    <row r="12" spans="1:2" x14ac:dyDescent="0.35">
      <c r="A12" s="2" t="s">
        <v>134</v>
      </c>
      <c r="B12" s="15"/>
    </row>
    <row r="13" spans="1:2" x14ac:dyDescent="0.35">
      <c r="A13" s="2"/>
      <c r="B13" s="15"/>
    </row>
    <row r="14" spans="1:2" x14ac:dyDescent="0.35">
      <c r="A14" s="2" t="s">
        <v>135</v>
      </c>
      <c r="B14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16c06a-bb71-41b4-971e-d17dfbd0cac7">
      <Terms xmlns="http://schemas.microsoft.com/office/infopath/2007/PartnerControls"/>
    </lcf76f155ced4ddcb4097134ff3c332f>
    <TaxCatchAll xmlns="ee89d44d-1d80-4e6b-8cb1-3e9325110c6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D318D35E2B054D9F5FD129F5CFF363" ma:contentTypeVersion="11" ma:contentTypeDescription="Een nieuw document maken." ma:contentTypeScope="" ma:versionID="e6246b5f6dc4880c83b9ade2d9492dba">
  <xsd:schema xmlns:xsd="http://www.w3.org/2001/XMLSchema" xmlns:xs="http://www.w3.org/2001/XMLSchema" xmlns:p="http://schemas.microsoft.com/office/2006/metadata/properties" xmlns:ns2="0c16c06a-bb71-41b4-971e-d17dfbd0cac7" xmlns:ns3="ee89d44d-1d80-4e6b-8cb1-3e9325110c69" targetNamespace="http://schemas.microsoft.com/office/2006/metadata/properties" ma:root="true" ma:fieldsID="e9e5344648ef04bceef466a0676cfbb8" ns2:_="" ns3:_="">
    <xsd:import namespace="0c16c06a-bb71-41b4-971e-d17dfbd0cac7"/>
    <xsd:import namespace="ee89d44d-1d80-4e6b-8cb1-3e9325110c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16c06a-bb71-41b4-971e-d17dfbd0c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d735b0e9-b196-447f-acc4-ea67084e6a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9d44d-1d80-4e6b-8cb1-3e9325110c6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9346108-3cee-4e52-be7a-9e66ec6a6b59}" ma:internalName="TaxCatchAll" ma:showField="CatchAllData" ma:web="ee89d44d-1d80-4e6b-8cb1-3e9325110c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23212C-E3B4-41AC-9239-ED28158A0B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2666AD-2CB7-49EB-9085-21734CF92DD1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e89d44d-1d80-4e6b-8cb1-3e9325110c69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0c16c06a-bb71-41b4-971e-d17dfbd0cac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E644421-597D-48A1-AF8B-1C50328F902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Invulinstructie</vt:lpstr>
      <vt:lpstr>Kernassortiment</vt:lpstr>
      <vt:lpstr>Randassortiment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KATS Ingrid</dc:creator>
  <cp:lastModifiedBy>Dijkman, Vicky</cp:lastModifiedBy>
  <dcterms:created xsi:type="dcterms:W3CDTF">2024-09-17T13:36:23Z</dcterms:created>
  <dcterms:modified xsi:type="dcterms:W3CDTF">2026-01-15T13:38:57Z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0x0101003BD318D35E2B054D9F5FD129F5CFF363</vt:lpwstr>
  </property>
  <property fmtid="{D5CDD505-2E9C-101B-9397-08002B2CF9AE}" pid="3" name="MediaServiceImageTags">
    <vt:lpwstr/>
  </property>
</Properties>
</file>