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coppaconsultancy.sharepoint.com/sites/AanbestedingGroenvoorzieningiHUB/Gedeelde documenten/Algemeen/2. Nota van Inlichtingen/"/>
    </mc:Choice>
  </mc:AlternateContent>
  <xr:revisionPtr revIDLastSave="50" documentId="8_{4A6D6963-7AD1-4846-B9DC-EC6CB59F96A7}" xr6:coauthVersionLast="47" xr6:coauthVersionMax="47" xr10:uidLastSave="{5BE66DFC-2143-4A17-AC7C-010B40E6D9E8}"/>
  <bookViews>
    <workbookView xWindow="-108" yWindow="-108" windowWidth="23256" windowHeight="12456" activeTab="3" xr2:uid="{722A027B-C859-47F7-90AD-9DF8830BF8DE}"/>
  </bookViews>
  <sheets>
    <sheet name="1. Invulinstructie" sheetId="12" r:id="rId1"/>
    <sheet name="1. Totale inschrijfprijs" sheetId="11" r:id="rId2"/>
    <sheet name="2. Onderhoud Regulier" sheetId="1" r:id="rId3"/>
    <sheet name="3. Op afroep" sheetId="10" r:id="rId4"/>
  </sheets>
  <definedNames>
    <definedName name="_xlnm.Print_Area" localSheetId="1">'1. Totale inschrijfprijs'!$A$1:$J$25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0" l="1"/>
  <c r="A10" i="11" s="1"/>
  <c r="I24" i="1"/>
  <c r="H24" i="1"/>
  <c r="I6" i="11" l="1"/>
  <c r="I14" i="11" s="1"/>
  <c r="A6" i="11"/>
  <c r="A14" i="11" s="1"/>
  <c r="G23" i="10"/>
  <c r="I10" i="1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<sst xmlns="http://schemas.openxmlformats.org/spreadsheetml/2006/main" count="144" uniqueCount="73">
  <si>
    <t>#</t>
  </si>
  <si>
    <t>Type</t>
  </si>
  <si>
    <t>Maatregelen</t>
  </si>
  <si>
    <t>Soort</t>
  </si>
  <si>
    <t>Eenheid</t>
  </si>
  <si>
    <t>Opmerkingen</t>
  </si>
  <si>
    <t>GRASOPPERVLAKTEN</t>
  </si>
  <si>
    <t>m2</t>
  </si>
  <si>
    <t>Periodiek</t>
  </si>
  <si>
    <t>BODEMDEKKERS EN VASTE PLANTEN</t>
  </si>
  <si>
    <t>KUNSTGRAS</t>
  </si>
  <si>
    <t>HEESTERBEPLANTING</t>
  </si>
  <si>
    <t>ONKRUIDBESTRIJDING</t>
  </si>
  <si>
    <t>KNOTBOMEN EN WILGENTUNNEL</t>
  </si>
  <si>
    <t xml:space="preserve">KOLKEN EN GOTEN </t>
  </si>
  <si>
    <t>stuk</t>
  </si>
  <si>
    <t>BOMEN</t>
  </si>
  <si>
    <t>Op afroep</t>
  </si>
  <si>
    <t>VERWIJDEREN VUIL EN AFVAL</t>
  </si>
  <si>
    <t>m1</t>
  </si>
  <si>
    <t>SPEELTOESTELLEN</t>
  </si>
  <si>
    <t>OVERIGE</t>
  </si>
  <si>
    <t>Uitvoeringskosten</t>
  </si>
  <si>
    <t>Algemene kosten</t>
  </si>
  <si>
    <t>Winst en risico</t>
  </si>
  <si>
    <t>%</t>
  </si>
  <si>
    <t>HAGEN &lt;180CM</t>
  </si>
  <si>
    <t>HAGEN &gt;180CM</t>
  </si>
  <si>
    <t>Overige eenmalige kosten</t>
  </si>
  <si>
    <t>Locaties Tuinonderhoud</t>
  </si>
  <si>
    <t>Regio</t>
  </si>
  <si>
    <t>Perceel Noord</t>
  </si>
  <si>
    <t>Perceel Zuid</t>
  </si>
  <si>
    <t>Prijs per eenheid (excl. btw)</t>
  </si>
  <si>
    <t>Prijzenblad groenvoorziening iHub Onderhoud Regulier</t>
  </si>
  <si>
    <t>Subtotaal onderhoud regulier</t>
  </si>
  <si>
    <t>GLADHEIDSBESTRIJDING</t>
  </si>
  <si>
    <t>SPEELTOESTELLEN SCHOONMAKEN</t>
  </si>
  <si>
    <t>UURTARIEF HOVENIER</t>
  </si>
  <si>
    <t>UURTARIEF VOORMAN</t>
  </si>
  <si>
    <t>uur</t>
  </si>
  <si>
    <t xml:space="preserve">Onderstaand is de invulinstructie met betrekking tot dit prijzenblad uitgewerkt. </t>
  </si>
  <si>
    <t>Tabblad 1: Totale inschrijfprijs:</t>
  </si>
  <si>
    <t>Tabblad 2: Onderhoud regulier</t>
  </si>
  <si>
    <t>Tabblad 3: Op Afroep</t>
  </si>
  <si>
    <t>Dit tabblad betreft het onderdeel 'onderhoud regulier' conform het Programma van Eisen van iHub.
De Inschrijver wordt verzocht de geel gearceerde cellen in dit tabblad in te vullen. Onder het kopje '14. Overige' kan men eventuele prijzen kwijt die niet onder de andere categorieën vallen - graag wel in de opmerkingen aan te geven wat deze dan zijn. 
De opgegeven prijzen dienen alle kosten te omvatten die noodzakelijk zijn voor het realiseren en behouden van de overeengekomen beeldkwaliteit (CROW-niveau B). De hierin opgenomen hoeveelheden zijn fictieve rekenhoeveelheden en dienen uitsluitend voor de prijsvergelijking tussen inschrijvers.
Na gunning worden de daadwerkelijke onderhoudskosten bepaald op basis van de door Opdrachtnemer ingemeten areaalgegevens.</t>
  </si>
  <si>
    <t>ZANDBAKKENZAND VERVANGEN</t>
  </si>
  <si>
    <t>m3</t>
  </si>
  <si>
    <t>VOORRIJDKOSTEN</t>
  </si>
  <si>
    <t>HERSTELLEN BESTRATING / VERZAKKINGEN</t>
  </si>
  <si>
    <t>VERVANGEN OF AANBRENGEN BEPLANTING</t>
  </si>
  <si>
    <t>Dit tabblad heeft betrekking op niet-periodieke werkzaamheden, die op verzoek van iHub worden uitgevoerd.
Deze werkzaamheden vallen buiten het reguliere onderhoud en worden op afroep of naar aanleiding van storingen, calamiteiten of verbetervoorstellen uitgevoerd.
De opgegeven tarieven worden gebruikt voor verrekening tijdens de contractperiode.</t>
  </si>
  <si>
    <t>Alle onderstaande kosten zijn exclusief BTW</t>
  </si>
  <si>
    <t>Totale inschrijfprijs exclusief BTW</t>
  </si>
  <si>
    <t>Naam inschrijver (rechtsgeldige ondertekenaar):</t>
  </si>
  <si>
    <t>Ondertekening namens inschrijver</t>
  </si>
  <si>
    <t>Naam rechtsgeldige ondertekenaar</t>
  </si>
  <si>
    <t>Handtekening rechtsgeldige ondertekenaar</t>
  </si>
  <si>
    <t>Datum</t>
  </si>
  <si>
    <t>Plaats</t>
  </si>
  <si>
    <t>1. Totale kosten onderhoud regulier</t>
  </si>
  <si>
    <t>2. Totale kosten op afroep</t>
  </si>
  <si>
    <t>Fictief aantal Noord</t>
  </si>
  <si>
    <t>Fictief aantal Zuid</t>
  </si>
  <si>
    <t>Subtotaal Op Afroep</t>
  </si>
  <si>
    <t>Noord</t>
  </si>
  <si>
    <t xml:space="preserve">Zuid </t>
  </si>
  <si>
    <r>
      <t xml:space="preserve">In tabblad 1 worden alle totale kosten bij elkaar gevoegd om tot een totale inschrijfprijs te komen. Deze kosten zijn allemaal exclusief BTW. De totale inschrijfprijs wordt bepaald op basis van zowel de prijzen voor onderhoud regulier als de prijzen voor werkzaamheden op afroep. Omdat het aandeel op-afroepwerkzaamheden per perceel aanzienlijk is, worden beide onderdelen gewogen op basis van het historisch aandeel in de totale uitgaven van de opdrachtgever.
Voor de berekening van de totale inschrijfprijs gelden de volgende wegingspercentages:
</t>
    </r>
    <r>
      <rPr>
        <b/>
        <sz val="11"/>
        <color theme="1"/>
        <rFont val="Calibri"/>
        <family val="2"/>
        <scheme val="minor"/>
      </rPr>
      <t>Perceel Noord:</t>
    </r>
    <r>
      <rPr>
        <sz val="11"/>
        <color theme="1"/>
        <rFont val="Calibri"/>
        <family val="2"/>
        <scheme val="minor"/>
      </rPr>
      <t xml:space="preserve">
- 33% onderhoud regulier
- 67% op afroep
</t>
    </r>
    <r>
      <rPr>
        <b/>
        <sz val="11"/>
        <color theme="1"/>
        <rFont val="Calibri"/>
        <family val="2"/>
        <scheme val="minor"/>
      </rPr>
      <t>Perceel Zuid:</t>
    </r>
    <r>
      <rPr>
        <sz val="11"/>
        <color theme="1"/>
        <rFont val="Calibri"/>
        <family val="2"/>
        <scheme val="minor"/>
      </rPr>
      <t xml:space="preserve">
- 43,2% onderhoud regulier
- 56,8% op afroep
De totale inschrijfprijs per perceel wordt als volgt berekend:
(Subtotaal onderhoud regulier × wegingspercentage regulier) + (Subtotaal op afroep × wegingspercentage op afroep).</t>
    </r>
  </si>
  <si>
    <t>Prijzenblad t.b.v. Europese aanbesteding Groen- en terreinonderhoud iHub</t>
  </si>
  <si>
    <t>Prijzenblad t.b.v. Europese aanbesteding Groen- en terreinonderhoud iHub - TOTALE INSCHRIJFPRIJS</t>
  </si>
  <si>
    <t>VERHARDING</t>
  </si>
  <si>
    <t>HALFVERHARDING</t>
  </si>
  <si>
    <t>ronde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</si>
</sst>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4"/>
      <color theme="1"/>
      <name val="Calibri"/>
      <family val="2"/>
      <scheme val="minor"/>
    </font>
    <font>
      <b/>
      <sz val="11"/>
      <color theme="0"/>
      <name val="Calibri"/>
      <family val="2"/>
      <scheme val="minor"/>
    </font>
    <font>
      <b/>
      <sz val="11"/>
      <name val="Calibri"/>
      <family val="2"/>
    </font>
    <font>
      <sz val="11"/>
      <color rgb="FF000000"/>
      <name val="Calibri"/>
      <family val="2"/>
    </font>
    <font>
      <b/>
      <sz val="11"/>
      <color rgb="FF000000"/>
      <name val="Calibri"/>
      <family val="2"/>
    </font>
    <font>
      <sz val="28"/>
      <color theme="0"/>
      <name val="Calibri"/>
      <family val="2"/>
      <scheme val="minor"/>
    </font>
    <font>
      <b/>
      <sz val="10"/>
      <name val="Calibri"/>
      <family val="2"/>
      <scheme val="minor"/>
    </font>
    <font>
      <sz val="11"/>
      <color theme="1"/>
      <name val="Titillium Web"/>
      <family val="2"/>
    </font>
    <font>
      <sz val="11"/>
      <color theme="1"/>
      <name val="Titillium Web"/>
    </font>
    <font>
      <sz val="10"/>
      <name val="Arial"/>
      <family val="2"/>
    </font>
    <font>
      <b/>
      <sz val="16"/>
      <color theme="1"/>
      <name val="Calibri"/>
      <family val="2"/>
      <scheme val="minor"/>
    </font>
    <font>
      <b/>
      <sz val="12"/>
      <color theme="1"/>
      <name val="Calibri"/>
      <family val="2"/>
      <scheme val="minor"/>
    </font>
    <font>
      <b/>
      <sz val="18"/>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4" tint="0.7999816888943144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rgb="FF919188"/>
      </bottom>
      <diagonal/>
    </border>
    <border>
      <left style="thin">
        <color indexed="64"/>
      </left>
      <right/>
      <top/>
      <bottom style="medium">
        <color rgb="FF919188"/>
      </bottom>
      <diagonal/>
    </border>
    <border>
      <left/>
      <right/>
      <top style="medium">
        <color rgb="FF919188"/>
      </top>
      <bottom/>
      <diagonal/>
    </border>
    <border>
      <left style="medium">
        <color indexed="64"/>
      </left>
      <right/>
      <top style="medium">
        <color rgb="FF919188"/>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thin">
        <color theme="0"/>
      </top>
      <bottom style="thin">
        <color theme="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theme="0"/>
      </top>
      <bottom/>
      <diagonal/>
    </border>
    <border>
      <left style="medium">
        <color indexed="64"/>
      </left>
      <right/>
      <top/>
      <bottom/>
      <diagonal/>
    </border>
    <border>
      <left style="medium">
        <color indexed="64"/>
      </left>
      <right/>
      <top/>
      <bottom style="thin">
        <color theme="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theme="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xf numFmtId="44" fontId="12" fillId="0" borderId="0" applyFont="0" applyFill="0" applyBorder="0" applyAlignment="0" applyProtection="0"/>
    <xf numFmtId="0" fontId="14" fillId="0" borderId="0"/>
    <xf numFmtId="0" fontId="1" fillId="0" borderId="0"/>
  </cellStyleXfs>
  <cellXfs count="101">
    <xf numFmtId="0" fontId="0" fillId="0" borderId="0" xfId="0"/>
    <xf numFmtId="44" fontId="2" fillId="6" borderId="10" xfId="1" applyFont="1" applyFill="1" applyBorder="1" applyAlignment="1" applyProtection="1">
      <alignment horizontal="left"/>
      <protection locked="0"/>
    </xf>
    <xf numFmtId="44" fontId="0" fillId="6" borderId="10" xfId="1" applyFont="1" applyFill="1" applyBorder="1" applyProtection="1">
      <protection locked="0"/>
    </xf>
    <xf numFmtId="44" fontId="0" fillId="6" borderId="14" xfId="1" applyFont="1" applyFill="1" applyBorder="1" applyProtection="1">
      <protection locked="0"/>
    </xf>
    <xf numFmtId="9" fontId="0" fillId="6" borderId="15" xfId="2" applyFont="1" applyFill="1" applyBorder="1" applyProtection="1">
      <protection locked="0"/>
    </xf>
    <xf numFmtId="9" fontId="0" fillId="6" borderId="10" xfId="2" applyFont="1" applyFill="1" applyBorder="1" applyProtection="1">
      <protection locked="0"/>
    </xf>
    <xf numFmtId="44" fontId="0" fillId="6" borderId="15" xfId="1" applyFont="1" applyFill="1" applyBorder="1" applyProtection="1">
      <protection locked="0"/>
    </xf>
    <xf numFmtId="10" fontId="0" fillId="6" borderId="15" xfId="2" applyNumberFormat="1" applyFont="1" applyFill="1" applyBorder="1" applyProtection="1">
      <protection locked="0"/>
    </xf>
    <xf numFmtId="10" fontId="0" fillId="6" borderId="10" xfId="2" applyNumberFormat="1" applyFont="1" applyFill="1" applyBorder="1" applyProtection="1">
      <protection locked="0"/>
    </xf>
    <xf numFmtId="44" fontId="1" fillId="6" borderId="10" xfId="1" applyFont="1" applyFill="1" applyBorder="1" applyAlignment="1" applyProtection="1">
      <alignment horizontal="left"/>
      <protection locked="0"/>
    </xf>
    <xf numFmtId="44" fontId="0" fillId="6" borderId="29" xfId="1" applyFont="1" applyFill="1" applyBorder="1" applyProtection="1">
      <protection locked="0"/>
    </xf>
    <xf numFmtId="44" fontId="0" fillId="6" borderId="34" xfId="1" applyFont="1" applyFill="1" applyBorder="1" applyProtection="1">
      <protection locked="0"/>
    </xf>
    <xf numFmtId="44" fontId="0" fillId="6" borderId="30" xfId="1" applyFont="1" applyFill="1" applyBorder="1" applyAlignment="1" applyProtection="1">
      <alignment horizontal="center"/>
      <protection locked="0"/>
    </xf>
    <xf numFmtId="44" fontId="0" fillId="6" borderId="31" xfId="1" applyFont="1" applyFill="1" applyBorder="1" applyAlignment="1" applyProtection="1">
      <alignment horizontal="center"/>
      <protection locked="0"/>
    </xf>
    <xf numFmtId="44" fontId="0" fillId="6" borderId="32" xfId="1" applyFont="1" applyFill="1" applyBorder="1" applyAlignment="1" applyProtection="1">
      <alignment horizontal="center"/>
      <protection locked="0"/>
    </xf>
    <xf numFmtId="0" fontId="10" fillId="9" borderId="1" xfId="0" applyFont="1" applyFill="1" applyBorder="1" applyProtection="1"/>
    <xf numFmtId="0" fontId="10" fillId="9" borderId="2" xfId="0" applyFont="1" applyFill="1" applyBorder="1" applyProtection="1"/>
    <xf numFmtId="0" fontId="10" fillId="9" borderId="8" xfId="0" applyFont="1" applyFill="1" applyBorder="1" applyProtection="1"/>
    <xf numFmtId="0" fontId="7" fillId="7" borderId="17" xfId="0" applyFont="1" applyFill="1" applyBorder="1" applyAlignment="1" applyProtection="1">
      <alignment horizontal="center" vertical="center" wrapText="1"/>
    </xf>
    <xf numFmtId="0" fontId="7" fillId="7" borderId="16"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3" fillId="0" borderId="0" xfId="0" applyFont="1" applyProtection="1"/>
    <xf numFmtId="0" fontId="11" fillId="10" borderId="7" xfId="0" applyFont="1" applyFill="1" applyBorder="1" applyAlignment="1" applyProtection="1">
      <alignment vertical="center"/>
    </xf>
    <xf numFmtId="0" fontId="11" fillId="10" borderId="1" xfId="0" applyFont="1" applyFill="1" applyBorder="1" applyAlignment="1" applyProtection="1">
      <alignment vertical="center"/>
    </xf>
    <xf numFmtId="0" fontId="11" fillId="10" borderId="1" xfId="0" applyFont="1" applyFill="1" applyBorder="1" applyAlignment="1" applyProtection="1">
      <alignment horizontal="center" vertical="center"/>
    </xf>
    <xf numFmtId="0" fontId="11" fillId="10" borderId="8" xfId="0" applyFont="1" applyFill="1" applyBorder="1" applyAlignment="1" applyProtection="1">
      <alignment horizontal="center" vertical="center"/>
    </xf>
    <xf numFmtId="0" fontId="8" fillId="7" borderId="19" xfId="0" applyFont="1" applyFill="1" applyBorder="1" applyAlignment="1" applyProtection="1">
      <alignment horizontal="center" vertical="center"/>
    </xf>
    <xf numFmtId="0" fontId="8" fillId="7" borderId="18" xfId="0" applyFont="1" applyFill="1" applyBorder="1" applyAlignment="1" applyProtection="1">
      <alignment horizontal="center" vertical="center"/>
    </xf>
    <xf numFmtId="0" fontId="9" fillId="8" borderId="0" xfId="0" applyFont="1" applyFill="1" applyAlignment="1" applyProtection="1">
      <alignment horizontal="center" vertical="center"/>
    </xf>
    <xf numFmtId="0" fontId="5" fillId="0" borderId="0" xfId="0" applyFont="1" applyProtection="1"/>
    <xf numFmtId="0" fontId="2" fillId="7" borderId="0" xfId="0" applyFont="1" applyFill="1" applyAlignment="1" applyProtection="1">
      <alignment horizontal="right"/>
    </xf>
    <xf numFmtId="0" fontId="2" fillId="7" borderId="0" xfId="0" applyFont="1" applyFill="1" applyProtection="1"/>
    <xf numFmtId="44" fontId="2" fillId="7" borderId="0" xfId="1" applyFont="1" applyFill="1" applyBorder="1" applyAlignment="1" applyProtection="1">
      <alignment horizontal="left"/>
    </xf>
    <xf numFmtId="0" fontId="8" fillId="7" borderId="13" xfId="0" applyFont="1" applyFill="1" applyBorder="1" applyAlignment="1" applyProtection="1">
      <alignment horizontal="center" vertical="center"/>
    </xf>
    <xf numFmtId="0" fontId="8" fillId="7" borderId="0" xfId="0" applyFont="1" applyFill="1" applyAlignment="1" applyProtection="1">
      <alignment horizontal="center" vertical="center"/>
    </xf>
    <xf numFmtId="0" fontId="0" fillId="0" borderId="0" xfId="0" applyProtection="1"/>
    <xf numFmtId="0" fontId="0" fillId="4" borderId="3" xfId="0" applyFill="1" applyBorder="1" applyAlignment="1" applyProtection="1">
      <alignment horizontal="right"/>
    </xf>
    <xf numFmtId="0" fontId="2" fillId="4" borderId="4" xfId="0" applyFont="1" applyFill="1" applyBorder="1" applyProtection="1"/>
    <xf numFmtId="0" fontId="0" fillId="4" borderId="4" xfId="0" applyFill="1" applyBorder="1" applyProtection="1"/>
    <xf numFmtId="0" fontId="2" fillId="4" borderId="6" xfId="0" applyFont="1" applyFill="1" applyBorder="1" applyProtection="1"/>
    <xf numFmtId="0" fontId="0" fillId="0" borderId="0" xfId="0" applyAlignment="1" applyProtection="1">
      <alignment horizontal="center"/>
    </xf>
    <xf numFmtId="0" fontId="0" fillId="4" borderId="3" xfId="0" applyFill="1" applyBorder="1" applyProtection="1"/>
    <xf numFmtId="0" fontId="2" fillId="3" borderId="6" xfId="0" applyFont="1" applyFill="1" applyBorder="1" applyProtection="1"/>
    <xf numFmtId="0" fontId="0" fillId="3" borderId="6" xfId="0" applyFill="1" applyBorder="1" applyProtection="1"/>
    <xf numFmtId="0" fontId="0" fillId="4" borderId="22" xfId="0" applyFill="1" applyBorder="1" applyProtection="1"/>
    <xf numFmtId="0" fontId="0" fillId="5" borderId="0" xfId="0" applyFill="1" applyProtection="1"/>
    <xf numFmtId="0" fontId="2" fillId="5" borderId="0" xfId="0" applyFont="1" applyFill="1" applyProtection="1"/>
    <xf numFmtId="0" fontId="4" fillId="5" borderId="0" xfId="0" applyFont="1" applyFill="1" applyProtection="1"/>
    <xf numFmtId="0" fontId="0" fillId="5" borderId="0" xfId="0" applyFill="1" applyAlignment="1" applyProtection="1">
      <alignment horizontal="center"/>
    </xf>
    <xf numFmtId="0" fontId="0" fillId="5" borderId="0" xfId="0" applyFill="1" applyAlignment="1" applyProtection="1">
      <alignment horizontal="center"/>
    </xf>
    <xf numFmtId="0" fontId="0" fillId="0" borderId="20" xfId="0" applyBorder="1" applyProtection="1"/>
    <xf numFmtId="0" fontId="2" fillId="0" borderId="0" xfId="0" applyFont="1" applyAlignment="1" applyProtection="1">
      <alignment horizontal="right"/>
    </xf>
    <xf numFmtId="0" fontId="2" fillId="0" borderId="21" xfId="0" applyFont="1" applyBorder="1" applyAlignment="1" applyProtection="1">
      <alignment horizontal="right"/>
    </xf>
    <xf numFmtId="0" fontId="2" fillId="0" borderId="21" xfId="0" applyFont="1" applyBorder="1" applyAlignment="1" applyProtection="1">
      <alignment horizontal="right"/>
    </xf>
    <xf numFmtId="44" fontId="0" fillId="0" borderId="10" xfId="0" applyNumberFormat="1" applyBorder="1" applyProtection="1"/>
    <xf numFmtId="0" fontId="0" fillId="0" borderId="9" xfId="0" applyBorder="1" applyProtection="1"/>
    <xf numFmtId="0" fontId="2" fillId="4" borderId="6" xfId="0" applyFont="1" applyFill="1" applyBorder="1" applyProtection="1">
      <protection locked="0"/>
    </xf>
    <xf numFmtId="0" fontId="2" fillId="3" borderId="6" xfId="0" applyFont="1" applyFill="1" applyBorder="1" applyProtection="1">
      <protection locked="0"/>
    </xf>
    <xf numFmtId="0" fontId="0" fillId="3" borderId="6" xfId="0" applyFill="1" applyBorder="1" applyProtection="1">
      <protection locked="0"/>
    </xf>
    <xf numFmtId="0" fontId="1" fillId="0" borderId="10" xfId="3" applyFont="1" applyBorder="1" applyAlignment="1" applyProtection="1">
      <alignment horizontal="center"/>
    </xf>
    <xf numFmtId="0" fontId="15" fillId="0" borderId="3" xfId="3" applyFont="1" applyBorder="1" applyAlignment="1" applyProtection="1">
      <alignment horizontal="center" vertical="center" wrapText="1"/>
    </xf>
    <xf numFmtId="0" fontId="15" fillId="0" borderId="4" xfId="3" applyFont="1" applyBorder="1" applyAlignment="1" applyProtection="1">
      <alignment horizontal="center" vertical="center" wrapText="1"/>
    </xf>
    <xf numFmtId="0" fontId="15" fillId="0" borderId="6" xfId="3" applyFont="1" applyBorder="1" applyAlignment="1" applyProtection="1">
      <alignment horizontal="center" vertical="center" wrapText="1"/>
    </xf>
    <xf numFmtId="0" fontId="1" fillId="0" borderId="0" xfId="0" applyFont="1" applyProtection="1"/>
    <xf numFmtId="0" fontId="1" fillId="0" borderId="11" xfId="0" applyFont="1" applyBorder="1" applyProtection="1"/>
    <xf numFmtId="0" fontId="1" fillId="0" borderId="12" xfId="0" applyFont="1" applyBorder="1" applyProtection="1"/>
    <xf numFmtId="0" fontId="1" fillId="0" borderId="27" xfId="0" applyFont="1" applyBorder="1" applyProtection="1"/>
    <xf numFmtId="0" fontId="1" fillId="0" borderId="21" xfId="0" applyFont="1" applyBorder="1" applyProtection="1"/>
    <xf numFmtId="0" fontId="16" fillId="0" borderId="27" xfId="3" applyFont="1" applyBorder="1" applyProtection="1"/>
    <xf numFmtId="0" fontId="1" fillId="0" borderId="21" xfId="3" applyFont="1" applyBorder="1" applyProtection="1"/>
    <xf numFmtId="0" fontId="1" fillId="0" borderId="0" xfId="3" applyFont="1" applyProtection="1"/>
    <xf numFmtId="0" fontId="17" fillId="0" borderId="35" xfId="3" applyFont="1" applyBorder="1" applyAlignment="1" applyProtection="1">
      <alignment horizontal="center"/>
    </xf>
    <xf numFmtId="0" fontId="17" fillId="0" borderId="36" xfId="3" applyFont="1" applyBorder="1" applyAlignment="1" applyProtection="1">
      <alignment horizontal="center"/>
    </xf>
    <xf numFmtId="0" fontId="6" fillId="9" borderId="3" xfId="3" applyFont="1" applyFill="1" applyBorder="1" applyAlignment="1" applyProtection="1">
      <alignment horizontal="center" wrapText="1"/>
    </xf>
    <xf numFmtId="0" fontId="6" fillId="9" borderId="6" xfId="3" applyFont="1" applyFill="1" applyBorder="1" applyAlignment="1" applyProtection="1">
      <alignment horizontal="center" wrapText="1"/>
    </xf>
    <xf numFmtId="44" fontId="15" fillId="10" borderId="27" xfId="3" applyNumberFormat="1" applyFont="1" applyFill="1" applyBorder="1" applyAlignment="1" applyProtection="1">
      <alignment horizontal="center" vertical="center"/>
    </xf>
    <xf numFmtId="44" fontId="15" fillId="10" borderId="21" xfId="3" applyNumberFormat="1" applyFont="1" applyFill="1" applyBorder="1" applyAlignment="1" applyProtection="1">
      <alignment horizontal="center" vertical="center"/>
    </xf>
    <xf numFmtId="0" fontId="1" fillId="0" borderId="27" xfId="3" applyFont="1" applyBorder="1" applyProtection="1"/>
    <xf numFmtId="44" fontId="15" fillId="2" borderId="27" xfId="3" applyNumberFormat="1" applyFont="1" applyFill="1" applyBorder="1" applyAlignment="1" applyProtection="1">
      <alignment horizontal="center" vertical="center"/>
    </xf>
    <xf numFmtId="44" fontId="15" fillId="2" borderId="21" xfId="3" applyNumberFormat="1" applyFont="1" applyFill="1" applyBorder="1" applyAlignment="1" applyProtection="1">
      <alignment horizontal="center" vertical="center"/>
    </xf>
    <xf numFmtId="0" fontId="2" fillId="0" borderId="27" xfId="3" applyFont="1" applyBorder="1" applyProtection="1"/>
    <xf numFmtId="0" fontId="6" fillId="9" borderId="12" xfId="3" applyFont="1" applyFill="1" applyBorder="1" applyAlignment="1" applyProtection="1">
      <alignment horizontal="center" wrapText="1"/>
    </xf>
    <xf numFmtId="0" fontId="1" fillId="11" borderId="23" xfId="3" applyFont="1" applyFill="1" applyBorder="1" applyProtection="1"/>
    <xf numFmtId="0" fontId="1" fillId="11" borderId="26" xfId="3" applyFont="1" applyFill="1" applyBorder="1" applyAlignment="1" applyProtection="1">
      <alignment horizontal="left"/>
    </xf>
    <xf numFmtId="0" fontId="1" fillId="11" borderId="27" xfId="3" applyFont="1" applyFill="1" applyBorder="1" applyAlignment="1" applyProtection="1">
      <alignment horizontal="left"/>
    </xf>
    <xf numFmtId="0" fontId="1" fillId="11" borderId="28" xfId="3" applyFont="1" applyFill="1" applyBorder="1" applyAlignment="1" applyProtection="1">
      <alignment horizontal="left"/>
    </xf>
    <xf numFmtId="0" fontId="1" fillId="11" borderId="33" xfId="3" applyFont="1" applyFill="1" applyBorder="1" applyProtection="1"/>
    <xf numFmtId="0" fontId="1" fillId="0" borderId="11" xfId="3" applyFont="1" applyBorder="1" applyProtection="1"/>
    <xf numFmtId="0" fontId="15" fillId="0" borderId="5" xfId="3" applyFont="1" applyBorder="1" applyAlignment="1" applyProtection="1">
      <alignment horizontal="center" vertical="center" wrapText="1"/>
    </xf>
    <xf numFmtId="0" fontId="15" fillId="0" borderId="25" xfId="3" applyFont="1" applyBorder="1" applyAlignment="1" applyProtection="1">
      <alignment horizontal="center" vertical="center" wrapText="1"/>
    </xf>
    <xf numFmtId="0" fontId="15" fillId="0" borderId="24" xfId="3" applyFont="1" applyBorder="1" applyAlignment="1" applyProtection="1">
      <alignment horizontal="center" vertical="center" wrapText="1"/>
    </xf>
    <xf numFmtId="0" fontId="2" fillId="0" borderId="0" xfId="3" applyFont="1" applyAlignment="1" applyProtection="1">
      <alignment vertical="center" wrapText="1"/>
    </xf>
    <xf numFmtId="0" fontId="6" fillId="9" borderId="4" xfId="3" applyFont="1" applyFill="1" applyBorder="1" applyAlignment="1" applyProtection="1">
      <alignment horizontal="center" wrapText="1"/>
    </xf>
    <xf numFmtId="0" fontId="12" fillId="0" borderId="0" xfId="3" applyAlignment="1" applyProtection="1">
      <alignment wrapText="1"/>
    </xf>
    <xf numFmtId="0" fontId="0" fillId="10" borderId="3" xfId="3" applyFont="1" applyFill="1" applyBorder="1" applyAlignment="1" applyProtection="1">
      <alignment horizontal="left" wrapText="1"/>
    </xf>
    <xf numFmtId="0" fontId="1" fillId="10" borderId="4" xfId="3" applyFont="1" applyFill="1" applyBorder="1" applyAlignment="1" applyProtection="1">
      <alignment horizontal="left" wrapText="1"/>
    </xf>
    <xf numFmtId="0" fontId="1" fillId="10" borderId="6" xfId="3" applyFont="1" applyFill="1" applyBorder="1" applyAlignment="1" applyProtection="1">
      <alignment horizontal="left" wrapText="1"/>
    </xf>
    <xf numFmtId="0" fontId="1" fillId="10" borderId="3" xfId="3" applyFont="1" applyFill="1" applyBorder="1" applyAlignment="1" applyProtection="1">
      <alignment horizontal="left" wrapText="1"/>
    </xf>
    <xf numFmtId="0" fontId="13" fillId="0" borderId="0" xfId="3" applyFont="1" applyProtection="1"/>
    <xf numFmtId="0" fontId="13" fillId="0" borderId="0" xfId="3" applyFont="1" applyAlignment="1" applyProtection="1">
      <alignment vertical="top" wrapText="1"/>
    </xf>
    <xf numFmtId="0" fontId="12" fillId="0" borderId="0" xfId="3" applyAlignment="1" applyProtection="1">
      <alignment vertical="top" wrapText="1"/>
    </xf>
  </cellXfs>
  <cellStyles count="7">
    <cellStyle name="Procent" xfId="2" builtinId="5"/>
    <cellStyle name="Standaard" xfId="0" builtinId="0"/>
    <cellStyle name="Standaard 2" xfId="5" xr:uid="{A8422C90-B692-4384-A8CD-777872FBD8BE}"/>
    <cellStyle name="Standaard 2 2" xfId="6" xr:uid="{292FEC6D-75E8-4596-A091-B3B40776AD6C}"/>
    <cellStyle name="Standaard 3" xfId="3" xr:uid="{CEBD20DC-59CB-4114-8FAD-A3A46DB6D4D0}"/>
    <cellStyle name="Valuta" xfId="1" builtinId="4"/>
    <cellStyle name="Valuta 2" xfId="4" xr:uid="{C6397FF0-6531-4341-8B23-BD8BB3DE3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7856-DCDA-4DC1-89FA-C60F2965292B}">
  <dimension ref="A1:L25"/>
  <sheetViews>
    <sheetView view="pageBreakPreview" zoomScale="90" zoomScaleNormal="100" zoomScaleSheetLayoutView="90" workbookViewId="0">
      <selection activeCell="A4" sqref="A4:F4"/>
    </sheetView>
  </sheetViews>
  <sheetFormatPr defaultRowHeight="14.4" x14ac:dyDescent="0.3"/>
  <cols>
    <col min="1" max="1" width="11.77734375" style="35" customWidth="1"/>
    <col min="2" max="2" width="9" style="35" customWidth="1"/>
    <col min="3" max="3" width="8.77734375" style="35" customWidth="1"/>
    <col min="4" max="4" width="8.88671875" style="35"/>
    <col min="5" max="5" width="8.77734375" style="35" customWidth="1"/>
    <col min="6" max="6" width="95" style="35" customWidth="1"/>
    <col min="7" max="16384" width="8.88671875" style="35"/>
  </cols>
  <sheetData>
    <row r="1" spans="1:12" ht="60" customHeight="1" thickBot="1" x14ac:dyDescent="0.35">
      <c r="A1" s="87" t="e" vm="1">
        <v>#VALUE!</v>
      </c>
      <c r="B1" s="88" t="s">
        <v>68</v>
      </c>
      <c r="C1" s="89"/>
      <c r="D1" s="89"/>
      <c r="E1" s="89"/>
      <c r="F1" s="90"/>
      <c r="G1" s="91"/>
      <c r="H1" s="91"/>
      <c r="I1" s="91"/>
      <c r="J1" s="91"/>
      <c r="K1" s="91"/>
      <c r="L1" s="91"/>
    </row>
    <row r="2" spans="1:12" ht="22.2" customHeight="1" thickBot="1" x14ac:dyDescent="0.55000000000000004">
      <c r="A2" s="73" t="s">
        <v>41</v>
      </c>
      <c r="B2" s="92"/>
      <c r="C2" s="92"/>
      <c r="D2" s="92"/>
      <c r="E2" s="92"/>
      <c r="F2" s="74"/>
      <c r="G2" s="93"/>
      <c r="H2" s="93"/>
      <c r="I2" s="93"/>
      <c r="J2" s="93"/>
      <c r="K2" s="93"/>
      <c r="L2" s="93"/>
    </row>
    <row r="3" spans="1:12" ht="18.600000000000001" thickBot="1" x14ac:dyDescent="0.55000000000000004">
      <c r="A3" s="73" t="s">
        <v>42</v>
      </c>
      <c r="B3" s="92"/>
      <c r="C3" s="92"/>
      <c r="D3" s="92"/>
      <c r="E3" s="92"/>
      <c r="F3" s="74"/>
      <c r="G3" s="93"/>
      <c r="H3" s="93"/>
      <c r="I3" s="93"/>
      <c r="J3" s="93"/>
      <c r="K3" s="93"/>
      <c r="L3" s="93"/>
    </row>
    <row r="4" spans="1:12" ht="213" customHeight="1" thickBot="1" x14ac:dyDescent="0.55000000000000004">
      <c r="A4" s="94" t="s">
        <v>67</v>
      </c>
      <c r="B4" s="95"/>
      <c r="C4" s="95"/>
      <c r="D4" s="95"/>
      <c r="E4" s="95"/>
      <c r="F4" s="96"/>
      <c r="G4" s="93"/>
      <c r="H4" s="93"/>
      <c r="I4" s="93"/>
      <c r="J4" s="93"/>
      <c r="K4" s="93"/>
      <c r="L4" s="93"/>
    </row>
    <row r="5" spans="1:12" ht="18.600000000000001" thickBot="1" x14ac:dyDescent="0.55000000000000004">
      <c r="A5" s="73" t="s">
        <v>43</v>
      </c>
      <c r="B5" s="92"/>
      <c r="C5" s="92"/>
      <c r="D5" s="92"/>
      <c r="E5" s="92"/>
      <c r="F5" s="74"/>
      <c r="G5" s="93"/>
      <c r="H5" s="93"/>
      <c r="I5" s="93"/>
      <c r="J5" s="93"/>
      <c r="K5" s="93"/>
      <c r="L5" s="93"/>
    </row>
    <row r="6" spans="1:12" ht="92.4" customHeight="1" thickBot="1" x14ac:dyDescent="0.55000000000000004">
      <c r="A6" s="97" t="s">
        <v>45</v>
      </c>
      <c r="B6" s="95"/>
      <c r="C6" s="95"/>
      <c r="D6" s="95"/>
      <c r="E6" s="95"/>
      <c r="F6" s="96"/>
      <c r="G6" s="93"/>
      <c r="H6" s="93"/>
      <c r="I6" s="93"/>
      <c r="J6" s="93"/>
      <c r="K6" s="93"/>
      <c r="L6" s="93"/>
    </row>
    <row r="7" spans="1:12" ht="18.600000000000001" thickBot="1" x14ac:dyDescent="0.55000000000000004">
      <c r="A7" s="73" t="s">
        <v>44</v>
      </c>
      <c r="B7" s="92"/>
      <c r="C7" s="92"/>
      <c r="D7" s="92"/>
      <c r="E7" s="92"/>
      <c r="F7" s="74"/>
      <c r="G7" s="93"/>
      <c r="H7" s="93"/>
      <c r="I7" s="93"/>
      <c r="J7" s="93"/>
      <c r="K7" s="93"/>
      <c r="L7" s="93"/>
    </row>
    <row r="8" spans="1:12" ht="51" customHeight="1" thickBot="1" x14ac:dyDescent="0.55000000000000004">
      <c r="A8" s="97" t="s">
        <v>51</v>
      </c>
      <c r="B8" s="95"/>
      <c r="C8" s="95"/>
      <c r="D8" s="95"/>
      <c r="E8" s="95"/>
      <c r="F8" s="96"/>
      <c r="G8" s="93"/>
      <c r="H8" s="93"/>
      <c r="I8" s="93"/>
      <c r="J8" s="93"/>
      <c r="K8" s="93"/>
      <c r="L8" s="93"/>
    </row>
    <row r="9" spans="1:12" ht="18" x14ac:dyDescent="0.5">
      <c r="A9" s="98"/>
      <c r="B9" s="99"/>
      <c r="C9" s="99"/>
      <c r="D9" s="99"/>
      <c r="E9" s="99"/>
      <c r="F9" s="99"/>
      <c r="G9" s="100"/>
      <c r="H9" s="100"/>
      <c r="I9" s="100"/>
      <c r="J9" s="100"/>
      <c r="K9" s="100"/>
      <c r="L9" s="100"/>
    </row>
    <row r="21" spans="2:12" ht="18" x14ac:dyDescent="0.3">
      <c r="B21" s="100"/>
      <c r="C21" s="100"/>
      <c r="D21" s="100"/>
      <c r="E21" s="100"/>
      <c r="F21" s="100"/>
      <c r="G21" s="100"/>
      <c r="H21" s="100"/>
      <c r="I21" s="100"/>
      <c r="J21" s="100"/>
      <c r="K21" s="100"/>
      <c r="L21" s="100"/>
    </row>
    <row r="22" spans="2:12" ht="18" x14ac:dyDescent="0.3">
      <c r="B22" s="100"/>
      <c r="C22" s="100"/>
      <c r="D22" s="100"/>
      <c r="E22" s="100"/>
      <c r="F22" s="100"/>
      <c r="G22" s="100"/>
      <c r="H22" s="100"/>
      <c r="I22" s="100"/>
      <c r="J22" s="100"/>
      <c r="K22" s="100"/>
      <c r="L22" s="100"/>
    </row>
    <row r="23" spans="2:12" ht="18" x14ac:dyDescent="0.3">
      <c r="B23" s="100"/>
      <c r="C23" s="100"/>
      <c r="D23" s="100"/>
      <c r="E23" s="100"/>
      <c r="F23" s="100"/>
      <c r="G23" s="100"/>
      <c r="H23" s="100"/>
      <c r="I23" s="100"/>
      <c r="J23" s="100"/>
      <c r="K23" s="100"/>
      <c r="L23" s="100"/>
    </row>
    <row r="24" spans="2:12" ht="18" x14ac:dyDescent="0.3">
      <c r="B24" s="100"/>
      <c r="C24" s="100"/>
      <c r="D24" s="100"/>
      <c r="E24" s="100"/>
      <c r="F24" s="100"/>
      <c r="G24" s="100"/>
      <c r="H24" s="100"/>
      <c r="I24" s="100"/>
      <c r="J24" s="100"/>
      <c r="K24" s="100"/>
      <c r="L24" s="100"/>
    </row>
    <row r="25" spans="2:12" ht="18" x14ac:dyDescent="0.3">
      <c r="B25" s="100"/>
      <c r="C25" s="100"/>
      <c r="D25" s="100"/>
      <c r="E25" s="100"/>
      <c r="F25" s="100"/>
      <c r="G25" s="100"/>
      <c r="H25" s="100"/>
      <c r="I25" s="100"/>
      <c r="J25" s="100"/>
      <c r="K25" s="100"/>
      <c r="L25" s="100"/>
    </row>
  </sheetData>
  <sheetProtection algorithmName="SHA-512" hashValue="VSCcYF4p/Ve0hvcsOSknVmHpZo6M/97AQjYk0I6A0AANnTuo5j+KsS7JUQxi250gvZ1YBFMhreNHR6m/lc/ALA==" saltValue="jPuSx8gGWgRY1TxEVRvP0g==" spinCount="100000" sheet="1" objects="1" scenarios="1"/>
  <mergeCells count="8">
    <mergeCell ref="B1:F1"/>
    <mergeCell ref="A2:F2"/>
    <mergeCell ref="A6:F6"/>
    <mergeCell ref="A7:F7"/>
    <mergeCell ref="A8:F8"/>
    <mergeCell ref="A3:F3"/>
    <mergeCell ref="A4:F4"/>
    <mergeCell ref="A5:F5"/>
  </mergeCell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E5931-2FCF-47EE-93C3-9E96FE53941F}">
  <dimension ref="A1:J27"/>
  <sheetViews>
    <sheetView view="pageBreakPreview" topLeftCell="A4" zoomScale="84" zoomScaleNormal="100" zoomScaleSheetLayoutView="84" workbookViewId="0">
      <selection activeCell="A6" sqref="A6:B7 A10:B11"/>
    </sheetView>
  </sheetViews>
  <sheetFormatPr defaultRowHeight="14.4" x14ac:dyDescent="0.3"/>
  <cols>
    <col min="1" max="1" width="38.88671875" style="63" customWidth="1"/>
    <col min="2" max="2" width="82.88671875" style="63" customWidth="1"/>
    <col min="3" max="6" width="8.88671875" style="63" hidden="1" customWidth="1"/>
    <col min="7" max="8" width="8.88671875" style="63"/>
    <col min="9" max="9" width="38.88671875" style="63" customWidth="1"/>
    <col min="10" max="10" width="82.88671875" style="63" customWidth="1"/>
    <col min="11" max="16384" width="8.88671875" style="63"/>
  </cols>
  <sheetData>
    <row r="1" spans="1:10" ht="80.400000000000006" customHeight="1" thickBot="1" x14ac:dyDescent="0.35">
      <c r="A1" s="59" t="e" vm="1">
        <v>#VALUE!</v>
      </c>
      <c r="B1" s="60" t="s">
        <v>69</v>
      </c>
      <c r="C1" s="61"/>
      <c r="D1" s="61"/>
      <c r="E1" s="61"/>
      <c r="F1" s="61"/>
      <c r="G1" s="61"/>
      <c r="H1" s="61"/>
      <c r="I1" s="61"/>
      <c r="J1" s="62"/>
    </row>
    <row r="2" spans="1:10" x14ac:dyDescent="0.3">
      <c r="A2" s="64"/>
      <c r="B2" s="65"/>
      <c r="I2" s="66"/>
      <c r="J2" s="67"/>
    </row>
    <row r="3" spans="1:10" ht="15.6" x14ac:dyDescent="0.3">
      <c r="A3" s="68" t="s">
        <v>52</v>
      </c>
      <c r="B3" s="69"/>
      <c r="C3" s="70"/>
      <c r="D3" s="70"/>
      <c r="E3" s="70"/>
      <c r="F3" s="70"/>
      <c r="G3" s="70"/>
      <c r="H3" s="70"/>
      <c r="I3" s="68" t="s">
        <v>52</v>
      </c>
      <c r="J3" s="69"/>
    </row>
    <row r="4" spans="1:10" ht="24" thickBot="1" x14ac:dyDescent="0.5">
      <c r="A4" s="71" t="s">
        <v>65</v>
      </c>
      <c r="B4" s="72"/>
      <c r="C4" s="70"/>
      <c r="D4" s="70"/>
      <c r="E4" s="70"/>
      <c r="F4" s="70"/>
      <c r="G4" s="70"/>
      <c r="H4" s="70"/>
      <c r="I4" s="71" t="s">
        <v>66</v>
      </c>
      <c r="J4" s="72"/>
    </row>
    <row r="5" spans="1:10" ht="15" thickBot="1" x14ac:dyDescent="0.35">
      <c r="A5" s="73" t="s">
        <v>60</v>
      </c>
      <c r="B5" s="74"/>
      <c r="C5" s="70"/>
      <c r="D5" s="70"/>
      <c r="E5" s="70"/>
      <c r="F5" s="70"/>
      <c r="G5" s="70"/>
      <c r="H5" s="70"/>
      <c r="I5" s="73" t="s">
        <v>60</v>
      </c>
      <c r="J5" s="74"/>
    </row>
    <row r="6" spans="1:10" x14ac:dyDescent="0.3">
      <c r="A6" s="75">
        <f>'2. Onderhoud Regulier'!H24</f>
        <v>0</v>
      </c>
      <c r="B6" s="76"/>
      <c r="C6" s="70"/>
      <c r="D6" s="70"/>
      <c r="E6" s="70"/>
      <c r="F6" s="70"/>
      <c r="G6" s="70"/>
      <c r="H6" s="70"/>
      <c r="I6" s="75">
        <f>'2. Onderhoud Regulier'!I24</f>
        <v>0</v>
      </c>
      <c r="J6" s="76"/>
    </row>
    <row r="7" spans="1:10" x14ac:dyDescent="0.3">
      <c r="A7" s="75"/>
      <c r="B7" s="76"/>
      <c r="C7" s="70"/>
      <c r="D7" s="70"/>
      <c r="E7" s="70"/>
      <c r="F7" s="70"/>
      <c r="G7" s="70"/>
      <c r="H7" s="70"/>
      <c r="I7" s="75"/>
      <c r="J7" s="76"/>
    </row>
    <row r="8" spans="1:10" ht="15" thickBot="1" x14ac:dyDescent="0.35">
      <c r="A8" s="77"/>
      <c r="B8" s="69"/>
      <c r="C8" s="70"/>
      <c r="D8" s="70"/>
      <c r="E8" s="70"/>
      <c r="F8" s="70"/>
      <c r="G8" s="70"/>
      <c r="H8" s="70"/>
      <c r="I8" s="77"/>
      <c r="J8" s="69"/>
    </row>
    <row r="9" spans="1:10" ht="15" thickBot="1" x14ac:dyDescent="0.35">
      <c r="A9" s="73" t="s">
        <v>61</v>
      </c>
      <c r="B9" s="74"/>
      <c r="C9" s="70"/>
      <c r="D9" s="70"/>
      <c r="E9" s="70"/>
      <c r="F9" s="70"/>
      <c r="G9" s="70"/>
      <c r="H9" s="70"/>
      <c r="I9" s="73" t="s">
        <v>61</v>
      </c>
      <c r="J9" s="74"/>
    </row>
    <row r="10" spans="1:10" x14ac:dyDescent="0.3">
      <c r="A10" s="75">
        <f>'3. Op afroep'!F23</f>
        <v>0</v>
      </c>
      <c r="B10" s="76"/>
      <c r="C10" s="70"/>
      <c r="D10" s="70"/>
      <c r="E10" s="70"/>
      <c r="F10" s="70"/>
      <c r="G10" s="70"/>
      <c r="H10" s="70"/>
      <c r="I10" s="75">
        <f>'3. Op afroep'!G23</f>
        <v>0</v>
      </c>
      <c r="J10" s="76"/>
    </row>
    <row r="11" spans="1:10" x14ac:dyDescent="0.3">
      <c r="A11" s="75"/>
      <c r="B11" s="76"/>
      <c r="C11" s="70"/>
      <c r="D11" s="70"/>
      <c r="E11" s="70"/>
      <c r="F11" s="70"/>
      <c r="G11" s="70"/>
      <c r="H11" s="70"/>
      <c r="I11" s="75"/>
      <c r="J11" s="76"/>
    </row>
    <row r="12" spans="1:10" ht="15" thickBot="1" x14ac:dyDescent="0.35">
      <c r="A12" s="77"/>
      <c r="B12" s="69"/>
      <c r="C12" s="70"/>
      <c r="D12" s="70"/>
      <c r="E12" s="70"/>
      <c r="F12" s="70"/>
      <c r="G12" s="70"/>
      <c r="H12" s="70"/>
      <c r="I12" s="77"/>
      <c r="J12" s="69"/>
    </row>
    <row r="13" spans="1:10" ht="15" thickBot="1" x14ac:dyDescent="0.35">
      <c r="A13" s="73" t="s">
        <v>53</v>
      </c>
      <c r="B13" s="74"/>
      <c r="I13" s="73" t="s">
        <v>53</v>
      </c>
      <c r="J13" s="74"/>
    </row>
    <row r="14" spans="1:10" x14ac:dyDescent="0.3">
      <c r="A14" s="78">
        <f>(A6*33%)+(A10*67%)</f>
        <v>0</v>
      </c>
      <c r="B14" s="79"/>
      <c r="I14" s="78">
        <f>(I6*43.2%)+(I10*56.8%)</f>
        <v>0</v>
      </c>
      <c r="J14" s="79"/>
    </row>
    <row r="15" spans="1:10" x14ac:dyDescent="0.3">
      <c r="A15" s="78"/>
      <c r="B15" s="79"/>
      <c r="I15" s="78"/>
      <c r="J15" s="79"/>
    </row>
    <row r="16" spans="1:10" x14ac:dyDescent="0.3">
      <c r="A16" s="66"/>
      <c r="B16" s="67"/>
      <c r="I16" s="66"/>
      <c r="J16" s="67"/>
    </row>
    <row r="17" spans="1:10" ht="15" thickBot="1" x14ac:dyDescent="0.35">
      <c r="A17" s="80" t="s">
        <v>54</v>
      </c>
      <c r="B17" s="69"/>
      <c r="I17" s="80" t="s">
        <v>54</v>
      </c>
      <c r="J17" s="69"/>
    </row>
    <row r="18" spans="1:10" ht="15" thickBot="1" x14ac:dyDescent="0.35">
      <c r="A18" s="73" t="s">
        <v>55</v>
      </c>
      <c r="B18" s="81"/>
      <c r="I18" s="73" t="s">
        <v>55</v>
      </c>
      <c r="J18" s="81"/>
    </row>
    <row r="19" spans="1:10" x14ac:dyDescent="0.3">
      <c r="A19" s="82" t="s">
        <v>56</v>
      </c>
      <c r="B19" s="10"/>
      <c r="I19" s="82" t="s">
        <v>56</v>
      </c>
      <c r="J19" s="10"/>
    </row>
    <row r="20" spans="1:10" x14ac:dyDescent="0.3">
      <c r="A20" s="83" t="s">
        <v>57</v>
      </c>
      <c r="B20" s="12"/>
      <c r="I20" s="83" t="s">
        <v>57</v>
      </c>
      <c r="J20" s="12"/>
    </row>
    <row r="21" spans="1:10" x14ac:dyDescent="0.3">
      <c r="A21" s="84"/>
      <c r="B21" s="13"/>
      <c r="I21" s="84"/>
      <c r="J21" s="13"/>
    </row>
    <row r="22" spans="1:10" x14ac:dyDescent="0.3">
      <c r="A22" s="84"/>
      <c r="B22" s="13"/>
      <c r="I22" s="84"/>
      <c r="J22" s="13"/>
    </row>
    <row r="23" spans="1:10" x14ac:dyDescent="0.3">
      <c r="A23" s="85"/>
      <c r="B23" s="14"/>
      <c r="I23" s="85"/>
      <c r="J23" s="14"/>
    </row>
    <row r="24" spans="1:10" x14ac:dyDescent="0.3">
      <c r="A24" s="82" t="s">
        <v>58</v>
      </c>
      <c r="B24" s="10"/>
      <c r="I24" s="82" t="s">
        <v>58</v>
      </c>
      <c r="J24" s="10"/>
    </row>
    <row r="25" spans="1:10" ht="15" thickBot="1" x14ac:dyDescent="0.35">
      <c r="A25" s="86" t="s">
        <v>59</v>
      </c>
      <c r="B25" s="11"/>
      <c r="I25" s="86" t="s">
        <v>59</v>
      </c>
      <c r="J25" s="11"/>
    </row>
    <row r="26" spans="1:10" x14ac:dyDescent="0.3">
      <c r="A26" s="70"/>
      <c r="B26" s="70"/>
      <c r="I26" s="70"/>
      <c r="J26" s="70"/>
    </row>
    <row r="27" spans="1:10" x14ac:dyDescent="0.3">
      <c r="A27" s="70"/>
      <c r="B27" s="70"/>
      <c r="I27" s="70"/>
      <c r="J27" s="70"/>
    </row>
  </sheetData>
  <sheetProtection algorithmName="SHA-512" hashValue="I2sJGRCuJOGJ+1Bdo3wYsvzqMm4HadZNRiIfdqUIhZcShnygrJcKBuGnXo3EqyBBbTgNwY+4/ePzVufo6/TS2Q==" saltValue="WZfmlqEC42l5w6zOtS5WEg==" spinCount="100000" sheet="1" objects="1" scenarios="1"/>
  <mergeCells count="21">
    <mergeCell ref="A14:B15"/>
    <mergeCell ref="A18:B18"/>
    <mergeCell ref="I5:J5"/>
    <mergeCell ref="I6:J7"/>
    <mergeCell ref="I9:J9"/>
    <mergeCell ref="I20:I23"/>
    <mergeCell ref="J20:J23"/>
    <mergeCell ref="B1:J1"/>
    <mergeCell ref="A4:B4"/>
    <mergeCell ref="I4:J4"/>
    <mergeCell ref="I10:J11"/>
    <mergeCell ref="I13:J13"/>
    <mergeCell ref="I14:J15"/>
    <mergeCell ref="I18:J18"/>
    <mergeCell ref="A20:A23"/>
    <mergeCell ref="B20:B23"/>
    <mergeCell ref="A5:B5"/>
    <mergeCell ref="A6:B7"/>
    <mergeCell ref="A9:B9"/>
    <mergeCell ref="A10:B11"/>
    <mergeCell ref="A13:B13"/>
  </mergeCells>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07993-D311-46F5-8DA6-3FE4B78FC49E}">
  <sheetPr codeName="Blad1"/>
  <dimension ref="A1:M590"/>
  <sheetViews>
    <sheetView view="pageBreakPreview" zoomScaleNormal="80" zoomScaleSheetLayoutView="100" workbookViewId="0">
      <selection activeCell="A24" sqref="A24:F24"/>
    </sheetView>
  </sheetViews>
  <sheetFormatPr defaultColWidth="27.33203125" defaultRowHeight="14.4" x14ac:dyDescent="0.3"/>
  <cols>
    <col min="1" max="1" width="10.6640625" style="35" customWidth="1"/>
    <col min="2" max="2" width="34.5546875" style="35" bestFit="1" customWidth="1"/>
    <col min="3" max="3" width="43.44140625" style="35" customWidth="1"/>
    <col min="4" max="4" width="13.44140625" style="35" customWidth="1"/>
    <col min="5" max="5" width="10.33203125" style="35" customWidth="1"/>
    <col min="6" max="6" width="16.44140625" style="35" bestFit="1" customWidth="1"/>
    <col min="7" max="7" width="14.88671875" style="35" bestFit="1" customWidth="1"/>
    <col min="8" max="8" width="32.88671875" style="35" bestFit="1" customWidth="1"/>
    <col min="9" max="9" width="29.5546875" style="35" customWidth="1"/>
    <col min="10" max="10" width="39" style="55" customWidth="1"/>
    <col min="11" max="11" width="14.5546875" style="35" bestFit="1" customWidth="1"/>
    <col min="12" max="12" width="19" style="35" bestFit="1" customWidth="1"/>
    <col min="13" max="13" width="23" style="35" bestFit="1" customWidth="1"/>
    <col min="14" max="16384" width="27.33203125" style="35"/>
  </cols>
  <sheetData>
    <row r="1" spans="1:13" s="21" customFormat="1" ht="37.200000000000003" thickBot="1" x14ac:dyDescent="0.75">
      <c r="A1" s="15" t="s">
        <v>34</v>
      </c>
      <c r="B1" s="16"/>
      <c r="C1" s="16"/>
      <c r="D1" s="16"/>
      <c r="E1" s="16"/>
      <c r="F1" s="16"/>
      <c r="G1" s="16"/>
      <c r="H1" s="16"/>
      <c r="I1" s="16"/>
      <c r="J1" s="17"/>
      <c r="K1" s="18" t="s">
        <v>30</v>
      </c>
      <c r="L1" s="19"/>
      <c r="M1" s="20" t="s">
        <v>29</v>
      </c>
    </row>
    <row r="2" spans="1:13" s="29" customFormat="1" ht="18" x14ac:dyDescent="0.35">
      <c r="A2" s="22" t="s">
        <v>0</v>
      </c>
      <c r="B2" s="22" t="s">
        <v>1</v>
      </c>
      <c r="C2" s="22" t="s">
        <v>2</v>
      </c>
      <c r="D2" s="22" t="s">
        <v>3</v>
      </c>
      <c r="E2" s="22" t="s">
        <v>4</v>
      </c>
      <c r="F2" s="23" t="s">
        <v>62</v>
      </c>
      <c r="G2" s="23" t="s">
        <v>63</v>
      </c>
      <c r="H2" s="24" t="s">
        <v>33</v>
      </c>
      <c r="I2" s="25"/>
      <c r="J2" s="22" t="s">
        <v>5</v>
      </c>
      <c r="K2" s="26" t="s">
        <v>31</v>
      </c>
      <c r="L2" s="27"/>
      <c r="M2" s="28">
        <v>12</v>
      </c>
    </row>
    <row r="3" spans="1:13" ht="15" thickBot="1" x14ac:dyDescent="0.35">
      <c r="A3" s="30"/>
      <c r="B3" s="31"/>
      <c r="C3" s="31"/>
      <c r="D3" s="31"/>
      <c r="E3" s="31"/>
      <c r="F3" s="31"/>
      <c r="G3" s="31"/>
      <c r="H3" s="32" t="s">
        <v>31</v>
      </c>
      <c r="I3" s="32" t="s">
        <v>32</v>
      </c>
      <c r="J3" s="31"/>
      <c r="K3" s="33" t="s">
        <v>32</v>
      </c>
      <c r="L3" s="34"/>
      <c r="M3" s="28">
        <v>16</v>
      </c>
    </row>
    <row r="4" spans="1:13" ht="15" thickBot="1" x14ac:dyDescent="0.35">
      <c r="A4" s="36">
        <v>1</v>
      </c>
      <c r="B4" s="37" t="s">
        <v>12</v>
      </c>
      <c r="C4" s="37"/>
      <c r="D4" s="38" t="s">
        <v>8</v>
      </c>
      <c r="E4" s="38" t="s">
        <v>7</v>
      </c>
      <c r="F4" s="38">
        <v>1600</v>
      </c>
      <c r="G4" s="38">
        <v>8000</v>
      </c>
      <c r="H4" s="9"/>
      <c r="I4" s="9"/>
      <c r="J4" s="39"/>
      <c r="K4" s="40"/>
      <c r="L4" s="40"/>
      <c r="M4" s="40"/>
    </row>
    <row r="5" spans="1:13" ht="15" thickBot="1" x14ac:dyDescent="0.35">
      <c r="A5" s="41">
        <v>2</v>
      </c>
      <c r="B5" s="37" t="s">
        <v>18</v>
      </c>
      <c r="C5" s="38"/>
      <c r="D5" s="38" t="s">
        <v>8</v>
      </c>
      <c r="E5" s="38" t="s">
        <v>7</v>
      </c>
      <c r="F5" s="38">
        <v>1600</v>
      </c>
      <c r="G5" s="38">
        <v>8000</v>
      </c>
      <c r="H5" s="9"/>
      <c r="I5" s="9"/>
      <c r="J5" s="42"/>
      <c r="K5" s="40"/>
      <c r="L5" s="40"/>
      <c r="M5" s="40"/>
    </row>
    <row r="6" spans="1:13" ht="15" thickBot="1" x14ac:dyDescent="0.35">
      <c r="A6" s="41">
        <v>3</v>
      </c>
      <c r="B6" s="37" t="s">
        <v>6</v>
      </c>
      <c r="C6" s="38"/>
      <c r="D6" s="38" t="s">
        <v>8</v>
      </c>
      <c r="E6" s="38" t="s">
        <v>7</v>
      </c>
      <c r="F6" s="38">
        <v>900</v>
      </c>
      <c r="G6" s="38">
        <v>4500</v>
      </c>
      <c r="H6" s="2"/>
      <c r="I6" s="2"/>
      <c r="J6" s="43"/>
      <c r="K6" s="40"/>
      <c r="L6" s="40"/>
      <c r="M6" s="40"/>
    </row>
    <row r="7" spans="1:13" ht="15" thickBot="1" x14ac:dyDescent="0.35">
      <c r="A7" s="41">
        <v>4</v>
      </c>
      <c r="B7" s="37" t="s">
        <v>70</v>
      </c>
      <c r="C7" s="38"/>
      <c r="D7" s="38" t="s">
        <v>8</v>
      </c>
      <c r="E7" s="38" t="s">
        <v>7</v>
      </c>
      <c r="F7" s="38">
        <v>750</v>
      </c>
      <c r="G7" s="38">
        <v>3750</v>
      </c>
      <c r="H7" s="2"/>
      <c r="I7" s="2"/>
      <c r="J7" s="43"/>
      <c r="K7" s="40"/>
      <c r="L7" s="40"/>
      <c r="M7" s="40"/>
    </row>
    <row r="8" spans="1:13" ht="15" thickBot="1" x14ac:dyDescent="0.35">
      <c r="A8" s="41">
        <v>5</v>
      </c>
      <c r="B8" s="37" t="s">
        <v>71</v>
      </c>
      <c r="C8" s="38"/>
      <c r="D8" s="38" t="s">
        <v>8</v>
      </c>
      <c r="E8" s="38" t="s">
        <v>7</v>
      </c>
      <c r="F8" s="38">
        <v>750</v>
      </c>
      <c r="G8" s="38">
        <v>3750</v>
      </c>
      <c r="H8" s="2"/>
      <c r="I8" s="2"/>
      <c r="J8" s="43"/>
      <c r="K8" s="40"/>
      <c r="L8" s="40"/>
      <c r="M8" s="40"/>
    </row>
    <row r="9" spans="1:13" ht="15" thickBot="1" x14ac:dyDescent="0.35">
      <c r="A9" s="41">
        <v>6</v>
      </c>
      <c r="B9" s="37" t="s">
        <v>9</v>
      </c>
      <c r="C9" s="38"/>
      <c r="D9" s="38" t="s">
        <v>8</v>
      </c>
      <c r="E9" s="38" t="s">
        <v>7</v>
      </c>
      <c r="F9" s="38">
        <v>500</v>
      </c>
      <c r="G9" s="38">
        <v>2500</v>
      </c>
      <c r="H9" s="2"/>
      <c r="I9" s="2"/>
      <c r="J9" s="43"/>
      <c r="K9" s="40"/>
      <c r="L9" s="40"/>
      <c r="M9" s="40"/>
    </row>
    <row r="10" spans="1:13" ht="15" thickBot="1" x14ac:dyDescent="0.35">
      <c r="A10" s="41">
        <v>7</v>
      </c>
      <c r="B10" s="37" t="s">
        <v>10</v>
      </c>
      <c r="C10" s="38"/>
      <c r="D10" s="38" t="s">
        <v>8</v>
      </c>
      <c r="E10" s="38" t="s">
        <v>7</v>
      </c>
      <c r="F10" s="38">
        <v>150</v>
      </c>
      <c r="G10" s="38">
        <v>750</v>
      </c>
      <c r="H10" s="2"/>
      <c r="I10" s="2"/>
      <c r="J10" s="43"/>
      <c r="K10" s="40"/>
      <c r="L10" s="40"/>
      <c r="M10" s="40"/>
    </row>
    <row r="11" spans="1:13" ht="15" thickBot="1" x14ac:dyDescent="0.35">
      <c r="A11" s="41">
        <v>8</v>
      </c>
      <c r="B11" s="37" t="s">
        <v>11</v>
      </c>
      <c r="C11" s="38"/>
      <c r="D11" s="38" t="s">
        <v>8</v>
      </c>
      <c r="E11" s="38" t="s">
        <v>7</v>
      </c>
      <c r="F11" s="38">
        <v>400</v>
      </c>
      <c r="G11" s="38">
        <v>2000</v>
      </c>
      <c r="H11" s="2"/>
      <c r="I11" s="2"/>
      <c r="J11" s="43"/>
      <c r="K11" s="40"/>
      <c r="L11" s="40"/>
      <c r="M11" s="40"/>
    </row>
    <row r="12" spans="1:13" ht="15" thickBot="1" x14ac:dyDescent="0.35">
      <c r="A12" s="41">
        <v>9</v>
      </c>
      <c r="B12" s="37" t="s">
        <v>26</v>
      </c>
      <c r="C12" s="38"/>
      <c r="D12" s="38" t="s">
        <v>8</v>
      </c>
      <c r="E12" s="38" t="s">
        <v>19</v>
      </c>
      <c r="F12" s="38">
        <v>240</v>
      </c>
      <c r="G12" s="38">
        <v>1200</v>
      </c>
      <c r="H12" s="2"/>
      <c r="I12" s="2"/>
      <c r="J12" s="43"/>
      <c r="K12" s="40"/>
      <c r="L12" s="40"/>
      <c r="M12" s="40"/>
    </row>
    <row r="13" spans="1:13" ht="15" thickBot="1" x14ac:dyDescent="0.35">
      <c r="A13" s="41">
        <v>10</v>
      </c>
      <c r="B13" s="37" t="s">
        <v>27</v>
      </c>
      <c r="C13" s="38"/>
      <c r="D13" s="38" t="s">
        <v>8</v>
      </c>
      <c r="E13" s="38" t="s">
        <v>19</v>
      </c>
      <c r="F13" s="44">
        <v>80</v>
      </c>
      <c r="G13" s="44">
        <v>400</v>
      </c>
      <c r="H13" s="3"/>
      <c r="I13" s="3"/>
      <c r="J13" s="43"/>
      <c r="K13" s="40"/>
      <c r="L13" s="40"/>
      <c r="M13" s="40"/>
    </row>
    <row r="14" spans="1:13" ht="15" thickBot="1" x14ac:dyDescent="0.35">
      <c r="A14" s="41">
        <v>11</v>
      </c>
      <c r="B14" s="37" t="s">
        <v>16</v>
      </c>
      <c r="C14" s="38"/>
      <c r="D14" s="38" t="s">
        <v>8</v>
      </c>
      <c r="E14" s="38" t="s">
        <v>15</v>
      </c>
      <c r="F14" s="38">
        <v>12</v>
      </c>
      <c r="G14" s="38">
        <v>60</v>
      </c>
      <c r="H14" s="2"/>
      <c r="I14" s="2"/>
      <c r="J14" s="43"/>
      <c r="K14" s="40"/>
      <c r="L14" s="40"/>
      <c r="M14" s="40"/>
    </row>
    <row r="15" spans="1:13" ht="15" thickBot="1" x14ac:dyDescent="0.35">
      <c r="A15" s="41">
        <v>12</v>
      </c>
      <c r="B15" s="37" t="s">
        <v>13</v>
      </c>
      <c r="C15" s="38"/>
      <c r="D15" s="38" t="s">
        <v>8</v>
      </c>
      <c r="E15" s="38" t="s">
        <v>15</v>
      </c>
      <c r="F15" s="38">
        <v>2</v>
      </c>
      <c r="G15" s="38">
        <v>10</v>
      </c>
      <c r="H15" s="2"/>
      <c r="I15" s="2"/>
      <c r="J15" s="43"/>
      <c r="K15" s="40"/>
      <c r="L15" s="40"/>
      <c r="M15" s="40"/>
    </row>
    <row r="16" spans="1:13" ht="15" thickBot="1" x14ac:dyDescent="0.35">
      <c r="A16" s="41">
        <v>13</v>
      </c>
      <c r="B16" s="37" t="s">
        <v>14</v>
      </c>
      <c r="C16" s="38"/>
      <c r="D16" s="38" t="s">
        <v>8</v>
      </c>
      <c r="E16" s="38" t="s">
        <v>15</v>
      </c>
      <c r="F16" s="38">
        <v>30</v>
      </c>
      <c r="G16" s="38">
        <v>150</v>
      </c>
      <c r="H16" s="2"/>
      <c r="I16" s="2"/>
      <c r="J16" s="43"/>
      <c r="K16" s="40"/>
      <c r="L16" s="40"/>
      <c r="M16" s="40"/>
    </row>
    <row r="17" spans="1:13" ht="15" thickBot="1" x14ac:dyDescent="0.35">
      <c r="A17" s="41">
        <v>14</v>
      </c>
      <c r="B17" s="37" t="s">
        <v>20</v>
      </c>
      <c r="C17" s="38"/>
      <c r="D17" s="38" t="s">
        <v>8</v>
      </c>
      <c r="E17" s="38" t="s">
        <v>15</v>
      </c>
      <c r="F17" s="38">
        <v>3</v>
      </c>
      <c r="G17" s="38">
        <v>15</v>
      </c>
      <c r="H17" s="2"/>
      <c r="I17" s="2"/>
      <c r="J17" s="43"/>
      <c r="K17" s="40"/>
      <c r="L17" s="40"/>
      <c r="M17" s="40"/>
    </row>
    <row r="18" spans="1:13" ht="15" thickBot="1" x14ac:dyDescent="0.35">
      <c r="A18" s="41">
        <v>15</v>
      </c>
      <c r="B18" s="37" t="s">
        <v>21</v>
      </c>
      <c r="C18" s="38"/>
      <c r="D18" s="38" t="s">
        <v>8</v>
      </c>
      <c r="E18" s="38" t="s">
        <v>7</v>
      </c>
      <c r="F18" s="38">
        <v>200</v>
      </c>
      <c r="G18" s="38">
        <v>1000</v>
      </c>
      <c r="H18" s="6"/>
      <c r="I18" s="6"/>
      <c r="J18" s="43"/>
      <c r="K18" s="40"/>
      <c r="L18" s="40"/>
      <c r="M18" s="40"/>
    </row>
    <row r="19" spans="1:13" ht="15" thickBot="1" x14ac:dyDescent="0.35">
      <c r="A19" s="45"/>
      <c r="B19" s="46"/>
      <c r="C19" s="45" t="s">
        <v>28</v>
      </c>
      <c r="D19" s="45"/>
      <c r="E19" s="45" t="s">
        <v>25</v>
      </c>
      <c r="F19" s="45"/>
      <c r="G19" s="45"/>
      <c r="H19" s="7"/>
      <c r="I19" s="7"/>
      <c r="J19" s="43"/>
      <c r="K19" s="40"/>
      <c r="L19" s="40"/>
      <c r="M19" s="40"/>
    </row>
    <row r="20" spans="1:13" ht="15" thickBot="1" x14ac:dyDescent="0.35">
      <c r="A20" s="45"/>
      <c r="B20" s="45"/>
      <c r="C20" s="45" t="s">
        <v>22</v>
      </c>
      <c r="D20" s="45"/>
      <c r="E20" s="45" t="s">
        <v>25</v>
      </c>
      <c r="F20" s="45"/>
      <c r="G20" s="45"/>
      <c r="H20" s="7"/>
      <c r="I20" s="7"/>
      <c r="J20" s="43"/>
      <c r="K20" s="40"/>
      <c r="L20" s="40"/>
      <c r="M20" s="40"/>
    </row>
    <row r="21" spans="1:13" ht="15" thickBot="1" x14ac:dyDescent="0.35">
      <c r="A21" s="45"/>
      <c r="B21" s="45"/>
      <c r="C21" s="47" t="s">
        <v>23</v>
      </c>
      <c r="D21" s="45"/>
      <c r="E21" s="45" t="s">
        <v>25</v>
      </c>
      <c r="F21" s="45"/>
      <c r="G21" s="45"/>
      <c r="H21" s="7"/>
      <c r="I21" s="7"/>
      <c r="J21" s="43"/>
      <c r="K21" s="40"/>
      <c r="L21" s="40"/>
      <c r="M21" s="40"/>
    </row>
    <row r="22" spans="1:13" ht="15" thickBot="1" x14ac:dyDescent="0.35">
      <c r="A22" s="45"/>
      <c r="B22" s="45"/>
      <c r="C22" s="47" t="s">
        <v>24</v>
      </c>
      <c r="D22" s="45"/>
      <c r="E22" s="45" t="s">
        <v>25</v>
      </c>
      <c r="F22" s="45"/>
      <c r="G22" s="45"/>
      <c r="H22" s="8"/>
      <c r="I22" s="8"/>
      <c r="J22" s="43"/>
      <c r="K22" s="40"/>
      <c r="L22" s="40"/>
      <c r="M22" s="40"/>
    </row>
    <row r="23" spans="1:13" ht="15" thickBot="1" x14ac:dyDescent="0.35">
      <c r="A23" s="48"/>
      <c r="B23" s="48"/>
      <c r="C23" s="48"/>
      <c r="D23" s="48"/>
      <c r="E23" s="48"/>
      <c r="F23" s="49"/>
      <c r="G23" s="49"/>
      <c r="J23" s="50"/>
      <c r="K23" s="40"/>
      <c r="L23" s="40"/>
      <c r="M23" s="40"/>
    </row>
    <row r="24" spans="1:13" ht="15" thickBot="1" x14ac:dyDescent="0.35">
      <c r="A24" s="51" t="s">
        <v>35</v>
      </c>
      <c r="B24" s="51"/>
      <c r="C24" s="51"/>
      <c r="D24" s="51"/>
      <c r="E24" s="51"/>
      <c r="F24" s="52"/>
      <c r="G24" s="53"/>
      <c r="H24" s="54">
        <f>((H4*F4)+(H5*F5)+(H6*F6)+(H7*F7)+(H8*F8)+(H9*F9)+(H10*F10)+(H11*F11)+(H12*F12)+(H13*F13)+(H14*F14)+(H15*F15)+(H16*F16)+(H17*F17)+(H18*F18))*(1+H19)*(1+H20)*(1+H21)*(1+H22)</f>
        <v>0</v>
      </c>
      <c r="I24" s="54">
        <f>((I4*G4)+(I5*G5)+(I6*G6)+(I7*G7)+(I8*G8)+(I9*G9)+(I10*G10)+(I11*G11)+(I12*G12)+(I13*G13)+(I14*G14)+(I15*G15)+(I16*G16)+(I17*G17)+(I18*G18))*(1+I19)*(1+I20)*(1+I21)*(1+I22)</f>
        <v>0</v>
      </c>
      <c r="J24" s="35"/>
      <c r="K24" s="40"/>
      <c r="L24" s="40"/>
      <c r="M24" s="40"/>
    </row>
    <row r="25" spans="1:13" x14ac:dyDescent="0.3">
      <c r="J25" s="35"/>
    </row>
    <row r="26" spans="1:13" x14ac:dyDescent="0.3">
      <c r="J26" s="35"/>
    </row>
    <row r="27" spans="1:13" x14ac:dyDescent="0.3">
      <c r="J27" s="35"/>
    </row>
    <row r="28" spans="1:13" x14ac:dyDescent="0.3">
      <c r="J28" s="35"/>
    </row>
    <row r="29" spans="1:13" x14ac:dyDescent="0.3">
      <c r="J29" s="35"/>
    </row>
    <row r="30" spans="1:13" x14ac:dyDescent="0.3">
      <c r="J30" s="35"/>
    </row>
    <row r="31" spans="1:13" x14ac:dyDescent="0.3">
      <c r="J31" s="35"/>
    </row>
    <row r="32" spans="1:13" x14ac:dyDescent="0.3">
      <c r="J32" s="35"/>
    </row>
    <row r="33" s="35" customFormat="1" x14ac:dyDescent="0.3"/>
    <row r="34" s="35" customFormat="1" x14ac:dyDescent="0.3"/>
    <row r="35" s="35" customFormat="1" x14ac:dyDescent="0.3"/>
    <row r="36" s="35" customFormat="1" x14ac:dyDescent="0.3"/>
    <row r="37" s="35" customFormat="1" x14ac:dyDescent="0.3"/>
    <row r="38" s="35" customFormat="1" x14ac:dyDescent="0.3"/>
    <row r="39" s="35" customFormat="1" x14ac:dyDescent="0.3"/>
    <row r="40" s="35" customFormat="1" x14ac:dyDescent="0.3"/>
    <row r="41" s="35" customFormat="1" x14ac:dyDescent="0.3"/>
    <row r="42" s="35" customFormat="1" x14ac:dyDescent="0.3"/>
    <row r="43" s="35" customFormat="1" x14ac:dyDescent="0.3"/>
    <row r="44" s="35" customFormat="1" x14ac:dyDescent="0.3"/>
    <row r="45" s="35" customFormat="1" x14ac:dyDescent="0.3"/>
    <row r="46" s="35" customFormat="1" x14ac:dyDescent="0.3"/>
    <row r="47" s="35" customFormat="1" x14ac:dyDescent="0.3"/>
    <row r="48" s="35" customFormat="1" x14ac:dyDescent="0.3"/>
    <row r="49" s="35" customFormat="1" x14ac:dyDescent="0.3"/>
    <row r="50" s="35" customFormat="1" x14ac:dyDescent="0.3"/>
    <row r="51" s="35" customFormat="1" x14ac:dyDescent="0.3"/>
    <row r="52" s="35" customFormat="1" x14ac:dyDescent="0.3"/>
    <row r="53" s="35" customFormat="1" x14ac:dyDescent="0.3"/>
    <row r="54" s="35" customFormat="1" x14ac:dyDescent="0.3"/>
    <row r="55" s="35" customFormat="1" x14ac:dyDescent="0.3"/>
    <row r="56" s="35" customFormat="1" x14ac:dyDescent="0.3"/>
    <row r="57" s="35" customFormat="1" x14ac:dyDescent="0.3"/>
    <row r="58" s="35" customFormat="1" x14ac:dyDescent="0.3"/>
    <row r="59" s="35" customFormat="1" x14ac:dyDescent="0.3"/>
    <row r="60" s="35" customFormat="1" x14ac:dyDescent="0.3"/>
    <row r="61" s="35" customFormat="1" x14ac:dyDescent="0.3"/>
    <row r="62" s="35" customFormat="1" x14ac:dyDescent="0.3"/>
    <row r="63" s="35" customFormat="1" x14ac:dyDescent="0.3"/>
    <row r="64" s="35" customFormat="1" x14ac:dyDescent="0.3"/>
    <row r="65" s="35" customFormat="1" x14ac:dyDescent="0.3"/>
    <row r="66" s="35" customFormat="1" x14ac:dyDescent="0.3"/>
    <row r="67" s="35" customFormat="1" x14ac:dyDescent="0.3"/>
    <row r="68" s="35" customFormat="1" x14ac:dyDescent="0.3"/>
    <row r="69" s="35" customFormat="1" x14ac:dyDescent="0.3"/>
    <row r="70" s="35" customFormat="1" x14ac:dyDescent="0.3"/>
    <row r="71" s="35" customFormat="1" x14ac:dyDescent="0.3"/>
    <row r="72" s="35" customFormat="1" x14ac:dyDescent="0.3"/>
    <row r="73" s="35" customFormat="1" x14ac:dyDescent="0.3"/>
    <row r="74" s="35" customFormat="1" x14ac:dyDescent="0.3"/>
    <row r="75" s="35" customFormat="1" x14ac:dyDescent="0.3"/>
    <row r="76" s="35" customFormat="1" x14ac:dyDescent="0.3"/>
    <row r="77" s="35" customFormat="1" x14ac:dyDescent="0.3"/>
    <row r="78" s="35" customFormat="1" x14ac:dyDescent="0.3"/>
    <row r="79" s="35" customFormat="1" x14ac:dyDescent="0.3"/>
    <row r="80" s="35" customFormat="1" x14ac:dyDescent="0.3"/>
    <row r="81" s="35" customFormat="1" x14ac:dyDescent="0.3"/>
    <row r="82" s="35" customFormat="1" x14ac:dyDescent="0.3"/>
    <row r="83" s="35" customFormat="1" x14ac:dyDescent="0.3"/>
    <row r="84" s="35" customFormat="1" x14ac:dyDescent="0.3"/>
    <row r="85" s="35" customFormat="1" x14ac:dyDescent="0.3"/>
    <row r="86" s="35" customFormat="1" x14ac:dyDescent="0.3"/>
    <row r="87" s="35" customFormat="1" x14ac:dyDescent="0.3"/>
    <row r="88" s="35" customFormat="1" x14ac:dyDescent="0.3"/>
    <row r="89" s="35" customFormat="1" x14ac:dyDescent="0.3"/>
    <row r="90" s="35" customFormat="1" x14ac:dyDescent="0.3"/>
    <row r="91" s="35" customFormat="1" x14ac:dyDescent="0.3"/>
    <row r="92" s="35" customFormat="1" x14ac:dyDescent="0.3"/>
    <row r="93" s="35" customFormat="1" x14ac:dyDescent="0.3"/>
    <row r="94" s="35" customFormat="1" x14ac:dyDescent="0.3"/>
    <row r="95" s="35" customFormat="1" x14ac:dyDescent="0.3"/>
    <row r="96" s="35" customFormat="1" x14ac:dyDescent="0.3"/>
    <row r="97" s="35" customFormat="1" x14ac:dyDescent="0.3"/>
    <row r="98" s="35" customFormat="1" x14ac:dyDescent="0.3"/>
    <row r="99" s="35" customFormat="1" x14ac:dyDescent="0.3"/>
    <row r="100" s="35" customFormat="1" x14ac:dyDescent="0.3"/>
    <row r="101" s="35" customFormat="1" x14ac:dyDescent="0.3"/>
    <row r="102" s="35" customFormat="1" x14ac:dyDescent="0.3"/>
    <row r="103" s="35" customFormat="1" x14ac:dyDescent="0.3"/>
    <row r="104" s="35" customFormat="1" x14ac:dyDescent="0.3"/>
    <row r="105" s="35" customFormat="1" x14ac:dyDescent="0.3"/>
    <row r="106" s="35" customFormat="1" x14ac:dyDescent="0.3"/>
    <row r="107" s="35" customFormat="1" x14ac:dyDescent="0.3"/>
    <row r="108" s="35" customFormat="1" x14ac:dyDescent="0.3"/>
    <row r="109" s="35" customFormat="1" x14ac:dyDescent="0.3"/>
    <row r="110" s="35" customFormat="1" x14ac:dyDescent="0.3"/>
    <row r="111" s="35" customFormat="1" x14ac:dyDescent="0.3"/>
    <row r="112" s="35" customFormat="1" x14ac:dyDescent="0.3"/>
    <row r="113" s="35" customFormat="1" x14ac:dyDescent="0.3"/>
    <row r="114" s="35" customFormat="1" x14ac:dyDescent="0.3"/>
    <row r="115" s="35" customFormat="1" x14ac:dyDescent="0.3"/>
    <row r="116" s="35" customFormat="1" x14ac:dyDescent="0.3"/>
    <row r="117" s="35" customFormat="1" x14ac:dyDescent="0.3"/>
    <row r="118" s="35" customFormat="1" x14ac:dyDescent="0.3"/>
    <row r="119" s="35" customFormat="1" x14ac:dyDescent="0.3"/>
    <row r="120" s="35" customFormat="1" x14ac:dyDescent="0.3"/>
    <row r="121" s="35" customFormat="1" x14ac:dyDescent="0.3"/>
    <row r="122" s="35" customFormat="1" x14ac:dyDescent="0.3"/>
    <row r="123" s="35" customFormat="1" x14ac:dyDescent="0.3"/>
    <row r="124" s="35" customFormat="1" x14ac:dyDescent="0.3"/>
    <row r="125" s="35" customFormat="1" x14ac:dyDescent="0.3"/>
    <row r="126" s="35" customFormat="1" x14ac:dyDescent="0.3"/>
    <row r="127" s="35" customFormat="1" x14ac:dyDescent="0.3"/>
    <row r="128" s="35" customFormat="1" x14ac:dyDescent="0.3"/>
    <row r="129" s="35" customFormat="1" x14ac:dyDescent="0.3"/>
    <row r="130" s="35" customFormat="1" x14ac:dyDescent="0.3"/>
    <row r="131" s="35" customFormat="1" x14ac:dyDescent="0.3"/>
    <row r="132" s="35" customFormat="1" x14ac:dyDescent="0.3"/>
    <row r="133" s="35" customFormat="1" x14ac:dyDescent="0.3"/>
    <row r="134" s="35" customFormat="1" x14ac:dyDescent="0.3"/>
    <row r="135" s="35" customFormat="1" x14ac:dyDescent="0.3"/>
    <row r="136" s="35" customFormat="1" x14ac:dyDescent="0.3"/>
    <row r="137" s="35" customFormat="1" x14ac:dyDescent="0.3"/>
    <row r="138" s="35" customFormat="1" x14ac:dyDescent="0.3"/>
    <row r="139" s="35" customFormat="1" x14ac:dyDescent="0.3"/>
    <row r="140" s="35" customFormat="1" x14ac:dyDescent="0.3"/>
    <row r="141" s="35" customFormat="1" x14ac:dyDescent="0.3"/>
    <row r="142" s="35" customFormat="1" x14ac:dyDescent="0.3"/>
    <row r="143" s="35" customFormat="1" x14ac:dyDescent="0.3"/>
    <row r="144" s="35" customFormat="1" x14ac:dyDescent="0.3"/>
    <row r="145" s="35" customFormat="1" x14ac:dyDescent="0.3"/>
    <row r="146" s="35" customFormat="1" x14ac:dyDescent="0.3"/>
    <row r="147" s="35" customFormat="1" x14ac:dyDescent="0.3"/>
    <row r="148" s="35" customFormat="1" x14ac:dyDescent="0.3"/>
    <row r="149" s="35" customFormat="1" x14ac:dyDescent="0.3"/>
    <row r="150" s="35" customFormat="1" x14ac:dyDescent="0.3"/>
    <row r="151" s="35" customFormat="1" x14ac:dyDescent="0.3"/>
    <row r="152" s="35" customFormat="1" x14ac:dyDescent="0.3"/>
    <row r="153" s="35" customFormat="1" x14ac:dyDescent="0.3"/>
    <row r="154" s="35" customFormat="1" x14ac:dyDescent="0.3"/>
    <row r="155" s="35" customFormat="1" x14ac:dyDescent="0.3"/>
    <row r="156" s="35" customFormat="1" x14ac:dyDescent="0.3"/>
    <row r="157" s="35" customFormat="1" x14ac:dyDescent="0.3"/>
    <row r="158" s="35" customFormat="1" x14ac:dyDescent="0.3"/>
    <row r="159" s="35" customFormat="1" x14ac:dyDescent="0.3"/>
    <row r="160" s="35" customFormat="1" x14ac:dyDescent="0.3"/>
    <row r="161" s="35" customFormat="1" x14ac:dyDescent="0.3"/>
    <row r="162" s="35" customFormat="1" x14ac:dyDescent="0.3"/>
    <row r="163" s="35" customFormat="1" x14ac:dyDescent="0.3"/>
    <row r="164" s="35" customFormat="1" x14ac:dyDescent="0.3"/>
    <row r="165" s="35" customFormat="1" x14ac:dyDescent="0.3"/>
    <row r="166" s="35" customFormat="1" x14ac:dyDescent="0.3"/>
    <row r="167" s="35" customFormat="1" x14ac:dyDescent="0.3"/>
    <row r="168" s="35" customFormat="1" x14ac:dyDescent="0.3"/>
    <row r="169" s="35" customFormat="1" x14ac:dyDescent="0.3"/>
    <row r="170" s="35" customFormat="1" x14ac:dyDescent="0.3"/>
    <row r="171" s="35" customFormat="1" x14ac:dyDescent="0.3"/>
    <row r="172" s="35" customFormat="1" x14ac:dyDescent="0.3"/>
    <row r="173" s="35" customFormat="1" x14ac:dyDescent="0.3"/>
    <row r="174" s="35" customFormat="1" x14ac:dyDescent="0.3"/>
    <row r="175" s="35" customFormat="1" x14ac:dyDescent="0.3"/>
    <row r="176" s="35" customFormat="1" x14ac:dyDescent="0.3"/>
    <row r="177" s="35" customFormat="1" x14ac:dyDescent="0.3"/>
    <row r="178" s="35" customFormat="1" x14ac:dyDescent="0.3"/>
    <row r="179" s="35" customFormat="1" x14ac:dyDescent="0.3"/>
    <row r="180" s="35" customFormat="1" x14ac:dyDescent="0.3"/>
    <row r="181" s="35" customFormat="1" x14ac:dyDescent="0.3"/>
    <row r="182" s="35" customFormat="1" x14ac:dyDescent="0.3"/>
    <row r="183" s="35" customFormat="1" x14ac:dyDescent="0.3"/>
    <row r="184" s="35" customFormat="1" x14ac:dyDescent="0.3"/>
    <row r="185" s="35" customFormat="1" x14ac:dyDescent="0.3"/>
    <row r="186" s="35" customFormat="1" x14ac:dyDescent="0.3"/>
    <row r="187" s="35" customFormat="1" x14ac:dyDescent="0.3"/>
    <row r="188" s="35" customFormat="1" x14ac:dyDescent="0.3"/>
    <row r="189" s="35" customFormat="1" x14ac:dyDescent="0.3"/>
    <row r="190" s="35" customFormat="1" x14ac:dyDescent="0.3"/>
    <row r="191" s="35" customFormat="1" x14ac:dyDescent="0.3"/>
    <row r="192" s="35" customFormat="1" x14ac:dyDescent="0.3"/>
    <row r="193" s="35" customFormat="1" x14ac:dyDescent="0.3"/>
    <row r="194" s="35" customFormat="1" x14ac:dyDescent="0.3"/>
    <row r="195" s="35" customFormat="1" x14ac:dyDescent="0.3"/>
    <row r="196" s="35" customFormat="1" x14ac:dyDescent="0.3"/>
    <row r="197" s="35" customFormat="1" x14ac:dyDescent="0.3"/>
    <row r="198" s="35" customFormat="1" x14ac:dyDescent="0.3"/>
    <row r="199" s="35" customFormat="1" x14ac:dyDescent="0.3"/>
    <row r="200" s="35" customFormat="1" x14ac:dyDescent="0.3"/>
    <row r="201" s="35" customFormat="1" x14ac:dyDescent="0.3"/>
    <row r="202" s="35" customFormat="1" x14ac:dyDescent="0.3"/>
    <row r="203" s="35" customFormat="1" x14ac:dyDescent="0.3"/>
    <row r="204" s="35" customFormat="1" x14ac:dyDescent="0.3"/>
    <row r="205" s="35" customFormat="1" x14ac:dyDescent="0.3"/>
    <row r="206" s="35" customFormat="1" x14ac:dyDescent="0.3"/>
    <row r="207" s="35" customFormat="1" x14ac:dyDescent="0.3"/>
    <row r="208" s="35" customFormat="1" x14ac:dyDescent="0.3"/>
    <row r="209" s="35" customFormat="1" x14ac:dyDescent="0.3"/>
    <row r="210" s="35" customFormat="1" x14ac:dyDescent="0.3"/>
    <row r="211" s="35" customFormat="1" x14ac:dyDescent="0.3"/>
    <row r="212" s="35" customFormat="1" x14ac:dyDescent="0.3"/>
    <row r="213" s="35" customFormat="1" x14ac:dyDescent="0.3"/>
    <row r="214" s="35" customFormat="1" x14ac:dyDescent="0.3"/>
    <row r="215" s="35" customFormat="1" x14ac:dyDescent="0.3"/>
    <row r="216" s="35" customFormat="1" x14ac:dyDescent="0.3"/>
    <row r="217" s="35" customFormat="1" x14ac:dyDescent="0.3"/>
    <row r="218" s="35" customFormat="1" x14ac:dyDescent="0.3"/>
    <row r="219" s="35" customFormat="1" x14ac:dyDescent="0.3"/>
    <row r="220" s="35" customFormat="1" x14ac:dyDescent="0.3"/>
    <row r="221" s="35" customFormat="1" x14ac:dyDescent="0.3"/>
    <row r="222" s="35" customFormat="1" x14ac:dyDescent="0.3"/>
    <row r="223" s="35" customFormat="1" x14ac:dyDescent="0.3"/>
    <row r="224" s="35" customFormat="1" x14ac:dyDescent="0.3"/>
    <row r="225" s="35" customFormat="1" x14ac:dyDescent="0.3"/>
    <row r="226" s="35" customFormat="1" x14ac:dyDescent="0.3"/>
    <row r="227" s="35" customFormat="1" x14ac:dyDescent="0.3"/>
    <row r="228" s="35" customFormat="1" x14ac:dyDescent="0.3"/>
    <row r="229" s="35" customFormat="1" x14ac:dyDescent="0.3"/>
    <row r="230" s="35" customFormat="1" x14ac:dyDescent="0.3"/>
    <row r="231" s="35" customFormat="1" x14ac:dyDescent="0.3"/>
    <row r="232" s="35" customFormat="1" x14ac:dyDescent="0.3"/>
    <row r="233" s="35" customFormat="1" x14ac:dyDescent="0.3"/>
    <row r="234" s="35" customFormat="1" x14ac:dyDescent="0.3"/>
    <row r="235" s="35" customFormat="1" x14ac:dyDescent="0.3"/>
    <row r="236" s="35" customFormat="1" x14ac:dyDescent="0.3"/>
    <row r="237" s="35" customFormat="1" x14ac:dyDescent="0.3"/>
    <row r="238" s="35" customFormat="1" x14ac:dyDescent="0.3"/>
    <row r="239" s="35" customFormat="1" x14ac:dyDescent="0.3"/>
    <row r="240" s="35" customFormat="1" x14ac:dyDescent="0.3"/>
    <row r="241" s="35" customFormat="1" x14ac:dyDescent="0.3"/>
    <row r="242" s="35" customFormat="1" x14ac:dyDescent="0.3"/>
    <row r="243" s="35" customFormat="1" x14ac:dyDescent="0.3"/>
    <row r="244" s="35" customFormat="1" x14ac:dyDescent="0.3"/>
    <row r="245" s="35" customFormat="1" x14ac:dyDescent="0.3"/>
    <row r="246" s="35" customFormat="1" x14ac:dyDescent="0.3"/>
    <row r="247" s="35" customFormat="1" x14ac:dyDescent="0.3"/>
    <row r="248" s="35" customFormat="1" x14ac:dyDescent="0.3"/>
    <row r="249" s="35" customFormat="1" x14ac:dyDescent="0.3"/>
    <row r="250" s="35" customFormat="1" x14ac:dyDescent="0.3"/>
    <row r="251" s="35" customFormat="1" x14ac:dyDescent="0.3"/>
    <row r="252" s="35" customFormat="1" x14ac:dyDescent="0.3"/>
    <row r="253" s="35" customFormat="1" x14ac:dyDescent="0.3"/>
    <row r="254" s="35" customFormat="1" x14ac:dyDescent="0.3"/>
    <row r="255" s="35" customFormat="1" x14ac:dyDescent="0.3"/>
    <row r="256" s="35" customFormat="1" x14ac:dyDescent="0.3"/>
    <row r="257" s="35" customFormat="1" x14ac:dyDescent="0.3"/>
    <row r="258" s="35" customFormat="1" x14ac:dyDescent="0.3"/>
    <row r="259" s="35" customFormat="1" x14ac:dyDescent="0.3"/>
    <row r="260" s="35" customFormat="1" x14ac:dyDescent="0.3"/>
    <row r="261" s="35" customFormat="1" x14ac:dyDescent="0.3"/>
    <row r="262" s="35" customFormat="1" x14ac:dyDescent="0.3"/>
    <row r="263" s="35" customFormat="1" x14ac:dyDescent="0.3"/>
    <row r="264" s="35" customFormat="1" x14ac:dyDescent="0.3"/>
    <row r="265" s="35" customFormat="1" x14ac:dyDescent="0.3"/>
    <row r="266" s="35" customFormat="1" x14ac:dyDescent="0.3"/>
    <row r="267" s="35" customFormat="1" x14ac:dyDescent="0.3"/>
    <row r="268" s="35" customFormat="1" x14ac:dyDescent="0.3"/>
    <row r="269" s="35" customFormat="1" x14ac:dyDescent="0.3"/>
    <row r="270" s="35" customFormat="1" x14ac:dyDescent="0.3"/>
    <row r="271" s="35" customFormat="1" x14ac:dyDescent="0.3"/>
    <row r="272" s="35" customFormat="1" x14ac:dyDescent="0.3"/>
    <row r="273" s="35" customFormat="1" x14ac:dyDescent="0.3"/>
    <row r="274" s="35" customFormat="1" x14ac:dyDescent="0.3"/>
    <row r="275" s="35" customFormat="1" x14ac:dyDescent="0.3"/>
    <row r="276" s="35" customFormat="1" x14ac:dyDescent="0.3"/>
    <row r="277" s="35" customFormat="1" x14ac:dyDescent="0.3"/>
    <row r="278" s="35" customFormat="1" x14ac:dyDescent="0.3"/>
    <row r="279" s="35" customFormat="1" x14ac:dyDescent="0.3"/>
    <row r="280" s="35" customFormat="1" x14ac:dyDescent="0.3"/>
    <row r="281" s="35" customFormat="1" x14ac:dyDescent="0.3"/>
    <row r="282" s="35" customFormat="1" x14ac:dyDescent="0.3"/>
    <row r="283" s="35" customFormat="1" x14ac:dyDescent="0.3"/>
    <row r="284" s="35" customFormat="1" x14ac:dyDescent="0.3"/>
    <row r="285" s="35" customFormat="1" x14ac:dyDescent="0.3"/>
    <row r="286" s="35" customFormat="1" x14ac:dyDescent="0.3"/>
    <row r="287" s="35" customFormat="1" x14ac:dyDescent="0.3"/>
    <row r="288" s="35" customFormat="1" x14ac:dyDescent="0.3"/>
    <row r="289" s="35" customFormat="1" x14ac:dyDescent="0.3"/>
    <row r="290" s="35" customFormat="1" x14ac:dyDescent="0.3"/>
    <row r="291" s="35" customFormat="1" x14ac:dyDescent="0.3"/>
    <row r="292" s="35" customFormat="1" x14ac:dyDescent="0.3"/>
    <row r="293" s="35" customFormat="1" x14ac:dyDescent="0.3"/>
    <row r="294" s="35" customFormat="1" x14ac:dyDescent="0.3"/>
    <row r="295" s="35" customFormat="1" x14ac:dyDescent="0.3"/>
    <row r="296" s="35" customFormat="1" x14ac:dyDescent="0.3"/>
    <row r="297" s="35" customFormat="1" x14ac:dyDescent="0.3"/>
    <row r="298" s="35" customFormat="1" x14ac:dyDescent="0.3"/>
    <row r="299" s="35" customFormat="1" x14ac:dyDescent="0.3"/>
    <row r="300" s="35" customFormat="1" x14ac:dyDescent="0.3"/>
    <row r="301" s="35" customFormat="1" x14ac:dyDescent="0.3"/>
    <row r="302" s="35" customFormat="1" x14ac:dyDescent="0.3"/>
    <row r="303" s="35" customFormat="1" x14ac:dyDescent="0.3"/>
    <row r="304" s="35" customFormat="1" x14ac:dyDescent="0.3"/>
    <row r="305" s="35" customFormat="1" x14ac:dyDescent="0.3"/>
    <row r="306" s="35" customFormat="1" x14ac:dyDescent="0.3"/>
    <row r="307" s="35" customFormat="1" x14ac:dyDescent="0.3"/>
    <row r="308" s="35" customFormat="1" x14ac:dyDescent="0.3"/>
    <row r="309" s="35" customFormat="1" x14ac:dyDescent="0.3"/>
    <row r="310" s="35" customFormat="1" x14ac:dyDescent="0.3"/>
    <row r="311" s="35" customFormat="1" x14ac:dyDescent="0.3"/>
    <row r="312" s="35" customFormat="1" x14ac:dyDescent="0.3"/>
    <row r="313" s="35" customFormat="1" x14ac:dyDescent="0.3"/>
    <row r="314" s="35" customFormat="1" x14ac:dyDescent="0.3"/>
    <row r="315" s="35" customFormat="1" x14ac:dyDescent="0.3"/>
    <row r="316" s="35" customFormat="1" x14ac:dyDescent="0.3"/>
    <row r="317" s="35" customFormat="1" x14ac:dyDescent="0.3"/>
    <row r="318" s="35" customFormat="1" x14ac:dyDescent="0.3"/>
    <row r="319" s="35" customFormat="1" x14ac:dyDescent="0.3"/>
    <row r="320" s="35" customFormat="1" x14ac:dyDescent="0.3"/>
    <row r="321" s="35" customFormat="1" x14ac:dyDescent="0.3"/>
    <row r="322" s="35" customFormat="1" x14ac:dyDescent="0.3"/>
    <row r="323" s="35" customFormat="1" x14ac:dyDescent="0.3"/>
    <row r="324" s="35" customFormat="1" x14ac:dyDescent="0.3"/>
    <row r="325" s="35" customFormat="1" x14ac:dyDescent="0.3"/>
    <row r="326" s="35" customFormat="1" x14ac:dyDescent="0.3"/>
    <row r="327" s="35" customFormat="1" x14ac:dyDescent="0.3"/>
    <row r="328" s="35" customFormat="1" x14ac:dyDescent="0.3"/>
    <row r="329" s="35" customFormat="1" x14ac:dyDescent="0.3"/>
    <row r="330" s="35" customFormat="1" x14ac:dyDescent="0.3"/>
    <row r="331" s="35" customFormat="1" x14ac:dyDescent="0.3"/>
    <row r="332" s="35" customFormat="1" x14ac:dyDescent="0.3"/>
    <row r="333" s="35" customFormat="1" x14ac:dyDescent="0.3"/>
    <row r="334" s="35" customFormat="1" x14ac:dyDescent="0.3"/>
    <row r="335" s="35" customFormat="1" x14ac:dyDescent="0.3"/>
    <row r="336" s="35" customFormat="1" x14ac:dyDescent="0.3"/>
    <row r="337" s="35" customFormat="1" x14ac:dyDescent="0.3"/>
    <row r="338" s="35" customFormat="1" x14ac:dyDescent="0.3"/>
    <row r="339" s="35" customFormat="1" x14ac:dyDescent="0.3"/>
    <row r="340" s="35" customFormat="1" x14ac:dyDescent="0.3"/>
    <row r="341" s="35" customFormat="1" x14ac:dyDescent="0.3"/>
    <row r="342" s="35" customFormat="1" x14ac:dyDescent="0.3"/>
    <row r="343" s="35" customFormat="1" x14ac:dyDescent="0.3"/>
    <row r="344" s="35" customFormat="1" x14ac:dyDescent="0.3"/>
    <row r="345" s="35" customFormat="1" x14ac:dyDescent="0.3"/>
    <row r="346" s="35" customFormat="1" x14ac:dyDescent="0.3"/>
    <row r="347" s="35" customFormat="1" x14ac:dyDescent="0.3"/>
    <row r="348" s="35" customFormat="1" x14ac:dyDescent="0.3"/>
    <row r="349" s="35" customFormat="1" x14ac:dyDescent="0.3"/>
    <row r="350" s="35" customFormat="1" x14ac:dyDescent="0.3"/>
    <row r="351" s="35" customFormat="1" x14ac:dyDescent="0.3"/>
    <row r="352" s="35" customFormat="1" x14ac:dyDescent="0.3"/>
    <row r="353" s="35" customFormat="1" x14ac:dyDescent="0.3"/>
    <row r="354" s="35" customFormat="1" x14ac:dyDescent="0.3"/>
    <row r="355" s="35" customFormat="1" x14ac:dyDescent="0.3"/>
    <row r="356" s="35" customFormat="1" x14ac:dyDescent="0.3"/>
    <row r="357" s="35" customFormat="1" x14ac:dyDescent="0.3"/>
    <row r="358" s="35" customFormat="1" x14ac:dyDescent="0.3"/>
    <row r="359" s="35" customFormat="1" x14ac:dyDescent="0.3"/>
    <row r="360" s="35" customFormat="1" x14ac:dyDescent="0.3"/>
    <row r="361" s="35" customFormat="1" x14ac:dyDescent="0.3"/>
    <row r="362" s="35" customFormat="1" x14ac:dyDescent="0.3"/>
    <row r="363" s="35" customFormat="1" x14ac:dyDescent="0.3"/>
    <row r="364" s="35" customFormat="1" x14ac:dyDescent="0.3"/>
    <row r="365" s="35" customFormat="1" x14ac:dyDescent="0.3"/>
    <row r="366" s="35" customFormat="1" x14ac:dyDescent="0.3"/>
    <row r="367" s="35" customFormat="1" x14ac:dyDescent="0.3"/>
    <row r="368" s="35" customFormat="1" x14ac:dyDescent="0.3"/>
    <row r="369" s="35" customFormat="1" x14ac:dyDescent="0.3"/>
    <row r="370" s="35" customFormat="1" x14ac:dyDescent="0.3"/>
    <row r="371" s="35" customFormat="1" x14ac:dyDescent="0.3"/>
    <row r="372" s="35" customFormat="1" x14ac:dyDescent="0.3"/>
    <row r="373" s="35" customFormat="1" x14ac:dyDescent="0.3"/>
    <row r="374" s="35" customFormat="1" x14ac:dyDescent="0.3"/>
    <row r="375" s="35" customFormat="1" x14ac:dyDescent="0.3"/>
    <row r="376" s="35" customFormat="1" x14ac:dyDescent="0.3"/>
    <row r="377" s="35" customFormat="1" x14ac:dyDescent="0.3"/>
    <row r="378" s="35" customFormat="1" x14ac:dyDescent="0.3"/>
    <row r="379" s="35" customFormat="1" x14ac:dyDescent="0.3"/>
    <row r="380" s="35" customFormat="1" x14ac:dyDescent="0.3"/>
    <row r="381" s="35" customFormat="1" x14ac:dyDescent="0.3"/>
    <row r="382" s="35" customFormat="1" x14ac:dyDescent="0.3"/>
    <row r="383" s="35" customFormat="1" x14ac:dyDescent="0.3"/>
    <row r="384" s="35" customFormat="1" x14ac:dyDescent="0.3"/>
    <row r="385" s="35" customFormat="1" x14ac:dyDescent="0.3"/>
    <row r="386" s="35" customFormat="1" x14ac:dyDescent="0.3"/>
    <row r="387" s="35" customFormat="1" x14ac:dyDescent="0.3"/>
    <row r="388" s="35" customFormat="1" x14ac:dyDescent="0.3"/>
    <row r="389" s="35" customFormat="1" x14ac:dyDescent="0.3"/>
    <row r="390" s="35" customFormat="1" x14ac:dyDescent="0.3"/>
    <row r="391" s="35" customFormat="1" x14ac:dyDescent="0.3"/>
    <row r="392" s="35" customFormat="1" x14ac:dyDescent="0.3"/>
    <row r="393" s="35" customFormat="1" x14ac:dyDescent="0.3"/>
    <row r="394" s="35" customFormat="1" x14ac:dyDescent="0.3"/>
    <row r="395" s="35" customFormat="1" x14ac:dyDescent="0.3"/>
    <row r="396" s="35" customFormat="1" x14ac:dyDescent="0.3"/>
    <row r="397" s="35" customFormat="1" x14ac:dyDescent="0.3"/>
    <row r="398" s="35" customFormat="1" x14ac:dyDescent="0.3"/>
    <row r="399" s="35" customFormat="1" x14ac:dyDescent="0.3"/>
    <row r="400" s="35" customFormat="1" x14ac:dyDescent="0.3"/>
    <row r="401" s="35" customFormat="1" x14ac:dyDescent="0.3"/>
    <row r="402" s="35" customFormat="1" x14ac:dyDescent="0.3"/>
    <row r="403" s="35" customFormat="1" x14ac:dyDescent="0.3"/>
    <row r="404" s="35" customFormat="1" x14ac:dyDescent="0.3"/>
    <row r="405" s="35" customFormat="1" x14ac:dyDescent="0.3"/>
    <row r="406" s="35" customFormat="1" x14ac:dyDescent="0.3"/>
    <row r="407" s="35" customFormat="1" x14ac:dyDescent="0.3"/>
    <row r="408" s="35" customFormat="1" x14ac:dyDescent="0.3"/>
    <row r="409" s="35" customFormat="1" x14ac:dyDescent="0.3"/>
    <row r="410" s="35" customFormat="1" x14ac:dyDescent="0.3"/>
    <row r="411" s="35" customFormat="1" x14ac:dyDescent="0.3"/>
    <row r="412" s="35" customFormat="1" x14ac:dyDescent="0.3"/>
    <row r="413" s="35" customFormat="1" x14ac:dyDescent="0.3"/>
    <row r="414" s="35" customFormat="1" x14ac:dyDescent="0.3"/>
    <row r="415" s="35" customFormat="1" x14ac:dyDescent="0.3"/>
    <row r="416" s="35" customFormat="1" x14ac:dyDescent="0.3"/>
    <row r="417" s="35" customFormat="1" x14ac:dyDescent="0.3"/>
    <row r="418" s="35" customFormat="1" x14ac:dyDescent="0.3"/>
    <row r="419" s="35" customFormat="1" x14ac:dyDescent="0.3"/>
    <row r="420" s="35" customFormat="1" x14ac:dyDescent="0.3"/>
    <row r="421" s="35" customFormat="1" x14ac:dyDescent="0.3"/>
    <row r="422" s="35" customFormat="1" x14ac:dyDescent="0.3"/>
    <row r="423" s="35" customFormat="1" x14ac:dyDescent="0.3"/>
    <row r="424" s="35" customFormat="1" x14ac:dyDescent="0.3"/>
    <row r="425" s="35" customFormat="1" x14ac:dyDescent="0.3"/>
    <row r="426" s="35" customFormat="1" x14ac:dyDescent="0.3"/>
    <row r="427" s="35" customFormat="1" x14ac:dyDescent="0.3"/>
    <row r="428" s="35" customFormat="1" x14ac:dyDescent="0.3"/>
    <row r="429" s="35" customFormat="1" x14ac:dyDescent="0.3"/>
    <row r="430" s="35" customFormat="1" x14ac:dyDescent="0.3"/>
    <row r="431" s="35" customFormat="1" x14ac:dyDescent="0.3"/>
    <row r="432" s="35" customFormat="1" x14ac:dyDescent="0.3"/>
    <row r="433" s="35" customFormat="1" x14ac:dyDescent="0.3"/>
    <row r="434" s="35" customFormat="1" x14ac:dyDescent="0.3"/>
    <row r="435" s="35" customFormat="1" x14ac:dyDescent="0.3"/>
    <row r="436" s="35" customFormat="1" x14ac:dyDescent="0.3"/>
    <row r="437" s="35" customFormat="1" x14ac:dyDescent="0.3"/>
    <row r="438" s="35" customFormat="1" x14ac:dyDescent="0.3"/>
    <row r="439" s="35" customFormat="1" x14ac:dyDescent="0.3"/>
    <row r="440" s="35" customFormat="1" x14ac:dyDescent="0.3"/>
    <row r="441" s="35" customFormat="1" x14ac:dyDescent="0.3"/>
    <row r="442" s="35" customFormat="1" x14ac:dyDescent="0.3"/>
    <row r="443" s="35" customFormat="1" x14ac:dyDescent="0.3"/>
    <row r="444" s="35" customFormat="1" x14ac:dyDescent="0.3"/>
    <row r="445" s="35" customFormat="1" x14ac:dyDescent="0.3"/>
    <row r="446" s="35" customFormat="1" x14ac:dyDescent="0.3"/>
    <row r="447" s="35" customFormat="1" x14ac:dyDescent="0.3"/>
    <row r="448" s="35" customFormat="1" x14ac:dyDescent="0.3"/>
    <row r="449" s="35" customFormat="1" x14ac:dyDescent="0.3"/>
    <row r="450" s="35" customFormat="1" x14ac:dyDescent="0.3"/>
    <row r="451" s="35" customFormat="1" x14ac:dyDescent="0.3"/>
    <row r="452" s="35" customFormat="1" x14ac:dyDescent="0.3"/>
    <row r="453" s="35" customFormat="1" x14ac:dyDescent="0.3"/>
    <row r="454" s="35" customFormat="1" x14ac:dyDescent="0.3"/>
    <row r="455" s="35" customFormat="1" x14ac:dyDescent="0.3"/>
    <row r="456" s="35" customFormat="1" x14ac:dyDescent="0.3"/>
    <row r="457" s="35" customFormat="1" x14ac:dyDescent="0.3"/>
    <row r="458" s="35" customFormat="1" x14ac:dyDescent="0.3"/>
    <row r="459" s="35" customFormat="1" x14ac:dyDescent="0.3"/>
    <row r="460" s="35" customFormat="1" x14ac:dyDescent="0.3"/>
    <row r="461" s="35" customFormat="1" x14ac:dyDescent="0.3"/>
    <row r="462" s="35" customFormat="1" x14ac:dyDescent="0.3"/>
    <row r="463" s="35" customFormat="1" x14ac:dyDescent="0.3"/>
    <row r="464" s="35" customFormat="1" x14ac:dyDescent="0.3"/>
    <row r="465" s="35" customFormat="1" x14ac:dyDescent="0.3"/>
    <row r="466" s="35" customFormat="1" x14ac:dyDescent="0.3"/>
    <row r="467" s="35" customFormat="1" x14ac:dyDescent="0.3"/>
    <row r="468" s="35" customFormat="1" x14ac:dyDescent="0.3"/>
    <row r="469" s="35" customFormat="1" x14ac:dyDescent="0.3"/>
    <row r="470" s="35" customFormat="1" x14ac:dyDescent="0.3"/>
    <row r="471" s="35" customFormat="1" x14ac:dyDescent="0.3"/>
    <row r="472" s="35" customFormat="1" x14ac:dyDescent="0.3"/>
    <row r="473" s="35" customFormat="1" x14ac:dyDescent="0.3"/>
    <row r="474" s="35" customFormat="1" x14ac:dyDescent="0.3"/>
    <row r="475" s="35" customFormat="1" x14ac:dyDescent="0.3"/>
    <row r="476" s="35" customFormat="1" x14ac:dyDescent="0.3"/>
    <row r="477" s="35" customFormat="1" x14ac:dyDescent="0.3"/>
    <row r="478" s="35" customFormat="1" x14ac:dyDescent="0.3"/>
    <row r="479" s="35" customFormat="1" x14ac:dyDescent="0.3"/>
    <row r="480" s="35" customFormat="1" x14ac:dyDescent="0.3"/>
    <row r="481" s="35" customFormat="1" x14ac:dyDescent="0.3"/>
    <row r="482" s="35" customFormat="1" x14ac:dyDescent="0.3"/>
    <row r="483" s="35" customFormat="1" x14ac:dyDescent="0.3"/>
    <row r="484" s="35" customFormat="1" x14ac:dyDescent="0.3"/>
    <row r="485" s="35" customFormat="1" x14ac:dyDescent="0.3"/>
    <row r="486" s="35" customFormat="1" x14ac:dyDescent="0.3"/>
    <row r="487" s="35" customFormat="1" x14ac:dyDescent="0.3"/>
    <row r="488" s="35" customFormat="1" x14ac:dyDescent="0.3"/>
    <row r="489" s="35" customFormat="1" x14ac:dyDescent="0.3"/>
    <row r="490" s="35" customFormat="1" x14ac:dyDescent="0.3"/>
    <row r="491" s="35" customFormat="1" x14ac:dyDescent="0.3"/>
    <row r="492" s="35" customFormat="1" x14ac:dyDescent="0.3"/>
    <row r="493" s="35" customFormat="1" x14ac:dyDescent="0.3"/>
    <row r="494" s="35" customFormat="1" x14ac:dyDescent="0.3"/>
    <row r="495" s="35" customFormat="1" x14ac:dyDescent="0.3"/>
    <row r="496" s="35" customFormat="1" x14ac:dyDescent="0.3"/>
    <row r="497" s="35" customFormat="1" x14ac:dyDescent="0.3"/>
    <row r="498" s="35" customFormat="1" x14ac:dyDescent="0.3"/>
    <row r="499" s="35" customFormat="1" x14ac:dyDescent="0.3"/>
    <row r="500" s="35" customFormat="1" x14ac:dyDescent="0.3"/>
    <row r="501" s="35" customFormat="1" x14ac:dyDescent="0.3"/>
    <row r="502" s="35" customFormat="1" x14ac:dyDescent="0.3"/>
    <row r="503" s="35" customFormat="1" x14ac:dyDescent="0.3"/>
    <row r="504" s="35" customFormat="1" x14ac:dyDescent="0.3"/>
    <row r="505" s="35" customFormat="1" x14ac:dyDescent="0.3"/>
    <row r="506" s="35" customFormat="1" x14ac:dyDescent="0.3"/>
    <row r="507" s="35" customFormat="1" x14ac:dyDescent="0.3"/>
    <row r="508" s="35" customFormat="1" x14ac:dyDescent="0.3"/>
    <row r="509" s="35" customFormat="1" x14ac:dyDescent="0.3"/>
    <row r="510" s="35" customFormat="1" x14ac:dyDescent="0.3"/>
    <row r="511" s="35" customFormat="1" x14ac:dyDescent="0.3"/>
    <row r="512" s="35" customFormat="1" x14ac:dyDescent="0.3"/>
    <row r="513" s="35" customFormat="1" x14ac:dyDescent="0.3"/>
    <row r="514" s="35" customFormat="1" x14ac:dyDescent="0.3"/>
    <row r="515" s="35" customFormat="1" x14ac:dyDescent="0.3"/>
    <row r="516" s="35" customFormat="1" x14ac:dyDescent="0.3"/>
    <row r="517" s="35" customFormat="1" x14ac:dyDescent="0.3"/>
    <row r="518" s="35" customFormat="1" x14ac:dyDescent="0.3"/>
    <row r="519" s="35" customFormat="1" x14ac:dyDescent="0.3"/>
    <row r="520" s="35" customFormat="1" x14ac:dyDescent="0.3"/>
    <row r="521" s="35" customFormat="1" x14ac:dyDescent="0.3"/>
    <row r="522" s="35" customFormat="1" x14ac:dyDescent="0.3"/>
    <row r="523" s="35" customFormat="1" x14ac:dyDescent="0.3"/>
    <row r="524" s="35" customFormat="1" x14ac:dyDescent="0.3"/>
    <row r="525" s="35" customFormat="1" x14ac:dyDescent="0.3"/>
    <row r="526" s="35" customFormat="1" x14ac:dyDescent="0.3"/>
    <row r="527" s="35" customFormat="1" x14ac:dyDescent="0.3"/>
    <row r="528" s="35" customFormat="1" x14ac:dyDescent="0.3"/>
    <row r="529" s="35" customFormat="1" x14ac:dyDescent="0.3"/>
    <row r="530" s="35" customFormat="1" x14ac:dyDescent="0.3"/>
    <row r="531" s="35" customFormat="1" x14ac:dyDescent="0.3"/>
    <row r="532" s="35" customFormat="1" x14ac:dyDescent="0.3"/>
    <row r="533" s="35" customFormat="1" x14ac:dyDescent="0.3"/>
    <row r="534" s="35" customFormat="1" x14ac:dyDescent="0.3"/>
    <row r="535" s="35" customFormat="1" x14ac:dyDescent="0.3"/>
    <row r="536" s="35" customFormat="1" x14ac:dyDescent="0.3"/>
    <row r="537" s="35" customFormat="1" x14ac:dyDescent="0.3"/>
    <row r="538" s="35" customFormat="1" x14ac:dyDescent="0.3"/>
    <row r="539" s="35" customFormat="1" x14ac:dyDescent="0.3"/>
    <row r="540" s="35" customFormat="1" x14ac:dyDescent="0.3"/>
    <row r="541" s="35" customFormat="1" x14ac:dyDescent="0.3"/>
    <row r="542" s="35" customFormat="1" x14ac:dyDescent="0.3"/>
    <row r="543" s="35" customFormat="1" x14ac:dyDescent="0.3"/>
    <row r="544" s="35" customFormat="1" x14ac:dyDescent="0.3"/>
    <row r="545" s="35" customFormat="1" x14ac:dyDescent="0.3"/>
    <row r="546" s="35" customFormat="1" x14ac:dyDescent="0.3"/>
    <row r="547" s="35" customFormat="1" x14ac:dyDescent="0.3"/>
    <row r="548" s="35" customFormat="1" x14ac:dyDescent="0.3"/>
    <row r="549" s="35" customFormat="1" x14ac:dyDescent="0.3"/>
    <row r="550" s="35" customFormat="1" x14ac:dyDescent="0.3"/>
    <row r="551" s="35" customFormat="1" x14ac:dyDescent="0.3"/>
    <row r="552" s="35" customFormat="1" x14ac:dyDescent="0.3"/>
    <row r="553" s="35" customFormat="1" x14ac:dyDescent="0.3"/>
    <row r="554" s="35" customFormat="1" x14ac:dyDescent="0.3"/>
    <row r="555" s="35" customFormat="1" x14ac:dyDescent="0.3"/>
    <row r="556" s="35" customFormat="1" x14ac:dyDescent="0.3"/>
    <row r="557" s="35" customFormat="1" x14ac:dyDescent="0.3"/>
    <row r="558" s="35" customFormat="1" x14ac:dyDescent="0.3"/>
    <row r="559" s="35" customFormat="1" x14ac:dyDescent="0.3"/>
    <row r="560" s="35" customFormat="1" x14ac:dyDescent="0.3"/>
    <row r="561" s="35" customFormat="1" x14ac:dyDescent="0.3"/>
    <row r="562" s="35" customFormat="1" x14ac:dyDescent="0.3"/>
    <row r="563" s="35" customFormat="1" x14ac:dyDescent="0.3"/>
    <row r="564" s="35" customFormat="1" x14ac:dyDescent="0.3"/>
    <row r="565" s="35" customFormat="1" x14ac:dyDescent="0.3"/>
    <row r="566" s="35" customFormat="1" x14ac:dyDescent="0.3"/>
    <row r="567" s="35" customFormat="1" x14ac:dyDescent="0.3"/>
    <row r="568" s="35" customFormat="1" x14ac:dyDescent="0.3"/>
    <row r="569" s="35" customFormat="1" x14ac:dyDescent="0.3"/>
    <row r="570" s="35" customFormat="1" x14ac:dyDescent="0.3"/>
    <row r="571" s="35" customFormat="1" x14ac:dyDescent="0.3"/>
    <row r="572" s="35" customFormat="1" x14ac:dyDescent="0.3"/>
    <row r="573" s="35" customFormat="1" x14ac:dyDescent="0.3"/>
    <row r="574" s="35" customFormat="1" x14ac:dyDescent="0.3"/>
    <row r="575" s="35" customFormat="1" x14ac:dyDescent="0.3"/>
    <row r="576" s="35" customFormat="1" x14ac:dyDescent="0.3"/>
    <row r="577" s="35" customFormat="1" x14ac:dyDescent="0.3"/>
    <row r="578" s="35" customFormat="1" x14ac:dyDescent="0.3"/>
    <row r="579" s="35" customFormat="1" x14ac:dyDescent="0.3"/>
    <row r="580" s="35" customFormat="1" x14ac:dyDescent="0.3"/>
    <row r="581" s="35" customFormat="1" x14ac:dyDescent="0.3"/>
    <row r="582" s="35" customFormat="1" x14ac:dyDescent="0.3"/>
    <row r="583" s="35" customFormat="1" x14ac:dyDescent="0.3"/>
    <row r="584" s="35" customFormat="1" x14ac:dyDescent="0.3"/>
    <row r="585" s="35" customFormat="1" x14ac:dyDescent="0.3"/>
    <row r="586" s="35" customFormat="1" x14ac:dyDescent="0.3"/>
    <row r="587" s="35" customFormat="1" x14ac:dyDescent="0.3"/>
    <row r="588" s="35" customFormat="1" x14ac:dyDescent="0.3"/>
    <row r="589" s="35" customFormat="1" x14ac:dyDescent="0.3"/>
    <row r="590" s="35" customFormat="1" x14ac:dyDescent="0.3"/>
  </sheetData>
  <sheetProtection algorithmName="SHA-512" hashValue="LxeOJKruzA9UMX04AjG1y1g35TaWvS54A4yoykhNsqNafMZS/WLzdjhmcljuJO+zCarzVqsb7f5CfH27n82xqA==" saltValue="EY3joMJKei5+n79n+7XvPw==" spinCount="100000" sheet="1" objects="1" scenarios="1"/>
  <mergeCells count="6">
    <mergeCell ref="A23:E23"/>
    <mergeCell ref="A24:F24"/>
    <mergeCell ref="K2:L2"/>
    <mergeCell ref="K3:L3"/>
    <mergeCell ref="H2:I2"/>
    <mergeCell ref="K4:M24"/>
  </mergeCells>
  <dataValidations count="1">
    <dataValidation type="decimal" allowBlank="1" showInputMessage="1" showErrorMessage="1" sqref="H4:I22" xr:uid="{F7B3C347-405C-461A-A642-44B13C4E81AA}">
      <formula1>0</formula1>
      <formula2>999</formula2>
    </dataValidation>
  </dataValidations>
  <pageMargins left="0.7" right="0.7" top="0.75" bottom="0.75" header="0.3" footer="0.3"/>
  <pageSetup paperSize="9"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D850-FB2B-48B0-846B-5AE378591B49}">
  <dimension ref="A1:H589"/>
  <sheetViews>
    <sheetView tabSelected="1" view="pageBreakPreview" zoomScale="80" zoomScaleNormal="80" zoomScaleSheetLayoutView="80" workbookViewId="0">
      <selection activeCell="H12" sqref="H12"/>
    </sheetView>
  </sheetViews>
  <sheetFormatPr defaultColWidth="27.33203125" defaultRowHeight="14.4" x14ac:dyDescent="0.3"/>
  <cols>
    <col min="1" max="1" width="10.6640625" style="35" customWidth="1"/>
    <col min="2" max="2" width="34.5546875" style="35" bestFit="1" customWidth="1"/>
    <col min="3" max="3" width="43.44140625" style="35" customWidth="1"/>
    <col min="4" max="4" width="13.44140625" style="35" customWidth="1"/>
    <col min="5" max="5" width="10.33203125" style="35" customWidth="1"/>
    <col min="6" max="6" width="32.88671875" style="35" bestFit="1" customWidth="1"/>
    <col min="7" max="7" width="29.5546875" style="35" customWidth="1"/>
    <col min="8" max="8" width="39" style="55" customWidth="1"/>
    <col min="9" max="16384" width="27.33203125" style="35"/>
  </cols>
  <sheetData>
    <row r="1" spans="1:8" s="21" customFormat="1" ht="36.6" x14ac:dyDescent="0.7">
      <c r="A1" s="15" t="s">
        <v>34</v>
      </c>
      <c r="B1" s="16"/>
      <c r="C1" s="16"/>
      <c r="D1" s="16"/>
      <c r="E1" s="16"/>
      <c r="F1" s="16"/>
      <c r="G1" s="16"/>
      <c r="H1" s="17"/>
    </row>
    <row r="2" spans="1:8" s="29" customFormat="1" ht="18" x14ac:dyDescent="0.35">
      <c r="A2" s="22" t="s">
        <v>0</v>
      </c>
      <c r="B2" s="22" t="s">
        <v>1</v>
      </c>
      <c r="C2" s="22" t="s">
        <v>2</v>
      </c>
      <c r="D2" s="22" t="s">
        <v>3</v>
      </c>
      <c r="E2" s="22" t="s">
        <v>4</v>
      </c>
      <c r="F2" s="24" t="s">
        <v>33</v>
      </c>
      <c r="G2" s="25"/>
      <c r="H2" s="22" t="s">
        <v>5</v>
      </c>
    </row>
    <row r="3" spans="1:8" ht="15" thickBot="1" x14ac:dyDescent="0.35">
      <c r="A3" s="30"/>
      <c r="B3" s="31"/>
      <c r="C3" s="31"/>
      <c r="D3" s="31"/>
      <c r="E3" s="31"/>
      <c r="F3" s="32" t="s">
        <v>31</v>
      </c>
      <c r="G3" s="32" t="s">
        <v>32</v>
      </c>
      <c r="H3" s="31"/>
    </row>
    <row r="4" spans="1:8" ht="15" thickBot="1" x14ac:dyDescent="0.35">
      <c r="A4" s="36">
        <v>1</v>
      </c>
      <c r="B4" s="37" t="s">
        <v>36</v>
      </c>
      <c r="C4" s="37"/>
      <c r="D4" s="38" t="s">
        <v>17</v>
      </c>
      <c r="E4" s="38" t="s">
        <v>72</v>
      </c>
      <c r="F4" s="1"/>
      <c r="G4" s="1"/>
      <c r="H4" s="56"/>
    </row>
    <row r="5" spans="1:8" ht="15" thickBot="1" x14ac:dyDescent="0.35">
      <c r="A5" s="41">
        <v>2</v>
      </c>
      <c r="B5" s="37" t="s">
        <v>37</v>
      </c>
      <c r="C5" s="38"/>
      <c r="D5" s="38" t="s">
        <v>17</v>
      </c>
      <c r="E5" s="38" t="s">
        <v>15</v>
      </c>
      <c r="F5" s="1"/>
      <c r="G5" s="1"/>
      <c r="H5" s="57"/>
    </row>
    <row r="6" spans="1:8" ht="15" thickBot="1" x14ac:dyDescent="0.35">
      <c r="A6" s="41">
        <v>3</v>
      </c>
      <c r="B6" s="37" t="s">
        <v>46</v>
      </c>
      <c r="C6" s="38"/>
      <c r="D6" s="38" t="s">
        <v>17</v>
      </c>
      <c r="E6" s="38" t="s">
        <v>47</v>
      </c>
      <c r="F6" s="2"/>
      <c r="G6" s="2"/>
      <c r="H6" s="58"/>
    </row>
    <row r="7" spans="1:8" ht="15" thickBot="1" x14ac:dyDescent="0.35">
      <c r="A7" s="41">
        <v>4</v>
      </c>
      <c r="B7" s="37" t="s">
        <v>49</v>
      </c>
      <c r="C7" s="38"/>
      <c r="D7" s="38" t="s">
        <v>17</v>
      </c>
      <c r="E7" s="38" t="s">
        <v>7</v>
      </c>
      <c r="F7" s="2"/>
      <c r="G7" s="2"/>
      <c r="H7" s="58"/>
    </row>
    <row r="8" spans="1:8" ht="15" thickBot="1" x14ac:dyDescent="0.35">
      <c r="A8" s="41">
        <v>5</v>
      </c>
      <c r="B8" s="37" t="s">
        <v>50</v>
      </c>
      <c r="C8" s="38"/>
      <c r="D8" s="38" t="s">
        <v>17</v>
      </c>
      <c r="E8" s="38" t="s">
        <v>15</v>
      </c>
      <c r="F8" s="2"/>
      <c r="G8" s="2"/>
      <c r="H8" s="58"/>
    </row>
    <row r="9" spans="1:8" ht="15" thickBot="1" x14ac:dyDescent="0.35">
      <c r="A9" s="41">
        <v>6</v>
      </c>
      <c r="B9" s="37" t="s">
        <v>38</v>
      </c>
      <c r="C9" s="38"/>
      <c r="D9" s="38" t="s">
        <v>17</v>
      </c>
      <c r="E9" s="38" t="s">
        <v>40</v>
      </c>
      <c r="F9" s="2"/>
      <c r="G9" s="2"/>
      <c r="H9" s="58"/>
    </row>
    <row r="10" spans="1:8" ht="15" thickBot="1" x14ac:dyDescent="0.35">
      <c r="A10" s="41">
        <v>7</v>
      </c>
      <c r="B10" s="37" t="s">
        <v>39</v>
      </c>
      <c r="C10" s="38"/>
      <c r="D10" s="38" t="s">
        <v>17</v>
      </c>
      <c r="E10" s="38" t="s">
        <v>40</v>
      </c>
      <c r="F10" s="2"/>
      <c r="G10" s="2"/>
      <c r="H10" s="58"/>
    </row>
    <row r="11" spans="1:8" ht="15" thickBot="1" x14ac:dyDescent="0.35">
      <c r="A11" s="41">
        <v>8</v>
      </c>
      <c r="B11" s="37" t="s">
        <v>48</v>
      </c>
      <c r="C11" s="38"/>
      <c r="D11" s="38" t="s">
        <v>17</v>
      </c>
      <c r="E11" s="38" t="s">
        <v>15</v>
      </c>
      <c r="F11" s="2"/>
      <c r="G11" s="2"/>
      <c r="H11" s="58"/>
    </row>
    <row r="12" spans="1:8" ht="15" thickBot="1" x14ac:dyDescent="0.35">
      <c r="A12" s="41"/>
      <c r="B12" s="37"/>
      <c r="C12" s="38"/>
      <c r="D12" s="38"/>
      <c r="E12" s="38"/>
      <c r="F12" s="3"/>
      <c r="G12" s="3"/>
      <c r="H12" s="58"/>
    </row>
    <row r="13" spans="1:8" ht="15" thickBot="1" x14ac:dyDescent="0.35">
      <c r="A13" s="41"/>
      <c r="B13" s="37"/>
      <c r="C13" s="38"/>
      <c r="D13" s="38"/>
      <c r="E13" s="38"/>
      <c r="F13" s="2"/>
      <c r="G13" s="2"/>
      <c r="H13" s="58"/>
    </row>
    <row r="14" spans="1:8" ht="15" thickBot="1" x14ac:dyDescent="0.35">
      <c r="A14" s="41"/>
      <c r="B14" s="37"/>
      <c r="C14" s="38"/>
      <c r="D14" s="38"/>
      <c r="E14" s="38"/>
      <c r="F14" s="2"/>
      <c r="G14" s="2"/>
      <c r="H14" s="58"/>
    </row>
    <row r="15" spans="1:8" ht="15" thickBot="1" x14ac:dyDescent="0.35">
      <c r="A15" s="41"/>
      <c r="B15" s="37"/>
      <c r="C15" s="38"/>
      <c r="D15" s="38"/>
      <c r="E15" s="38"/>
      <c r="F15" s="2"/>
      <c r="G15" s="2"/>
      <c r="H15" s="58"/>
    </row>
    <row r="16" spans="1:8" ht="15" thickBot="1" x14ac:dyDescent="0.35">
      <c r="A16" s="41"/>
      <c r="B16" s="37"/>
      <c r="C16" s="38"/>
      <c r="D16" s="38"/>
      <c r="E16" s="38"/>
      <c r="F16" s="2"/>
      <c r="G16" s="2"/>
      <c r="H16" s="58"/>
    </row>
    <row r="17" spans="1:8" ht="15" thickBot="1" x14ac:dyDescent="0.35">
      <c r="A17" s="41"/>
      <c r="B17" s="37"/>
      <c r="C17" s="38"/>
      <c r="D17" s="38"/>
      <c r="E17" s="38"/>
      <c r="F17" s="4"/>
      <c r="G17" s="4"/>
      <c r="H17" s="58"/>
    </row>
    <row r="18" spans="1:8" ht="15" thickBot="1" x14ac:dyDescent="0.35">
      <c r="A18" s="45"/>
      <c r="B18" s="46"/>
      <c r="C18" s="45" t="s">
        <v>28</v>
      </c>
      <c r="D18" s="45"/>
      <c r="E18" s="45" t="s">
        <v>25</v>
      </c>
      <c r="F18" s="4"/>
      <c r="G18" s="4"/>
      <c r="H18" s="58"/>
    </row>
    <row r="19" spans="1:8" ht="15" thickBot="1" x14ac:dyDescent="0.35">
      <c r="A19" s="45"/>
      <c r="B19" s="45"/>
      <c r="C19" s="45" t="s">
        <v>22</v>
      </c>
      <c r="D19" s="45"/>
      <c r="E19" s="45" t="s">
        <v>25</v>
      </c>
      <c r="F19" s="4"/>
      <c r="G19" s="4"/>
      <c r="H19" s="58"/>
    </row>
    <row r="20" spans="1:8" ht="15" thickBot="1" x14ac:dyDescent="0.35">
      <c r="A20" s="45"/>
      <c r="B20" s="45"/>
      <c r="C20" s="47" t="s">
        <v>23</v>
      </c>
      <c r="D20" s="45"/>
      <c r="E20" s="45" t="s">
        <v>25</v>
      </c>
      <c r="F20" s="4"/>
      <c r="G20" s="4"/>
      <c r="H20" s="58"/>
    </row>
    <row r="21" spans="1:8" ht="15" thickBot="1" x14ac:dyDescent="0.35">
      <c r="A21" s="45"/>
      <c r="B21" s="45"/>
      <c r="C21" s="47" t="s">
        <v>24</v>
      </c>
      <c r="D21" s="45"/>
      <c r="E21" s="45" t="s">
        <v>25</v>
      </c>
      <c r="F21" s="5"/>
      <c r="G21" s="5"/>
      <c r="H21" s="58"/>
    </row>
    <row r="22" spans="1:8" ht="15" thickBot="1" x14ac:dyDescent="0.35">
      <c r="A22" s="48"/>
      <c r="B22" s="48"/>
      <c r="C22" s="48"/>
      <c r="D22" s="48"/>
      <c r="E22" s="48"/>
      <c r="H22" s="50"/>
    </row>
    <row r="23" spans="1:8" ht="15" thickBot="1" x14ac:dyDescent="0.35">
      <c r="A23" s="51" t="s">
        <v>64</v>
      </c>
      <c r="B23" s="51"/>
      <c r="C23" s="51"/>
      <c r="D23" s="51"/>
      <c r="E23" s="52"/>
      <c r="F23" s="54">
        <f>(F4+F5+F6+F7+F8+F9+F10+F11+F12+F13+F14+F15+F16+F17)*(1+F18)*(1+F19)*(1+F20)*(1+F21)</f>
        <v>0</v>
      </c>
      <c r="G23" s="54">
        <f>(G4+G5+G6+G7+G8+G9+G10+G11+G12+G13+G14+G15+G16+G17)*(1+G18)*(1+G19)*(1+G20)*(1+G21)</f>
        <v>0</v>
      </c>
      <c r="H23" s="35"/>
    </row>
    <row r="24" spans="1:8" x14ac:dyDescent="0.3">
      <c r="H24" s="35"/>
    </row>
    <row r="25" spans="1:8" x14ac:dyDescent="0.3">
      <c r="H25" s="35"/>
    </row>
    <row r="26" spans="1:8" x14ac:dyDescent="0.3">
      <c r="H26" s="35"/>
    </row>
    <row r="27" spans="1:8" x14ac:dyDescent="0.3">
      <c r="H27" s="35"/>
    </row>
    <row r="28" spans="1:8" x14ac:dyDescent="0.3">
      <c r="H28" s="35"/>
    </row>
    <row r="29" spans="1:8" x14ac:dyDescent="0.3">
      <c r="H29" s="35"/>
    </row>
    <row r="30" spans="1:8" x14ac:dyDescent="0.3">
      <c r="H30" s="35"/>
    </row>
    <row r="31" spans="1:8" x14ac:dyDescent="0.3">
      <c r="H31" s="35"/>
    </row>
    <row r="32" spans="1:8" x14ac:dyDescent="0.3">
      <c r="H32" s="35"/>
    </row>
    <row r="33" s="35" customFormat="1" x14ac:dyDescent="0.3"/>
    <row r="34" s="35" customFormat="1" x14ac:dyDescent="0.3"/>
    <row r="35" s="35" customFormat="1" x14ac:dyDescent="0.3"/>
    <row r="36" s="35" customFormat="1" x14ac:dyDescent="0.3"/>
    <row r="37" s="35" customFormat="1" x14ac:dyDescent="0.3"/>
    <row r="38" s="35" customFormat="1" x14ac:dyDescent="0.3"/>
    <row r="39" s="35" customFormat="1" x14ac:dyDescent="0.3"/>
    <row r="40" s="35" customFormat="1" x14ac:dyDescent="0.3"/>
    <row r="41" s="35" customFormat="1" x14ac:dyDescent="0.3"/>
    <row r="42" s="35" customFormat="1" x14ac:dyDescent="0.3"/>
    <row r="43" s="35" customFormat="1" x14ac:dyDescent="0.3"/>
    <row r="44" s="35" customFormat="1" x14ac:dyDescent="0.3"/>
    <row r="45" s="35" customFormat="1" x14ac:dyDescent="0.3"/>
    <row r="46" s="35" customFormat="1" x14ac:dyDescent="0.3"/>
    <row r="47" s="35" customFormat="1" x14ac:dyDescent="0.3"/>
    <row r="48" s="35" customFormat="1" x14ac:dyDescent="0.3"/>
    <row r="49" s="35" customFormat="1" x14ac:dyDescent="0.3"/>
    <row r="50" s="35" customFormat="1" x14ac:dyDescent="0.3"/>
    <row r="51" s="35" customFormat="1" x14ac:dyDescent="0.3"/>
    <row r="52" s="35" customFormat="1" x14ac:dyDescent="0.3"/>
    <row r="53" s="35" customFormat="1" x14ac:dyDescent="0.3"/>
    <row r="54" s="35" customFormat="1" x14ac:dyDescent="0.3"/>
    <row r="55" s="35" customFormat="1" x14ac:dyDescent="0.3"/>
    <row r="56" s="35" customFormat="1" x14ac:dyDescent="0.3"/>
    <row r="57" s="35" customFormat="1" x14ac:dyDescent="0.3"/>
    <row r="58" s="35" customFormat="1" x14ac:dyDescent="0.3"/>
    <row r="59" s="35" customFormat="1" x14ac:dyDescent="0.3"/>
    <row r="60" s="35" customFormat="1" x14ac:dyDescent="0.3"/>
    <row r="61" s="35" customFormat="1" x14ac:dyDescent="0.3"/>
    <row r="62" s="35" customFormat="1" x14ac:dyDescent="0.3"/>
    <row r="63" s="35" customFormat="1" x14ac:dyDescent="0.3"/>
    <row r="64" s="35" customFormat="1" x14ac:dyDescent="0.3"/>
    <row r="65" s="35" customFormat="1" x14ac:dyDescent="0.3"/>
    <row r="66" s="35" customFormat="1" x14ac:dyDescent="0.3"/>
    <row r="67" s="35" customFormat="1" x14ac:dyDescent="0.3"/>
    <row r="68" s="35" customFormat="1" x14ac:dyDescent="0.3"/>
    <row r="69" s="35" customFormat="1" x14ac:dyDescent="0.3"/>
    <row r="70" s="35" customFormat="1" x14ac:dyDescent="0.3"/>
    <row r="71" s="35" customFormat="1" x14ac:dyDescent="0.3"/>
    <row r="72" s="35" customFormat="1" x14ac:dyDescent="0.3"/>
    <row r="73" s="35" customFormat="1" x14ac:dyDescent="0.3"/>
    <row r="74" s="35" customFormat="1" x14ac:dyDescent="0.3"/>
    <row r="75" s="35" customFormat="1" x14ac:dyDescent="0.3"/>
    <row r="76" s="35" customFormat="1" x14ac:dyDescent="0.3"/>
    <row r="77" s="35" customFormat="1" x14ac:dyDescent="0.3"/>
    <row r="78" s="35" customFormat="1" x14ac:dyDescent="0.3"/>
    <row r="79" s="35" customFormat="1" x14ac:dyDescent="0.3"/>
    <row r="80" s="35" customFormat="1" x14ac:dyDescent="0.3"/>
    <row r="81" s="35" customFormat="1" x14ac:dyDescent="0.3"/>
    <row r="82" s="35" customFormat="1" x14ac:dyDescent="0.3"/>
    <row r="83" s="35" customFormat="1" x14ac:dyDescent="0.3"/>
    <row r="84" s="35" customFormat="1" x14ac:dyDescent="0.3"/>
    <row r="85" s="35" customFormat="1" x14ac:dyDescent="0.3"/>
    <row r="86" s="35" customFormat="1" x14ac:dyDescent="0.3"/>
    <row r="87" s="35" customFormat="1" x14ac:dyDescent="0.3"/>
    <row r="88" s="35" customFormat="1" x14ac:dyDescent="0.3"/>
    <row r="89" s="35" customFormat="1" x14ac:dyDescent="0.3"/>
    <row r="90" s="35" customFormat="1" x14ac:dyDescent="0.3"/>
    <row r="91" s="35" customFormat="1" x14ac:dyDescent="0.3"/>
    <row r="92" s="35" customFormat="1" x14ac:dyDescent="0.3"/>
    <row r="93" s="35" customFormat="1" x14ac:dyDescent="0.3"/>
    <row r="94" s="35" customFormat="1" x14ac:dyDescent="0.3"/>
    <row r="95" s="35" customFormat="1" x14ac:dyDescent="0.3"/>
    <row r="96" s="35" customFormat="1" x14ac:dyDescent="0.3"/>
    <row r="97" s="35" customFormat="1" x14ac:dyDescent="0.3"/>
    <row r="98" s="35" customFormat="1" x14ac:dyDescent="0.3"/>
    <row r="99" s="35" customFormat="1" x14ac:dyDescent="0.3"/>
    <row r="100" s="35" customFormat="1" x14ac:dyDescent="0.3"/>
    <row r="101" s="35" customFormat="1" x14ac:dyDescent="0.3"/>
    <row r="102" s="35" customFormat="1" x14ac:dyDescent="0.3"/>
    <row r="103" s="35" customFormat="1" x14ac:dyDescent="0.3"/>
    <row r="104" s="35" customFormat="1" x14ac:dyDescent="0.3"/>
    <row r="105" s="35" customFormat="1" x14ac:dyDescent="0.3"/>
    <row r="106" s="35" customFormat="1" x14ac:dyDescent="0.3"/>
    <row r="107" s="35" customFormat="1" x14ac:dyDescent="0.3"/>
    <row r="108" s="35" customFormat="1" x14ac:dyDescent="0.3"/>
    <row r="109" s="35" customFormat="1" x14ac:dyDescent="0.3"/>
    <row r="110" s="35" customFormat="1" x14ac:dyDescent="0.3"/>
    <row r="111" s="35" customFormat="1" x14ac:dyDescent="0.3"/>
    <row r="112" s="35" customFormat="1" x14ac:dyDescent="0.3"/>
    <row r="113" s="35" customFormat="1" x14ac:dyDescent="0.3"/>
    <row r="114" s="35" customFormat="1" x14ac:dyDescent="0.3"/>
    <row r="115" s="35" customFormat="1" x14ac:dyDescent="0.3"/>
    <row r="116" s="35" customFormat="1" x14ac:dyDescent="0.3"/>
    <row r="117" s="35" customFormat="1" x14ac:dyDescent="0.3"/>
    <row r="118" s="35" customFormat="1" x14ac:dyDescent="0.3"/>
    <row r="119" s="35" customFormat="1" x14ac:dyDescent="0.3"/>
    <row r="120" s="35" customFormat="1" x14ac:dyDescent="0.3"/>
    <row r="121" s="35" customFormat="1" x14ac:dyDescent="0.3"/>
    <row r="122" s="35" customFormat="1" x14ac:dyDescent="0.3"/>
    <row r="123" s="35" customFormat="1" x14ac:dyDescent="0.3"/>
    <row r="124" s="35" customFormat="1" x14ac:dyDescent="0.3"/>
    <row r="125" s="35" customFormat="1" x14ac:dyDescent="0.3"/>
    <row r="126" s="35" customFormat="1" x14ac:dyDescent="0.3"/>
    <row r="127" s="35" customFormat="1" x14ac:dyDescent="0.3"/>
    <row r="128" s="35" customFormat="1" x14ac:dyDescent="0.3"/>
    <row r="129" s="35" customFormat="1" x14ac:dyDescent="0.3"/>
    <row r="130" s="35" customFormat="1" x14ac:dyDescent="0.3"/>
    <row r="131" s="35" customFormat="1" x14ac:dyDescent="0.3"/>
    <row r="132" s="35" customFormat="1" x14ac:dyDescent="0.3"/>
    <row r="133" s="35" customFormat="1" x14ac:dyDescent="0.3"/>
    <row r="134" s="35" customFormat="1" x14ac:dyDescent="0.3"/>
    <row r="135" s="35" customFormat="1" x14ac:dyDescent="0.3"/>
    <row r="136" s="35" customFormat="1" x14ac:dyDescent="0.3"/>
    <row r="137" s="35" customFormat="1" x14ac:dyDescent="0.3"/>
    <row r="138" s="35" customFormat="1" x14ac:dyDescent="0.3"/>
    <row r="139" s="35" customFormat="1" x14ac:dyDescent="0.3"/>
    <row r="140" s="35" customFormat="1" x14ac:dyDescent="0.3"/>
    <row r="141" s="35" customFormat="1" x14ac:dyDescent="0.3"/>
    <row r="142" s="35" customFormat="1" x14ac:dyDescent="0.3"/>
    <row r="143" s="35" customFormat="1" x14ac:dyDescent="0.3"/>
    <row r="144" s="35" customFormat="1" x14ac:dyDescent="0.3"/>
    <row r="145" s="35" customFormat="1" x14ac:dyDescent="0.3"/>
    <row r="146" s="35" customFormat="1" x14ac:dyDescent="0.3"/>
    <row r="147" s="35" customFormat="1" x14ac:dyDescent="0.3"/>
    <row r="148" s="35" customFormat="1" x14ac:dyDescent="0.3"/>
    <row r="149" s="35" customFormat="1" x14ac:dyDescent="0.3"/>
    <row r="150" s="35" customFormat="1" x14ac:dyDescent="0.3"/>
    <row r="151" s="35" customFormat="1" x14ac:dyDescent="0.3"/>
    <row r="152" s="35" customFormat="1" x14ac:dyDescent="0.3"/>
    <row r="153" s="35" customFormat="1" x14ac:dyDescent="0.3"/>
    <row r="154" s="35" customFormat="1" x14ac:dyDescent="0.3"/>
    <row r="155" s="35" customFormat="1" x14ac:dyDescent="0.3"/>
    <row r="156" s="35" customFormat="1" x14ac:dyDescent="0.3"/>
    <row r="157" s="35" customFormat="1" x14ac:dyDescent="0.3"/>
    <row r="158" s="35" customFormat="1" x14ac:dyDescent="0.3"/>
    <row r="159" s="35" customFormat="1" x14ac:dyDescent="0.3"/>
    <row r="160" s="35" customFormat="1" x14ac:dyDescent="0.3"/>
    <row r="161" s="35" customFormat="1" x14ac:dyDescent="0.3"/>
    <row r="162" s="35" customFormat="1" x14ac:dyDescent="0.3"/>
    <row r="163" s="35" customFormat="1" x14ac:dyDescent="0.3"/>
    <row r="164" s="35" customFormat="1" x14ac:dyDescent="0.3"/>
    <row r="165" s="35" customFormat="1" x14ac:dyDescent="0.3"/>
    <row r="166" s="35" customFormat="1" x14ac:dyDescent="0.3"/>
    <row r="167" s="35" customFormat="1" x14ac:dyDescent="0.3"/>
    <row r="168" s="35" customFormat="1" x14ac:dyDescent="0.3"/>
    <row r="169" s="35" customFormat="1" x14ac:dyDescent="0.3"/>
    <row r="170" s="35" customFormat="1" x14ac:dyDescent="0.3"/>
    <row r="171" s="35" customFormat="1" x14ac:dyDescent="0.3"/>
    <row r="172" s="35" customFormat="1" x14ac:dyDescent="0.3"/>
    <row r="173" s="35" customFormat="1" x14ac:dyDescent="0.3"/>
    <row r="174" s="35" customFormat="1" x14ac:dyDescent="0.3"/>
    <row r="175" s="35" customFormat="1" x14ac:dyDescent="0.3"/>
    <row r="176" s="35" customFormat="1" x14ac:dyDescent="0.3"/>
    <row r="177" s="35" customFormat="1" x14ac:dyDescent="0.3"/>
    <row r="178" s="35" customFormat="1" x14ac:dyDescent="0.3"/>
    <row r="179" s="35" customFormat="1" x14ac:dyDescent="0.3"/>
    <row r="180" s="35" customFormat="1" x14ac:dyDescent="0.3"/>
    <row r="181" s="35" customFormat="1" x14ac:dyDescent="0.3"/>
    <row r="182" s="35" customFormat="1" x14ac:dyDescent="0.3"/>
    <row r="183" s="35" customFormat="1" x14ac:dyDescent="0.3"/>
    <row r="184" s="35" customFormat="1" x14ac:dyDescent="0.3"/>
    <row r="185" s="35" customFormat="1" x14ac:dyDescent="0.3"/>
    <row r="186" s="35" customFormat="1" x14ac:dyDescent="0.3"/>
    <row r="187" s="35" customFormat="1" x14ac:dyDescent="0.3"/>
    <row r="188" s="35" customFormat="1" x14ac:dyDescent="0.3"/>
    <row r="189" s="35" customFormat="1" x14ac:dyDescent="0.3"/>
    <row r="190" s="35" customFormat="1" x14ac:dyDescent="0.3"/>
    <row r="191" s="35" customFormat="1" x14ac:dyDescent="0.3"/>
    <row r="192" s="35" customFormat="1" x14ac:dyDescent="0.3"/>
    <row r="193" s="35" customFormat="1" x14ac:dyDescent="0.3"/>
    <row r="194" s="35" customFormat="1" x14ac:dyDescent="0.3"/>
    <row r="195" s="35" customFormat="1" x14ac:dyDescent="0.3"/>
    <row r="196" s="35" customFormat="1" x14ac:dyDescent="0.3"/>
    <row r="197" s="35" customFormat="1" x14ac:dyDescent="0.3"/>
    <row r="198" s="35" customFormat="1" x14ac:dyDescent="0.3"/>
    <row r="199" s="35" customFormat="1" x14ac:dyDescent="0.3"/>
    <row r="200" s="35" customFormat="1" x14ac:dyDescent="0.3"/>
    <row r="201" s="35" customFormat="1" x14ac:dyDescent="0.3"/>
    <row r="202" s="35" customFormat="1" x14ac:dyDescent="0.3"/>
    <row r="203" s="35" customFormat="1" x14ac:dyDescent="0.3"/>
    <row r="204" s="35" customFormat="1" x14ac:dyDescent="0.3"/>
    <row r="205" s="35" customFormat="1" x14ac:dyDescent="0.3"/>
    <row r="206" s="35" customFormat="1" x14ac:dyDescent="0.3"/>
    <row r="207" s="35" customFormat="1" x14ac:dyDescent="0.3"/>
    <row r="208" s="35" customFormat="1" x14ac:dyDescent="0.3"/>
    <row r="209" s="35" customFormat="1" x14ac:dyDescent="0.3"/>
    <row r="210" s="35" customFormat="1" x14ac:dyDescent="0.3"/>
    <row r="211" s="35" customFormat="1" x14ac:dyDescent="0.3"/>
    <row r="212" s="35" customFormat="1" x14ac:dyDescent="0.3"/>
    <row r="213" s="35" customFormat="1" x14ac:dyDescent="0.3"/>
    <row r="214" s="35" customFormat="1" x14ac:dyDescent="0.3"/>
    <row r="215" s="35" customFormat="1" x14ac:dyDescent="0.3"/>
    <row r="216" s="35" customFormat="1" x14ac:dyDescent="0.3"/>
    <row r="217" s="35" customFormat="1" x14ac:dyDescent="0.3"/>
    <row r="218" s="35" customFormat="1" x14ac:dyDescent="0.3"/>
    <row r="219" s="35" customFormat="1" x14ac:dyDescent="0.3"/>
    <row r="220" s="35" customFormat="1" x14ac:dyDescent="0.3"/>
    <row r="221" s="35" customFormat="1" x14ac:dyDescent="0.3"/>
    <row r="222" s="35" customFormat="1" x14ac:dyDescent="0.3"/>
    <row r="223" s="35" customFormat="1" x14ac:dyDescent="0.3"/>
    <row r="224" s="35" customFormat="1" x14ac:dyDescent="0.3"/>
    <row r="225" s="35" customFormat="1" x14ac:dyDescent="0.3"/>
    <row r="226" s="35" customFormat="1" x14ac:dyDescent="0.3"/>
    <row r="227" s="35" customFormat="1" x14ac:dyDescent="0.3"/>
    <row r="228" s="35" customFormat="1" x14ac:dyDescent="0.3"/>
    <row r="229" s="35" customFormat="1" x14ac:dyDescent="0.3"/>
    <row r="230" s="35" customFormat="1" x14ac:dyDescent="0.3"/>
    <row r="231" s="35" customFormat="1" x14ac:dyDescent="0.3"/>
    <row r="232" s="35" customFormat="1" x14ac:dyDescent="0.3"/>
    <row r="233" s="35" customFormat="1" x14ac:dyDescent="0.3"/>
    <row r="234" s="35" customFormat="1" x14ac:dyDescent="0.3"/>
    <row r="235" s="35" customFormat="1" x14ac:dyDescent="0.3"/>
    <row r="236" s="35" customFormat="1" x14ac:dyDescent="0.3"/>
    <row r="237" s="35" customFormat="1" x14ac:dyDescent="0.3"/>
    <row r="238" s="35" customFormat="1" x14ac:dyDescent="0.3"/>
    <row r="239" s="35" customFormat="1" x14ac:dyDescent="0.3"/>
    <row r="240" s="35" customFormat="1" x14ac:dyDescent="0.3"/>
    <row r="241" s="35" customFormat="1" x14ac:dyDescent="0.3"/>
    <row r="242" s="35" customFormat="1" x14ac:dyDescent="0.3"/>
    <row r="243" s="35" customFormat="1" x14ac:dyDescent="0.3"/>
    <row r="244" s="35" customFormat="1" x14ac:dyDescent="0.3"/>
    <row r="245" s="35" customFormat="1" x14ac:dyDescent="0.3"/>
    <row r="246" s="35" customFormat="1" x14ac:dyDescent="0.3"/>
    <row r="247" s="35" customFormat="1" x14ac:dyDescent="0.3"/>
    <row r="248" s="35" customFormat="1" x14ac:dyDescent="0.3"/>
    <row r="249" s="35" customFormat="1" x14ac:dyDescent="0.3"/>
    <row r="250" s="35" customFormat="1" x14ac:dyDescent="0.3"/>
    <row r="251" s="35" customFormat="1" x14ac:dyDescent="0.3"/>
    <row r="252" s="35" customFormat="1" x14ac:dyDescent="0.3"/>
    <row r="253" s="35" customFormat="1" x14ac:dyDescent="0.3"/>
    <row r="254" s="35" customFormat="1" x14ac:dyDescent="0.3"/>
    <row r="255" s="35" customFormat="1" x14ac:dyDescent="0.3"/>
    <row r="256" s="35" customFormat="1" x14ac:dyDescent="0.3"/>
    <row r="257" s="35" customFormat="1" x14ac:dyDescent="0.3"/>
    <row r="258" s="35" customFormat="1" x14ac:dyDescent="0.3"/>
    <row r="259" s="35" customFormat="1" x14ac:dyDescent="0.3"/>
    <row r="260" s="35" customFormat="1" x14ac:dyDescent="0.3"/>
    <row r="261" s="35" customFormat="1" x14ac:dyDescent="0.3"/>
    <row r="262" s="35" customFormat="1" x14ac:dyDescent="0.3"/>
    <row r="263" s="35" customFormat="1" x14ac:dyDescent="0.3"/>
    <row r="264" s="35" customFormat="1" x14ac:dyDescent="0.3"/>
    <row r="265" s="35" customFormat="1" x14ac:dyDescent="0.3"/>
    <row r="266" s="35" customFormat="1" x14ac:dyDescent="0.3"/>
    <row r="267" s="35" customFormat="1" x14ac:dyDescent="0.3"/>
    <row r="268" s="35" customFormat="1" x14ac:dyDescent="0.3"/>
    <row r="269" s="35" customFormat="1" x14ac:dyDescent="0.3"/>
    <row r="270" s="35" customFormat="1" x14ac:dyDescent="0.3"/>
    <row r="271" s="35" customFormat="1" x14ac:dyDescent="0.3"/>
    <row r="272" s="35" customFormat="1" x14ac:dyDescent="0.3"/>
    <row r="273" s="35" customFormat="1" x14ac:dyDescent="0.3"/>
    <row r="274" s="35" customFormat="1" x14ac:dyDescent="0.3"/>
    <row r="275" s="35" customFormat="1" x14ac:dyDescent="0.3"/>
    <row r="276" s="35" customFormat="1" x14ac:dyDescent="0.3"/>
    <row r="277" s="35" customFormat="1" x14ac:dyDescent="0.3"/>
    <row r="278" s="35" customFormat="1" x14ac:dyDescent="0.3"/>
    <row r="279" s="35" customFormat="1" x14ac:dyDescent="0.3"/>
    <row r="280" s="35" customFormat="1" x14ac:dyDescent="0.3"/>
    <row r="281" s="35" customFormat="1" x14ac:dyDescent="0.3"/>
    <row r="282" s="35" customFormat="1" x14ac:dyDescent="0.3"/>
    <row r="283" s="35" customFormat="1" x14ac:dyDescent="0.3"/>
    <row r="284" s="35" customFormat="1" x14ac:dyDescent="0.3"/>
    <row r="285" s="35" customFormat="1" x14ac:dyDescent="0.3"/>
    <row r="286" s="35" customFormat="1" x14ac:dyDescent="0.3"/>
    <row r="287" s="35" customFormat="1" x14ac:dyDescent="0.3"/>
    <row r="288" s="35" customFormat="1" x14ac:dyDescent="0.3"/>
    <row r="289" s="35" customFormat="1" x14ac:dyDescent="0.3"/>
    <row r="290" s="35" customFormat="1" x14ac:dyDescent="0.3"/>
    <row r="291" s="35" customFormat="1" x14ac:dyDescent="0.3"/>
    <row r="292" s="35" customFormat="1" x14ac:dyDescent="0.3"/>
    <row r="293" s="35" customFormat="1" x14ac:dyDescent="0.3"/>
    <row r="294" s="35" customFormat="1" x14ac:dyDescent="0.3"/>
    <row r="295" s="35" customFormat="1" x14ac:dyDescent="0.3"/>
    <row r="296" s="35" customFormat="1" x14ac:dyDescent="0.3"/>
    <row r="297" s="35" customFormat="1" x14ac:dyDescent="0.3"/>
    <row r="298" s="35" customFormat="1" x14ac:dyDescent="0.3"/>
    <row r="299" s="35" customFormat="1" x14ac:dyDescent="0.3"/>
    <row r="300" s="35" customFormat="1" x14ac:dyDescent="0.3"/>
    <row r="301" s="35" customFormat="1" x14ac:dyDescent="0.3"/>
    <row r="302" s="35" customFormat="1" x14ac:dyDescent="0.3"/>
    <row r="303" s="35" customFormat="1" x14ac:dyDescent="0.3"/>
    <row r="304" s="35" customFormat="1" x14ac:dyDescent="0.3"/>
    <row r="305" s="35" customFormat="1" x14ac:dyDescent="0.3"/>
    <row r="306" s="35" customFormat="1" x14ac:dyDescent="0.3"/>
    <row r="307" s="35" customFormat="1" x14ac:dyDescent="0.3"/>
    <row r="308" s="35" customFormat="1" x14ac:dyDescent="0.3"/>
    <row r="309" s="35" customFormat="1" x14ac:dyDescent="0.3"/>
    <row r="310" s="35" customFormat="1" x14ac:dyDescent="0.3"/>
    <row r="311" s="35" customFormat="1" x14ac:dyDescent="0.3"/>
    <row r="312" s="35" customFormat="1" x14ac:dyDescent="0.3"/>
    <row r="313" s="35" customFormat="1" x14ac:dyDescent="0.3"/>
    <row r="314" s="35" customFormat="1" x14ac:dyDescent="0.3"/>
    <row r="315" s="35" customFormat="1" x14ac:dyDescent="0.3"/>
    <row r="316" s="35" customFormat="1" x14ac:dyDescent="0.3"/>
    <row r="317" s="35" customFormat="1" x14ac:dyDescent="0.3"/>
    <row r="318" s="35" customFormat="1" x14ac:dyDescent="0.3"/>
    <row r="319" s="35" customFormat="1" x14ac:dyDescent="0.3"/>
    <row r="320" s="35" customFormat="1" x14ac:dyDescent="0.3"/>
    <row r="321" s="35" customFormat="1" x14ac:dyDescent="0.3"/>
    <row r="322" s="35" customFormat="1" x14ac:dyDescent="0.3"/>
    <row r="323" s="35" customFormat="1" x14ac:dyDescent="0.3"/>
    <row r="324" s="35" customFormat="1" x14ac:dyDescent="0.3"/>
    <row r="325" s="35" customFormat="1" x14ac:dyDescent="0.3"/>
    <row r="326" s="35" customFormat="1" x14ac:dyDescent="0.3"/>
    <row r="327" s="35" customFormat="1" x14ac:dyDescent="0.3"/>
    <row r="328" s="35" customFormat="1" x14ac:dyDescent="0.3"/>
    <row r="329" s="35" customFormat="1" x14ac:dyDescent="0.3"/>
    <row r="330" s="35" customFormat="1" x14ac:dyDescent="0.3"/>
    <row r="331" s="35" customFormat="1" x14ac:dyDescent="0.3"/>
    <row r="332" s="35" customFormat="1" x14ac:dyDescent="0.3"/>
    <row r="333" s="35" customFormat="1" x14ac:dyDescent="0.3"/>
    <row r="334" s="35" customFormat="1" x14ac:dyDescent="0.3"/>
    <row r="335" s="35" customFormat="1" x14ac:dyDescent="0.3"/>
    <row r="336" s="35" customFormat="1" x14ac:dyDescent="0.3"/>
    <row r="337" s="35" customFormat="1" x14ac:dyDescent="0.3"/>
    <row r="338" s="35" customFormat="1" x14ac:dyDescent="0.3"/>
    <row r="339" s="35" customFormat="1" x14ac:dyDescent="0.3"/>
    <row r="340" s="35" customFormat="1" x14ac:dyDescent="0.3"/>
    <row r="341" s="35" customFormat="1" x14ac:dyDescent="0.3"/>
    <row r="342" s="35" customFormat="1" x14ac:dyDescent="0.3"/>
    <row r="343" s="35" customFormat="1" x14ac:dyDescent="0.3"/>
    <row r="344" s="35" customFormat="1" x14ac:dyDescent="0.3"/>
    <row r="345" s="35" customFormat="1" x14ac:dyDescent="0.3"/>
    <row r="346" s="35" customFormat="1" x14ac:dyDescent="0.3"/>
    <row r="347" s="35" customFormat="1" x14ac:dyDescent="0.3"/>
    <row r="348" s="35" customFormat="1" x14ac:dyDescent="0.3"/>
    <row r="349" s="35" customFormat="1" x14ac:dyDescent="0.3"/>
    <row r="350" s="35" customFormat="1" x14ac:dyDescent="0.3"/>
    <row r="351" s="35" customFormat="1" x14ac:dyDescent="0.3"/>
    <row r="352" s="35" customFormat="1" x14ac:dyDescent="0.3"/>
    <row r="353" s="35" customFormat="1" x14ac:dyDescent="0.3"/>
    <row r="354" s="35" customFormat="1" x14ac:dyDescent="0.3"/>
    <row r="355" s="35" customFormat="1" x14ac:dyDescent="0.3"/>
    <row r="356" s="35" customFormat="1" x14ac:dyDescent="0.3"/>
    <row r="357" s="35" customFormat="1" x14ac:dyDescent="0.3"/>
    <row r="358" s="35" customFormat="1" x14ac:dyDescent="0.3"/>
    <row r="359" s="35" customFormat="1" x14ac:dyDescent="0.3"/>
    <row r="360" s="35" customFormat="1" x14ac:dyDescent="0.3"/>
    <row r="361" s="35" customFormat="1" x14ac:dyDescent="0.3"/>
    <row r="362" s="35" customFormat="1" x14ac:dyDescent="0.3"/>
    <row r="363" s="35" customFormat="1" x14ac:dyDescent="0.3"/>
    <row r="364" s="35" customFormat="1" x14ac:dyDescent="0.3"/>
    <row r="365" s="35" customFormat="1" x14ac:dyDescent="0.3"/>
    <row r="366" s="35" customFormat="1" x14ac:dyDescent="0.3"/>
    <row r="367" s="35" customFormat="1" x14ac:dyDescent="0.3"/>
    <row r="368" s="35" customFormat="1" x14ac:dyDescent="0.3"/>
    <row r="369" s="35" customFormat="1" x14ac:dyDescent="0.3"/>
    <row r="370" s="35" customFormat="1" x14ac:dyDescent="0.3"/>
    <row r="371" s="35" customFormat="1" x14ac:dyDescent="0.3"/>
    <row r="372" s="35" customFormat="1" x14ac:dyDescent="0.3"/>
    <row r="373" s="35" customFormat="1" x14ac:dyDescent="0.3"/>
    <row r="374" s="35" customFormat="1" x14ac:dyDescent="0.3"/>
    <row r="375" s="35" customFormat="1" x14ac:dyDescent="0.3"/>
    <row r="376" s="35" customFormat="1" x14ac:dyDescent="0.3"/>
    <row r="377" s="35" customFormat="1" x14ac:dyDescent="0.3"/>
    <row r="378" s="35" customFormat="1" x14ac:dyDescent="0.3"/>
    <row r="379" s="35" customFormat="1" x14ac:dyDescent="0.3"/>
    <row r="380" s="35" customFormat="1" x14ac:dyDescent="0.3"/>
    <row r="381" s="35" customFormat="1" x14ac:dyDescent="0.3"/>
    <row r="382" s="35" customFormat="1" x14ac:dyDescent="0.3"/>
    <row r="383" s="35" customFormat="1" x14ac:dyDescent="0.3"/>
    <row r="384" s="35" customFormat="1" x14ac:dyDescent="0.3"/>
    <row r="385" s="35" customFormat="1" x14ac:dyDescent="0.3"/>
    <row r="386" s="35" customFormat="1" x14ac:dyDescent="0.3"/>
    <row r="387" s="35" customFormat="1" x14ac:dyDescent="0.3"/>
    <row r="388" s="35" customFormat="1" x14ac:dyDescent="0.3"/>
    <row r="389" s="35" customFormat="1" x14ac:dyDescent="0.3"/>
    <row r="390" s="35" customFormat="1" x14ac:dyDescent="0.3"/>
    <row r="391" s="35" customFormat="1" x14ac:dyDescent="0.3"/>
    <row r="392" s="35" customFormat="1" x14ac:dyDescent="0.3"/>
    <row r="393" s="35" customFormat="1" x14ac:dyDescent="0.3"/>
    <row r="394" s="35" customFormat="1" x14ac:dyDescent="0.3"/>
    <row r="395" s="35" customFormat="1" x14ac:dyDescent="0.3"/>
    <row r="396" s="35" customFormat="1" x14ac:dyDescent="0.3"/>
    <row r="397" s="35" customFormat="1" x14ac:dyDescent="0.3"/>
    <row r="398" s="35" customFormat="1" x14ac:dyDescent="0.3"/>
    <row r="399" s="35" customFormat="1" x14ac:dyDescent="0.3"/>
    <row r="400" s="35" customFormat="1" x14ac:dyDescent="0.3"/>
    <row r="401" s="35" customFormat="1" x14ac:dyDescent="0.3"/>
    <row r="402" s="35" customFormat="1" x14ac:dyDescent="0.3"/>
    <row r="403" s="35" customFormat="1" x14ac:dyDescent="0.3"/>
    <row r="404" s="35" customFormat="1" x14ac:dyDescent="0.3"/>
    <row r="405" s="35" customFormat="1" x14ac:dyDescent="0.3"/>
    <row r="406" s="35" customFormat="1" x14ac:dyDescent="0.3"/>
    <row r="407" s="35" customFormat="1" x14ac:dyDescent="0.3"/>
    <row r="408" s="35" customFormat="1" x14ac:dyDescent="0.3"/>
    <row r="409" s="35" customFormat="1" x14ac:dyDescent="0.3"/>
    <row r="410" s="35" customFormat="1" x14ac:dyDescent="0.3"/>
    <row r="411" s="35" customFormat="1" x14ac:dyDescent="0.3"/>
    <row r="412" s="35" customFormat="1" x14ac:dyDescent="0.3"/>
    <row r="413" s="35" customFormat="1" x14ac:dyDescent="0.3"/>
    <row r="414" s="35" customFormat="1" x14ac:dyDescent="0.3"/>
    <row r="415" s="35" customFormat="1" x14ac:dyDescent="0.3"/>
    <row r="416" s="35" customFormat="1" x14ac:dyDescent="0.3"/>
    <row r="417" s="35" customFormat="1" x14ac:dyDescent="0.3"/>
    <row r="418" s="35" customFormat="1" x14ac:dyDescent="0.3"/>
    <row r="419" s="35" customFormat="1" x14ac:dyDescent="0.3"/>
    <row r="420" s="35" customFormat="1" x14ac:dyDescent="0.3"/>
    <row r="421" s="35" customFormat="1" x14ac:dyDescent="0.3"/>
    <row r="422" s="35" customFormat="1" x14ac:dyDescent="0.3"/>
    <row r="423" s="35" customFormat="1" x14ac:dyDescent="0.3"/>
    <row r="424" s="35" customFormat="1" x14ac:dyDescent="0.3"/>
    <row r="425" s="35" customFormat="1" x14ac:dyDescent="0.3"/>
    <row r="426" s="35" customFormat="1" x14ac:dyDescent="0.3"/>
    <row r="427" s="35" customFormat="1" x14ac:dyDescent="0.3"/>
    <row r="428" s="35" customFormat="1" x14ac:dyDescent="0.3"/>
    <row r="429" s="35" customFormat="1" x14ac:dyDescent="0.3"/>
    <row r="430" s="35" customFormat="1" x14ac:dyDescent="0.3"/>
    <row r="431" s="35" customFormat="1" x14ac:dyDescent="0.3"/>
    <row r="432" s="35" customFormat="1" x14ac:dyDescent="0.3"/>
    <row r="433" s="35" customFormat="1" x14ac:dyDescent="0.3"/>
    <row r="434" s="35" customFormat="1" x14ac:dyDescent="0.3"/>
    <row r="435" s="35" customFormat="1" x14ac:dyDescent="0.3"/>
    <row r="436" s="35" customFormat="1" x14ac:dyDescent="0.3"/>
    <row r="437" s="35" customFormat="1" x14ac:dyDescent="0.3"/>
    <row r="438" s="35" customFormat="1" x14ac:dyDescent="0.3"/>
    <row r="439" s="35" customFormat="1" x14ac:dyDescent="0.3"/>
    <row r="440" s="35" customFormat="1" x14ac:dyDescent="0.3"/>
    <row r="441" s="35" customFormat="1" x14ac:dyDescent="0.3"/>
    <row r="442" s="35" customFormat="1" x14ac:dyDescent="0.3"/>
    <row r="443" s="35" customFormat="1" x14ac:dyDescent="0.3"/>
    <row r="444" s="35" customFormat="1" x14ac:dyDescent="0.3"/>
    <row r="445" s="35" customFormat="1" x14ac:dyDescent="0.3"/>
    <row r="446" s="35" customFormat="1" x14ac:dyDescent="0.3"/>
    <row r="447" s="35" customFormat="1" x14ac:dyDescent="0.3"/>
    <row r="448" s="35" customFormat="1" x14ac:dyDescent="0.3"/>
    <row r="449" s="35" customFormat="1" x14ac:dyDescent="0.3"/>
    <row r="450" s="35" customFormat="1" x14ac:dyDescent="0.3"/>
    <row r="451" s="35" customFormat="1" x14ac:dyDescent="0.3"/>
    <row r="452" s="35" customFormat="1" x14ac:dyDescent="0.3"/>
    <row r="453" s="35" customFormat="1" x14ac:dyDescent="0.3"/>
    <row r="454" s="35" customFormat="1" x14ac:dyDescent="0.3"/>
    <row r="455" s="35" customFormat="1" x14ac:dyDescent="0.3"/>
    <row r="456" s="35" customFormat="1" x14ac:dyDescent="0.3"/>
    <row r="457" s="35" customFormat="1" x14ac:dyDescent="0.3"/>
    <row r="458" s="35" customFormat="1" x14ac:dyDescent="0.3"/>
    <row r="459" s="35" customFormat="1" x14ac:dyDescent="0.3"/>
    <row r="460" s="35" customFormat="1" x14ac:dyDescent="0.3"/>
    <row r="461" s="35" customFormat="1" x14ac:dyDescent="0.3"/>
    <row r="462" s="35" customFormat="1" x14ac:dyDescent="0.3"/>
    <row r="463" s="35" customFormat="1" x14ac:dyDescent="0.3"/>
    <row r="464" s="35" customFormat="1" x14ac:dyDescent="0.3"/>
    <row r="465" s="35" customFormat="1" x14ac:dyDescent="0.3"/>
    <row r="466" s="35" customFormat="1" x14ac:dyDescent="0.3"/>
    <row r="467" s="35" customFormat="1" x14ac:dyDescent="0.3"/>
    <row r="468" s="35" customFormat="1" x14ac:dyDescent="0.3"/>
    <row r="469" s="35" customFormat="1" x14ac:dyDescent="0.3"/>
    <row r="470" s="35" customFormat="1" x14ac:dyDescent="0.3"/>
    <row r="471" s="35" customFormat="1" x14ac:dyDescent="0.3"/>
    <row r="472" s="35" customFormat="1" x14ac:dyDescent="0.3"/>
    <row r="473" s="35" customFormat="1" x14ac:dyDescent="0.3"/>
    <row r="474" s="35" customFormat="1" x14ac:dyDescent="0.3"/>
    <row r="475" s="35" customFormat="1" x14ac:dyDescent="0.3"/>
    <row r="476" s="35" customFormat="1" x14ac:dyDescent="0.3"/>
    <row r="477" s="35" customFormat="1" x14ac:dyDescent="0.3"/>
    <row r="478" s="35" customFormat="1" x14ac:dyDescent="0.3"/>
    <row r="479" s="35" customFormat="1" x14ac:dyDescent="0.3"/>
    <row r="480" s="35" customFormat="1" x14ac:dyDescent="0.3"/>
    <row r="481" s="35" customFormat="1" x14ac:dyDescent="0.3"/>
    <row r="482" s="35" customFormat="1" x14ac:dyDescent="0.3"/>
    <row r="483" s="35" customFormat="1" x14ac:dyDescent="0.3"/>
    <row r="484" s="35" customFormat="1" x14ac:dyDescent="0.3"/>
    <row r="485" s="35" customFormat="1" x14ac:dyDescent="0.3"/>
    <row r="486" s="35" customFormat="1" x14ac:dyDescent="0.3"/>
    <row r="487" s="35" customFormat="1" x14ac:dyDescent="0.3"/>
    <row r="488" s="35" customFormat="1" x14ac:dyDescent="0.3"/>
    <row r="489" s="35" customFormat="1" x14ac:dyDescent="0.3"/>
    <row r="490" s="35" customFormat="1" x14ac:dyDescent="0.3"/>
    <row r="491" s="35" customFormat="1" x14ac:dyDescent="0.3"/>
    <row r="492" s="35" customFormat="1" x14ac:dyDescent="0.3"/>
    <row r="493" s="35" customFormat="1" x14ac:dyDescent="0.3"/>
    <row r="494" s="35" customFormat="1" x14ac:dyDescent="0.3"/>
    <row r="495" s="35" customFormat="1" x14ac:dyDescent="0.3"/>
    <row r="496" s="35" customFormat="1" x14ac:dyDescent="0.3"/>
    <row r="497" s="35" customFormat="1" x14ac:dyDescent="0.3"/>
    <row r="498" s="35" customFormat="1" x14ac:dyDescent="0.3"/>
    <row r="499" s="35" customFormat="1" x14ac:dyDescent="0.3"/>
    <row r="500" s="35" customFormat="1" x14ac:dyDescent="0.3"/>
    <row r="501" s="35" customFormat="1" x14ac:dyDescent="0.3"/>
    <row r="502" s="35" customFormat="1" x14ac:dyDescent="0.3"/>
    <row r="503" s="35" customFormat="1" x14ac:dyDescent="0.3"/>
    <row r="504" s="35" customFormat="1" x14ac:dyDescent="0.3"/>
    <row r="505" s="35" customFormat="1" x14ac:dyDescent="0.3"/>
    <row r="506" s="35" customFormat="1" x14ac:dyDescent="0.3"/>
    <row r="507" s="35" customFormat="1" x14ac:dyDescent="0.3"/>
    <row r="508" s="35" customFormat="1" x14ac:dyDescent="0.3"/>
    <row r="509" s="35" customFormat="1" x14ac:dyDescent="0.3"/>
    <row r="510" s="35" customFormat="1" x14ac:dyDescent="0.3"/>
    <row r="511" s="35" customFormat="1" x14ac:dyDescent="0.3"/>
    <row r="512" s="35" customFormat="1" x14ac:dyDescent="0.3"/>
    <row r="513" s="35" customFormat="1" x14ac:dyDescent="0.3"/>
    <row r="514" s="35" customFormat="1" x14ac:dyDescent="0.3"/>
    <row r="515" s="35" customFormat="1" x14ac:dyDescent="0.3"/>
    <row r="516" s="35" customFormat="1" x14ac:dyDescent="0.3"/>
    <row r="517" s="35" customFormat="1" x14ac:dyDescent="0.3"/>
    <row r="518" s="35" customFormat="1" x14ac:dyDescent="0.3"/>
    <row r="519" s="35" customFormat="1" x14ac:dyDescent="0.3"/>
    <row r="520" s="35" customFormat="1" x14ac:dyDescent="0.3"/>
    <row r="521" s="35" customFormat="1" x14ac:dyDescent="0.3"/>
    <row r="522" s="35" customFormat="1" x14ac:dyDescent="0.3"/>
    <row r="523" s="35" customFormat="1" x14ac:dyDescent="0.3"/>
    <row r="524" s="35" customFormat="1" x14ac:dyDescent="0.3"/>
    <row r="525" s="35" customFormat="1" x14ac:dyDescent="0.3"/>
    <row r="526" s="35" customFormat="1" x14ac:dyDescent="0.3"/>
    <row r="527" s="35" customFormat="1" x14ac:dyDescent="0.3"/>
    <row r="528" s="35" customFormat="1" x14ac:dyDescent="0.3"/>
    <row r="529" s="35" customFormat="1" x14ac:dyDescent="0.3"/>
    <row r="530" s="35" customFormat="1" x14ac:dyDescent="0.3"/>
    <row r="531" s="35" customFormat="1" x14ac:dyDescent="0.3"/>
    <row r="532" s="35" customFormat="1" x14ac:dyDescent="0.3"/>
    <row r="533" s="35" customFormat="1" x14ac:dyDescent="0.3"/>
    <row r="534" s="35" customFormat="1" x14ac:dyDescent="0.3"/>
    <row r="535" s="35" customFormat="1" x14ac:dyDescent="0.3"/>
    <row r="536" s="35" customFormat="1" x14ac:dyDescent="0.3"/>
    <row r="537" s="35" customFormat="1" x14ac:dyDescent="0.3"/>
    <row r="538" s="35" customFormat="1" x14ac:dyDescent="0.3"/>
    <row r="539" s="35" customFormat="1" x14ac:dyDescent="0.3"/>
    <row r="540" s="35" customFormat="1" x14ac:dyDescent="0.3"/>
    <row r="541" s="35" customFormat="1" x14ac:dyDescent="0.3"/>
    <row r="542" s="35" customFormat="1" x14ac:dyDescent="0.3"/>
    <row r="543" s="35" customFormat="1" x14ac:dyDescent="0.3"/>
    <row r="544" s="35" customFormat="1" x14ac:dyDescent="0.3"/>
    <row r="545" s="35" customFormat="1" x14ac:dyDescent="0.3"/>
    <row r="546" s="35" customFormat="1" x14ac:dyDescent="0.3"/>
    <row r="547" s="35" customFormat="1" x14ac:dyDescent="0.3"/>
    <row r="548" s="35" customFormat="1" x14ac:dyDescent="0.3"/>
    <row r="549" s="35" customFormat="1" x14ac:dyDescent="0.3"/>
    <row r="550" s="35" customFormat="1" x14ac:dyDescent="0.3"/>
    <row r="551" s="35" customFormat="1" x14ac:dyDescent="0.3"/>
    <row r="552" s="35" customFormat="1" x14ac:dyDescent="0.3"/>
    <row r="553" s="35" customFormat="1" x14ac:dyDescent="0.3"/>
    <row r="554" s="35" customFormat="1" x14ac:dyDescent="0.3"/>
    <row r="555" s="35" customFormat="1" x14ac:dyDescent="0.3"/>
    <row r="556" s="35" customFormat="1" x14ac:dyDescent="0.3"/>
    <row r="557" s="35" customFormat="1" x14ac:dyDescent="0.3"/>
    <row r="558" s="35" customFormat="1" x14ac:dyDescent="0.3"/>
    <row r="559" s="35" customFormat="1" x14ac:dyDescent="0.3"/>
    <row r="560" s="35" customFormat="1" x14ac:dyDescent="0.3"/>
    <row r="561" s="35" customFormat="1" x14ac:dyDescent="0.3"/>
    <row r="562" s="35" customFormat="1" x14ac:dyDescent="0.3"/>
    <row r="563" s="35" customFormat="1" x14ac:dyDescent="0.3"/>
    <row r="564" s="35" customFormat="1" x14ac:dyDescent="0.3"/>
    <row r="565" s="35" customFormat="1" x14ac:dyDescent="0.3"/>
    <row r="566" s="35" customFormat="1" x14ac:dyDescent="0.3"/>
    <row r="567" s="35" customFormat="1" x14ac:dyDescent="0.3"/>
    <row r="568" s="35" customFormat="1" x14ac:dyDescent="0.3"/>
    <row r="569" s="35" customFormat="1" x14ac:dyDescent="0.3"/>
    <row r="570" s="35" customFormat="1" x14ac:dyDescent="0.3"/>
    <row r="571" s="35" customFormat="1" x14ac:dyDescent="0.3"/>
    <row r="572" s="35" customFormat="1" x14ac:dyDescent="0.3"/>
    <row r="573" s="35" customFormat="1" x14ac:dyDescent="0.3"/>
    <row r="574" s="35" customFormat="1" x14ac:dyDescent="0.3"/>
    <row r="575" s="35" customFormat="1" x14ac:dyDescent="0.3"/>
    <row r="576" s="35" customFormat="1" x14ac:dyDescent="0.3"/>
    <row r="577" s="35" customFormat="1" x14ac:dyDescent="0.3"/>
    <row r="578" s="35" customFormat="1" x14ac:dyDescent="0.3"/>
    <row r="579" s="35" customFormat="1" x14ac:dyDescent="0.3"/>
    <row r="580" s="35" customFormat="1" x14ac:dyDescent="0.3"/>
    <row r="581" s="35" customFormat="1" x14ac:dyDescent="0.3"/>
    <row r="582" s="35" customFormat="1" x14ac:dyDescent="0.3"/>
    <row r="583" s="35" customFormat="1" x14ac:dyDescent="0.3"/>
    <row r="584" s="35" customFormat="1" x14ac:dyDescent="0.3"/>
    <row r="585" s="35" customFormat="1" x14ac:dyDescent="0.3"/>
    <row r="586" s="35" customFormat="1" x14ac:dyDescent="0.3"/>
    <row r="587" s="35" customFormat="1" x14ac:dyDescent="0.3"/>
    <row r="588" s="35" customFormat="1" x14ac:dyDescent="0.3"/>
    <row r="589" s="35" customFormat="1" x14ac:dyDescent="0.3"/>
  </sheetData>
  <sheetProtection algorithmName="SHA-512" hashValue="x22aYZin9FwU+134jqvhQsObtVArQEsZjlNVe3ryS7En5Q3RS8USobzXHOtyZBcVeoHZajky32jUsGGgd9EDrg==" saltValue="J84ovHPdj2V7Z7gZnFhMfA==" spinCount="100000" sheet="1" objects="1" scenarios="1"/>
  <mergeCells count="3">
    <mergeCell ref="A22:E22"/>
    <mergeCell ref="A23:E23"/>
    <mergeCell ref="F2:G2"/>
  </mergeCells>
  <dataValidations count="1">
    <dataValidation type="decimal" allowBlank="1" showInputMessage="1" showErrorMessage="1" sqref="F4:G21" xr:uid="{3822529F-3F09-46C4-B207-099E68E2867D}">
      <formula1>0</formula1>
      <formula2>999</formula2>
    </dataValidation>
  </dataValidations>
  <pageMargins left="0.7" right="0.7" top="0.75" bottom="0.75" header="0.3" footer="0.3"/>
  <pageSetup paperSize="9" scale="3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FACE72CDE593479CF3B5978C4EFBE3" ma:contentTypeVersion="4" ma:contentTypeDescription="Een nieuw document maken." ma:contentTypeScope="" ma:versionID="59339fa1da0d25f45e9593a7a4167cfa">
  <xsd:schema xmlns:xsd="http://www.w3.org/2001/XMLSchema" xmlns:xs="http://www.w3.org/2001/XMLSchema" xmlns:p="http://schemas.microsoft.com/office/2006/metadata/properties" xmlns:ns2="edf2300d-2396-48af-9b90-2ea54660397b" targetNamespace="http://schemas.microsoft.com/office/2006/metadata/properties" ma:root="true" ma:fieldsID="08a0af544ee7b83290969019d375efea" ns2:_="">
    <xsd:import namespace="edf2300d-2396-48af-9b90-2ea5466039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f2300d-2396-48af-9b90-2ea546603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F3BE50-090C-46D7-AC18-C7B75B359F90}">
  <ds:schemaRefs>
    <ds:schemaRef ds:uri="http://schemas.microsoft.com/sharepoint/v3/contenttype/forms"/>
  </ds:schemaRefs>
</ds:datastoreItem>
</file>

<file path=customXml/itemProps2.xml><?xml version="1.0" encoding="utf-8"?>
<ds:datastoreItem xmlns:ds="http://schemas.openxmlformats.org/officeDocument/2006/customXml" ds:itemID="{2C755289-08B0-4EE8-B1B0-93BEF33EF04F}">
  <ds:schemaRefs>
    <ds:schemaRef ds:uri="http://schemas.microsoft.com/office/2006/metadata/properties"/>
    <ds:schemaRef ds:uri="http://schemas.microsoft.com/office/infopath/2007/PartnerControls"/>
    <ds:schemaRef ds:uri="8f5b6396-1fe2-43d0-86cf-9df05da0a57c"/>
    <ds:schemaRef ds:uri="6d9e6896-5e68-47d2-ba42-6bdf84577149"/>
  </ds:schemaRefs>
</ds:datastoreItem>
</file>

<file path=customXml/itemProps3.xml><?xml version="1.0" encoding="utf-8"?>
<ds:datastoreItem xmlns:ds="http://schemas.openxmlformats.org/officeDocument/2006/customXml" ds:itemID="{CDC1B28F-7EDE-4C25-94EA-2D71B9AB8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f2300d-2396-48af-9b90-2ea546603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1. Invulinstructie</vt:lpstr>
      <vt:lpstr>1. Totale inschrijfprijs</vt:lpstr>
      <vt:lpstr>2. Onderhoud Regulier</vt:lpstr>
      <vt:lpstr>3. Op afroep</vt:lpstr>
      <vt:lpstr>'1. Totale inschrijfprijs'!Afdrukbereik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Ursula Kamsteeg</dc:creator>
  <cp:lastModifiedBy>Eline Koopmans</cp:lastModifiedBy>
  <dcterms:created xsi:type="dcterms:W3CDTF">2022-08-05T09:24:40Z</dcterms:created>
  <dcterms:modified xsi:type="dcterms:W3CDTF">2026-02-06T09:43:08Z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0x010100B1FACE72CDE593479CF3B5978C4EFBE3</vt:lpwstr>
  </property>
  <property fmtid="{D5CDD505-2E9C-101B-9397-08002B2CF9AE}" pid="3" name="MediaServiceImageTags">
    <vt:lpwstr/>
  </property>
</Properties>
</file>