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W:\Dienstverlening\FIJ\Inkoop\2. Aanbestedingen\2025 Brandstoffen\04 Offerteaanvraag\"/>
    </mc:Choice>
  </mc:AlternateContent>
  <xr:revisionPtr revIDLastSave="0" documentId="13_ncr:1_{7BE37F6D-F598-4753-949E-4BDBDEE21E02}" xr6:coauthVersionLast="47" xr6:coauthVersionMax="47" xr10:uidLastSave="{00000000-0000-0000-0000-000000000000}"/>
  <bookViews>
    <workbookView xWindow="1080" yWindow="1080" windowWidth="21600" windowHeight="11385" xr2:uid="{44C1B7B5-4DCC-4B86-A035-C394DF01D546}"/>
  </bookViews>
  <sheets>
    <sheet name="Inleiding" sheetId="3" r:id="rId1"/>
    <sheet name="Perceel 1" sheetId="4" r:id="rId2"/>
    <sheet name="Perceel 2"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4" l="1"/>
  <c r="A4" i="1" l="1"/>
  <c r="A5" i="1" s="1"/>
  <c r="A6" i="1" s="1"/>
  <c r="A7" i="1" s="1"/>
  <c r="A9" i="1" s="1"/>
  <c r="A4" i="4"/>
  <c r="A5" i="4" s="1"/>
  <c r="A6" i="4" s="1"/>
  <c r="A16" i="4" s="1"/>
  <c r="A17" i="4" s="1"/>
  <c r="A18" i="4" s="1"/>
  <c r="A19" i="4" s="1"/>
  <c r="A20" i="4" s="1"/>
  <c r="A22" i="4" s="1"/>
  <c r="A23" i="4" s="1"/>
  <c r="A24" i="4" s="1"/>
  <c r="A25" i="4" s="1"/>
  <c r="A26" i="4" s="1"/>
  <c r="A27" i="4" s="1"/>
  <c r="A28" i="4" s="1"/>
  <c r="A29" i="4" s="1"/>
  <c r="A30" i="4" s="1"/>
  <c r="A31" i="4" s="1"/>
  <c r="A32" i="4" s="1"/>
  <c r="A33" i="4" s="1"/>
  <c r="A34" i="4" s="1"/>
  <c r="A36" i="4" s="1"/>
  <c r="A37" i="4" s="1"/>
  <c r="A38" i="4" s="1"/>
  <c r="A46" i="4" s="1"/>
  <c r="A47" i="4" s="1"/>
  <c r="A57" i="4" s="1"/>
  <c r="A58" i="4" s="1"/>
  <c r="A60" i="4" s="1"/>
  <c r="A61" i="4" s="1"/>
  <c r="A10" i="1"/>
  <c r="A14" i="1" s="1"/>
  <c r="A15" i="1" s="1"/>
  <c r="A24" i="1" s="1"/>
  <c r="A25" i="1" s="1"/>
  <c r="A26" i="1" s="1"/>
  <c r="A27" i="1" s="1"/>
  <c r="A28" i="1" s="1"/>
  <c r="A29" i="1" s="1"/>
  <c r="A30" i="1" s="1"/>
  <c r="A31" i="1" s="1"/>
  <c r="A32" i="1" s="1"/>
  <c r="A33" i="1" l="1"/>
  <c r="A34" i="1" s="1"/>
  <c r="A35" i="1" s="1"/>
  <c r="A37" i="1" s="1"/>
  <c r="A38" i="1" s="1"/>
  <c r="A39" i="1" s="1"/>
  <c r="A40" i="1" s="1"/>
  <c r="A41" i="1" s="1"/>
  <c r="A42" i="1" s="1"/>
  <c r="A43" i="1" s="1"/>
  <c r="A44" i="1" s="1"/>
  <c r="A45" i="1" s="1"/>
  <c r="A46" i="1" s="1"/>
  <c r="A47" i="1" s="1"/>
  <c r="A49" i="1" s="1"/>
  <c r="A54" i="1"/>
  <c r="A55" i="1" s="1"/>
  <c r="A56" i="1" s="1"/>
  <c r="A57" i="1" s="1"/>
  <c r="A58" i="1" s="1"/>
  <c r="A59" i="1" s="1"/>
</calcChain>
</file>

<file path=xl/sharedStrings.xml><?xml version="1.0" encoding="utf-8"?>
<sst xmlns="http://schemas.openxmlformats.org/spreadsheetml/2006/main" count="119" uniqueCount="116">
  <si>
    <t>Leveringen</t>
  </si>
  <si>
    <t>De leverlocaties van de gemeente Westerwolde zijn:</t>
  </si>
  <si>
    <r>
      <t>§</t>
    </r>
    <r>
      <rPr>
        <sz val="7"/>
        <color theme="1"/>
        <rFont val="Times New Roman"/>
        <family val="1"/>
      </rPr>
      <t xml:space="preserve">  </t>
    </r>
    <r>
      <rPr>
        <sz val="10"/>
        <color theme="1"/>
        <rFont val="Arial"/>
        <family val="2"/>
      </rPr>
      <t>Brandstoftank op gemeentewerf in  Ter Apel. Hoofdstraat 23c, 9561 JB TER APEL. Inhoud tank 1150 liter</t>
    </r>
  </si>
  <si>
    <r>
      <t>§</t>
    </r>
    <r>
      <rPr>
        <sz val="7"/>
        <color theme="1"/>
        <rFont val="Times New Roman"/>
        <family val="1"/>
      </rPr>
      <t xml:space="preserve">  </t>
    </r>
    <r>
      <rPr>
        <sz val="10"/>
        <color theme="1"/>
        <rFont val="Arial"/>
        <family val="2"/>
      </rPr>
      <t>Brandstoftank op gemeentewerf in Sellingen. Westerkamp 38, 9551 BG SELLINGEN. Inhoud tank 2000 liter</t>
    </r>
  </si>
  <si>
    <r>
      <t>§</t>
    </r>
    <r>
      <rPr>
        <sz val="7"/>
        <color theme="1"/>
        <rFont val="Times New Roman"/>
        <family val="1"/>
      </rPr>
      <t xml:space="preserve">  </t>
    </r>
    <r>
      <rPr>
        <sz val="10"/>
        <color theme="1"/>
        <rFont val="Arial"/>
        <family val="2"/>
      </rPr>
      <t xml:space="preserve">Brandstoftank op gemeentewerf in Vriescheloo. Industrieweg 7, 9699 SK VRIESCHELOO. Inhoud 3000 liter </t>
    </r>
  </si>
  <si>
    <t>Alle te leveren producten en leveringen dienen te voldoen aan alle in Nederland geldende wetten, normen en richtlijnen inzake veiligheid, milieu (o.a. emissienormen) en arbeidsomstandigheden voor Opdrachtnemer, beheerder en gebruiker.</t>
  </si>
  <si>
    <t>Vanuit veiligheidsoverwegingen dienen medewerkers zichtbaar en herkenbaar te zijn als medewerker van opdrachtnemer.</t>
  </si>
  <si>
    <t>De opdrachtnemer dient voor de uitvoering van de werkzaamheden vakbekwaam en betrouwbaar personeel in te zetten.</t>
  </si>
  <si>
    <t>Kwaliteit en Duurzaamheid</t>
  </si>
  <si>
    <t xml:space="preserve">De overlegde partijen dienen ook tijdens de overeenkomst in het bezit te zijn van een ISCC certificaat. </t>
  </si>
  <si>
    <t>Prijs</t>
  </si>
  <si>
    <t>Alle met de dienstverlening gemoeide kosten zijn verwerkt in de prijs, tenzij anders vermeld. In ieder geval is inbegrepen transport, veiligheid, overhead, administratie, facturering en creditering. Deze opsomming is niet uitputtend.</t>
  </si>
  <si>
    <t xml:space="preserve">Kosten die niet in de inschrijving genoemd worden en niet verdisconteerd zijn in de prijsstelling, maar toch noodzakelijk blijken te zijn voor een goed functioneren van het product of de dienstverlening conform de in de inschrijvingsleidraad gestelde eisen, zijn voor rekening van opdrachtnemer. </t>
  </si>
  <si>
    <t>Opdrachtnemer voert minimaal één (1) keer per jaar bij alle tanks een water-/sludge controle uit.</t>
  </si>
  <si>
    <t>Programma van Eisen - perceel 2</t>
  </si>
  <si>
    <t>Programma van Eisen - perceel 1</t>
  </si>
  <si>
    <t>De levering wordt door opdrachtgever goedgekeurd door een daartoe bevoegd persoon door het aftekenen van de afleverbon. Een kopie van de getekende afleverbon wordt met de factuur meegestuurd.</t>
  </si>
  <si>
    <t>Het automatische inhoud meetsysteem werkt op stand-alone basis (bijvoorbeeld door middel van GPS). Het netwerk van gemeente wordt niet gebruikt voor het dataverkeer.</t>
  </si>
  <si>
    <t>De levering geschiedt met voertuigen waarvan de motor voldoet aan de Euro-6 norm.</t>
  </si>
  <si>
    <t>Opdrachtnemer meldt tenminste één (1) dag voorafgaand aan de levering dat de opdrachtnemer de brandstoftank(s) bijvult.</t>
  </si>
  <si>
    <t>Medewerkers van de opdrachtnemer moeten zich kunnen legitimeren.</t>
  </si>
  <si>
    <t xml:space="preserve">Zowel de producent van de HVO100 (leverancier van opdrachtnemer), als de opdrachtnemer zelf zijn ISCC-EU (zie https://www.iscc-system.org/) gecertificeerd i.v.m. het waarborgen van de duurzaamheid van het product. </t>
  </si>
  <si>
    <t xml:space="preserve">Opdrachtnemer garandeert dat er in de betreffende HVO 100 geen palmolie is verwerkt. </t>
  </si>
  <si>
    <t xml:space="preserve">Opdrachtnemer garandeert dat te leveren HVO 100 is vervaardigd uit uitsluitend restproducten en dat hiervoor geen (landbouw-) grond primair voor wordt gebruikt. </t>
  </si>
  <si>
    <t xml:space="preserve">Opdrachtnemer garandeert aantoonbaar (leveringscontract) binnen de contractduur een leveringszekerheid van HVO 100 van één (1) producent die voldoet aan de beschreven duurzaamheid en kwaliteitseisen. De HVO 100 moet van één (1) producent zijn in verband met productbetrouwbaarheid qua grondstoffen en kwaliteit. </t>
  </si>
  <si>
    <t xml:space="preserve">Van de HVO 100 moet een actueel PIB (product informatie blad) beschikbaar zijn met de feitelijke parameters van de brandstof, geen minimale of maximale waarden van de NEN 15940. Daarnaast dient de PIB maximaal drie (3) maanden oud te zijn en aantoonbaar gekoppeld te kunnen worden aan de POS (Proof Of Sustainability). </t>
  </si>
  <si>
    <t xml:space="preserve">Opdrachtnemer gaat ermee akkoord dat opdrachtgever het recht heeft om gedurende de contractperiode een analyse te laten maken van monsters uit de oplsagtank van de bulklevering. Dit onderzoek wordt uitgevoerd door een onafhankelijk laboratorium, ter keuze van opdrachtgever, op aangeven van de opdrachtgever en op kosten van de opdrachtgever. </t>
  </si>
  <si>
    <t xml:space="preserve">Opdrachtnemer gaat ermee akkoord dat indien uit de analyse van het monster blijkt dat de kwaliteit van de geleverde brandstof niet voldoet aan de gestelde normen de kosten van het onderzoek voor de opdrachtnemer zijn. </t>
  </si>
  <si>
    <t>Opdrachtnemer gaat ermee akkoord dat indien uit de analyse blijkt dat de kwaliteit van de brandstof niet voldoet aan de gestelde normen er een herhalingsonderzoek zal plaatsvinden op kosten van de opdrachtnemer.</t>
  </si>
  <si>
    <t xml:space="preserve">De leverancier wordt verplicht een vaste bandbreedte te hanteren voor HVO 100 ten opzichte van diesel conform de GLA (gemiddelde landelijke adviesprijs). Gedurende de vaste looptijd van de overeenkomst biedt opdrachtnemer een vaste korting aan in eurocenten per liter ten opzichte van HVO 100 prijs. Als referentie: </t>
  </si>
  <si>
    <t xml:space="preserve">De facturering dient na uitvoering van de levering plaats te vinden. Opdrachtnemer dient een betalingstermijn van minimaal dertig (30) dagen na ontvangst van de factuur door opdrachtgever te accepteren. </t>
  </si>
  <si>
    <t>Algemeen</t>
  </si>
  <si>
    <t>Opdrachtgever geeft geen garanties af met betrekking tot het aantal af te nemen passen, het aantal liters brandstof en het aantal KWh.</t>
  </si>
  <si>
    <t>Administratie en facturatie</t>
  </si>
  <si>
    <t>De passen worden door opdrachgever aan een kenteken en voertuig gekoppeld.</t>
  </si>
  <si>
    <t>Het passysteem is zodanig beveiligd dat fraude en misbruik zoveel als mogelijk wordt tegengegaan en dat er actief wordt gescand naar aanwijzingen van fraude en misbruik.</t>
  </si>
  <si>
    <t>Er worden geen telefoonnummers of reclameuitingen op de passen weergegeven. Enkel de naam van opdrachtnemer is toegestaan.</t>
  </si>
  <si>
    <t>Het bijbehorende kenteken wordt weergegeven op de pas.</t>
  </si>
  <si>
    <t>• Benzine ongelood;</t>
  </si>
  <si>
    <t>• Euro 95 en Euro 98;</t>
  </si>
  <si>
    <t>• LPG;</t>
  </si>
  <si>
    <t>• Diesel</t>
  </si>
  <si>
    <t>• HVO 100 en HVO 20 als dieselvervangers;</t>
  </si>
  <si>
    <t>• Elektrisch laden;</t>
  </si>
  <si>
    <t>•</t>
  </si>
  <si>
    <t>• Ad Blue;</t>
  </si>
  <si>
    <t>• Waterstof.</t>
  </si>
  <si>
    <t>• Factuurdatum;</t>
  </si>
  <si>
    <t>• Beschrijving geleverde producten en diensten;</t>
  </si>
  <si>
    <t>• Afleveradres (indien van toepassing);</t>
  </si>
  <si>
    <t>• Afleverhoeveelheid</t>
  </si>
  <si>
    <t>• Uw KvK nummer;</t>
  </si>
  <si>
    <t>• Uw bankrekeningnummer;</t>
  </si>
  <si>
    <t>• Uw BTW nummer.</t>
  </si>
  <si>
    <t>Opdrachtgever dient 24/7 mutaties en aanvragen in te kunnen dienen bij opdrachtnemer.</t>
  </si>
  <si>
    <t>• De maand waarop de factuur betrekking heeft;</t>
  </si>
  <si>
    <t>• Het daadwerkelijk afgeleverde aantal liters of KWh per brandstofsoort;</t>
  </si>
  <si>
    <t>• Het bedrag per pas en soort brandstof;</t>
  </si>
  <si>
    <t>• Het BTW bedrag;</t>
  </si>
  <si>
    <t>Opdrachtnemer verstrekt een cumulatieve kwartaal en jaarrapportage waarin wordt weergegeven wat de opdrachgever heeft afgenomen in aantallen passen, liters, KWh en kosten voor administratieve afhandelingen in de betreffende periode. De rapportage wordt binnen vier (4) weken na afloop van een kwartaal of jaar verstrekt.</t>
  </si>
  <si>
    <t>Alle door de opdrachtnemer aangeboden prijzen zijn inclusief alle bijkomende kosten, zoals kosten voor transport en logistiek, administratie, facturering, creditering en alle eventuele bijkomende kosten.</t>
  </si>
  <si>
    <t>De gefactureerde prijs per liter/KWh is niet hoger dan de prijs aan de pomp/ aan het oplaadstation op het moment van tanken/laden. Eventuele kortingen worden apart inzichtelijk gemaakt.</t>
  </si>
  <si>
    <t>Er worden geen kosten berekend voor het inrichten en opstarten van de dienstverlening.</t>
  </si>
  <si>
    <t>Opdrachtnemer voldoet aan de geldende landelijk en Europese wet en regelgeving voor gegevensbescherming en informatiebeveiliging, waaronder de wet bescherming persoonsgegevens (WBP) en de algemene verordening gegevensbescherming (AVG).</t>
  </si>
  <si>
    <t xml:space="preserve">In deze bijlage staan de eisen aan de uitvoering van de odpracht weergegeven voor perceel 1 en perceel 2. Het programma van eisen bestaat uit een pakket van eisen met een knock-out karakter; het niet voldoen of kunnen voldoen aan één van deze eisen leidt tot uitsluiting van de aanbestedingsprocedure.
Mocht u zich niet kunnen vinden in één of meerdere eisen, dan moet u dit aangeven in de nota's van inlichtingen. Met het indienen van uw inschrijving gaat u uitdrukkelijk akkoord met alle eisen.
</t>
  </si>
  <si>
    <t>Bijlage x - Programma van Eisen</t>
  </si>
  <si>
    <t>• Het opvragen van pincodes in geval van verlies pincode;</t>
  </si>
  <si>
    <t>• Het kunnen kiezen van de eigen pincode;</t>
  </si>
  <si>
    <t>Opdrachtnemer stuurt eenmaal per week, achteraf, een verzamelfactuur met facturen per kostenplaats en vermeld minimaal:</t>
  </si>
  <si>
    <t>Opdrachtnemer wijst één (1) vast aanspreekpunt aan voor klantvragen, zoals defecte of verloren passen. Daarnaast benoemt opdrachtnemer een plaatsvervangend contactpersoon die deze taken bij afwezigheid kan overnemen.</t>
  </si>
  <si>
    <t>Levering &amp; vormvereisten</t>
  </si>
  <si>
    <t>• Een overzicht van alle afgekeurde transacties (actueel overzicht waarbij afgekeurde transacties binnen uiterlijk 24 uur zichtbaar zijn);</t>
  </si>
  <si>
    <t>Er dienen koppelingen mogelijk te zijn tussen ritregistratiesystemen.</t>
  </si>
  <si>
    <t>• Peildata afgelopen periode (24 mnd) per 2 mnd + dagprijs inschrijving.</t>
  </si>
  <si>
    <t xml:space="preserve">• Twee (2) geanomiseerde facturen per peildata waar deze GLA prijs + korting aan de klant wordt gefactureerd. </t>
  </si>
  <si>
    <t xml:space="preserve">• Korting geldt ook op andere diesel gerelateerde brandstoffen. </t>
  </si>
  <si>
    <r>
      <t>De klantenservice van opdrachtnemer is tijdens kantooruren (ma t/m vr) tussen 8.00 en 17.00 bereikbaar voor ondersteuning.</t>
    </r>
    <r>
      <rPr>
        <sz val="10"/>
        <color rgb="FFFF0000"/>
        <rFont val="Arial"/>
        <family val="2"/>
      </rPr>
      <t xml:space="preserve"> </t>
    </r>
  </si>
  <si>
    <t>Met de passen kunnen buiten de gevraagde brandstoffen geen andere artikelen worden gekocht.</t>
  </si>
  <si>
    <t>Er wordt geen borgstelling gehanteerd bij verstrekking van de passen.</t>
  </si>
  <si>
    <t>Opdrachtnemer beschikt over een online administratief systeem, waarin de opdrachtgever zelfstandig de volgende activiteiten kosteloos kan verrichten:</t>
  </si>
  <si>
    <t>• Een facturenoverzicht waarbij onderscheid kan worden gemaakt in verschillende categorieën/kostenplaatsen (en biedt de mogelijkheid om deze te exporteren naar een CSV-bestand);</t>
  </si>
  <si>
    <t xml:space="preserve">Indien (markt- en/of prijs-) ontwikkelingen t.a.v. HVO 100 onverhoopt aanleiding geven om het gebruik van HVO 100 (tijdelijk) op te schorten, behoudt opdrachtgever zich eenzijdig het recht voor om terug te vallen op de levering van een minder duurzame brandstof en worden daar nadere financiële afspraken over gemaakt. </t>
  </si>
  <si>
    <t xml:space="preserve">De brandstof zal aantoonbaar ten opzichte van reguliere diesel minimaal 89% CO2, reductie van WTW (Well-to-wheel) opleveren gemeten conform ISCC-documentatie. De brandstof zal aan de EN15940 norm moeten voldoen. De CO2 reductie mag niet zijn behaald door het aanschaffen van CO2 certificaten. </t>
  </si>
  <si>
    <t>De te leveren HVO 100 moet een 100% synthetische fossiel-vrije biobrandstof zijn die is vervaardigt uit afvalproducten van de voedingsindustrie t.w. conform ISCC (International Sustainability &amp; Carbon Certification). Hierbij is een blend met FAME (fatty acid methyl ester) en of andere brandstoffen uitgesloten.</t>
  </si>
  <si>
    <t>Levering dient plaats te vinden met goed onderhouden materiaal/materieel dat voldoet aan de laatste wet- en regelgeving.</t>
  </si>
  <si>
    <t>De klantenservice van opdrachtnemer is tijdens kantooruren (ma t/m vr) tussen 8.00 en 17.00 bereikbaar voor ondersteuning.</t>
  </si>
  <si>
    <t>Opdrachtnemer is er zich van bewust dat de HVO 100 (Hydrotreated Vegetable Oil) aan opdrachtgever in bulk dient te worden geleverd door middel van het afvullen van de opslagtanks.</t>
  </si>
  <si>
    <t>Opdrachtnemer gaat ermee akkoord dat opdrachtgever in uitzonderingsgevallen ook zelf een bestelling voor het in bulk leveren van brandstof op de gemeente werven kunnen plaatsen.</t>
  </si>
  <si>
    <t>Opdrachtnemer garandeert dat er in de winterperiode van 1 november tot 1 april bij gladheidsbestrijding, wanneer het brandstofverbruik een piek vertoont, ten alle tijde voldoende brandstof in de tanks aanwezig is. Dit houdt in dat er tevens in weekenden en feestdagen geleverd dient te worden. Leveringen op de locatie worden vergezeld van een duidelijke afleverbon, waarop minimaal is gespecificeerd:</t>
  </si>
  <si>
    <t>De tanks op de gemeentewerven dienen te worden voorzien van een automatisch inhoud meetsysteem van de Opdrachtnemer ten behoeve van het automatisch op peil houden van het brandstofniveau in de tank. De gemeente wil hierbij inzicht in het systeem hebben.</t>
  </si>
  <si>
    <t>De uitwisseling van data tussen het automatische inhoud meetsysteem en het netwerk van de Opdrachtnemer vindt plaats op basis van real-time. Dat wil zeggen; het systeem zal geen data verzamelen alvorens het uit te wisselen.</t>
  </si>
  <si>
    <t>De medewerkers/hulppersonen van Opdrachtnemer houden zich op de terreinen van de opdrachtgever aan de instructies en veiligheidsvoorschriften van opdrachtgever.</t>
  </si>
  <si>
    <t>Opdrachtnemer is aansprakelijk voor elke schade, of vervolgschade, welke het gevolg is van onjuiste handelingen bij het vullen, of te laat vullen, van de bulktanks. Onder schade wordt ook verstaan bodemverontreiniging, welk het gevolg is van deze onjuiste handelingen bij het vullen van de opslagtanks bij de gemeente.</t>
  </si>
  <si>
    <t>Opdrachtnemer dient de mogelijkheid te bieden om tank- en laadpassen (verder: passen) te verstrekken zodat in zowel Nederland als ook in West-Europese landen getankt/geladen kan worden.</t>
  </si>
  <si>
    <t>Met de passen kan bij alle tankstations in Nederland, die dit aanbieden, de volgende brandstoffen, Ad blue en KWh afgenomen worden:</t>
  </si>
  <si>
    <t>Het inrichten van de passen naar kenteken, start nadat de opdracht defintief gegund is, zodat op startdatum van de overeenkomst alle passen kunnen worden geleverd aan de gemeente.</t>
  </si>
  <si>
    <t>Alle passen worden beveiligd middels een pincode. Dit geldt niet voor de laadpassen.</t>
  </si>
  <si>
    <t>Per pas kan de pincode worden gewijzigd en ingesteld door opdrachtgever.</t>
  </si>
  <si>
    <t>Voor levering van de passen geldt een leverplicht binnen 48 uur, na digitale aanvraag van de opdrachtgever.</t>
  </si>
  <si>
    <t>Opdrachtnemer dient op werkdagen binnen 24 uur na aanvraag een bij de pas behorende pincode aan opdrachtgever te verzenden.</t>
  </si>
  <si>
    <t>Per pas kan ingesteld worden welke soorten brandstof of Ad Blue afgenomen kunnen worden.</t>
  </si>
  <si>
    <t>Opdrachtnemer biedt de mogelijkheid om per pas beperkingen op te leggen (hoeveelheid liters, bedrag, brandstofsoorten, tanklocaties) en deze te kunnen blokkeren. Opdrachtgever kan dit te zijner tijd zelf bepalen, afhankelijk van het voertuig die verbonden is aan de pas.</t>
  </si>
  <si>
    <t>Bij gerede vermoeden van fraude of misbruik zal opdrachtnemer proactief en direct de betreffende pas blokkeren en stelt zij hiervan direct de juiste contactpersoon bij opdrachtgever op de hoogte.</t>
  </si>
  <si>
    <t>In geval van verlies, diefstal of het defect zijn van een pas, ontvangt opdrachtgever binnen maximaal 48 uur na melding (weekenden uitgezonderd) kosteloos een vervangende pas.</t>
  </si>
  <si>
    <t>• Subtotalen per kostenplaats of afdeling, brandstofsoort en pasnummer / kenteken</t>
  </si>
  <si>
    <r>
      <t xml:space="preserve">Facturen dienen verzonden te worden naar </t>
    </r>
    <r>
      <rPr>
        <u/>
        <sz val="10"/>
        <color theme="1"/>
        <rFont val="Arial"/>
        <family val="2"/>
      </rPr>
      <t>facturen@oldambt.nl</t>
    </r>
    <r>
      <rPr>
        <sz val="10"/>
        <color theme="1"/>
        <rFont val="Arial"/>
        <family val="2"/>
      </rPr>
      <t xml:space="preserve"> (gemeente Oldambt) of </t>
    </r>
    <r>
      <rPr>
        <u/>
        <sz val="10"/>
        <color theme="1"/>
        <rFont val="Arial"/>
        <family val="2"/>
      </rPr>
      <t>crediteuren@westerwolde.nl</t>
    </r>
    <r>
      <rPr>
        <sz val="10"/>
        <color theme="1"/>
        <rFont val="Arial"/>
        <family val="2"/>
      </rPr>
      <t xml:space="preserve"> (gemeente Westerwolde).</t>
    </r>
  </si>
  <si>
    <t>• Het aanvragen, blokkeren, wijzigen en annuleren van passen op kenteken en machine nummers van opdrachtgever;</t>
  </si>
  <si>
    <t>• Het instellen van een dag, en/of week limiet per pas op kenteken/machine nummer;</t>
  </si>
  <si>
    <t>• Het instellen van een brandstofsoort per pas op kenteken/machine nummer;</t>
  </si>
  <si>
    <t>• Het kunnen genereren van management informatie per pas, per machine/voertuig met detail gegevens weergegeven.</t>
  </si>
  <si>
    <t>De tank- en laadinformatie dient in financiële systemen ingelezen te kunnen worden, door middel van CSV, XML, Excel.</t>
  </si>
  <si>
    <t>Na melding van verlies, diefstal of het defect zijn van een pas aan opdrachtnemer, is deze direct gevrijwaard van mogelijk misbruik.</t>
  </si>
  <si>
    <t>Opdrachtnemer dient in staat te zijn een merkonafhankelijke tank- en laadpas te kunnen aanbieden, waarmee bij 95% van de merken en brandstofpompleveranciers getankt/geladen kan worden. Hierbij wordt eens per week een overzicht factuur verzonden waarna de opdrachtgever overgaat tot betaling volgens de gestelde betalingsvoorwaarden.</t>
  </si>
  <si>
    <t>De te verwachten afname betreft circa 90.000 liter per jaar. Opdrachtnemer gaat ermee akkoord dat Opdrachtgever geen garanties afgeeft voor de (indicatief aangegeven) aantallen liters brandstof. Aan de in deze Aanbestedingsdocumenten genoemde aantallen kunnen derhalve geen rechten worden ontleend.</t>
  </si>
  <si>
    <t xml:space="preserve">De aangeboden kortingen die gelden binnen deze overeenkomst staan gedurende een periode van twee (2) jaar vast. Gedurende deze periode zullen er geen wijzigingen worden doorgevoerd in het kortingspercentage, ongeacht eventuele prijsfluctuaties. Bij verlenging van de raamovereenkomst kan het kortingspercentage worden aangepast conform artikel 3.2 van de raamovereenkomst, mits er sprake is van aantoonbare grote marktwijzigingen en dit schriftelijk aan opdrachtgever wordt gemeld en wordt goedgekeurd door de opdrachtgever. De gegeven korting kan echter niet omlaag worden bijgesteld. </t>
  </si>
  <si>
    <r>
      <t xml:space="preserve">Facturen dienen gestuurd te worden naar </t>
    </r>
    <r>
      <rPr>
        <u/>
        <sz val="10"/>
        <color theme="1"/>
        <rFont val="Arial"/>
        <family val="2"/>
      </rPr>
      <t>crediteuren@westerwolde.nl</t>
    </r>
    <r>
      <rPr>
        <sz val="10"/>
        <color theme="1"/>
        <rFont val="Arial"/>
        <family val="2"/>
      </rPr>
      <t xml:space="preserve"> onder vermelding van het afleveradres(sen)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</si>
</sst>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sz val="10"/>
      <color theme="1"/>
      <name val="Wingdings"/>
      <charset val="2"/>
    </font>
    <font>
      <sz val="7"/>
      <color theme="1"/>
      <name val="Times New Roman"/>
      <family val="1"/>
    </font>
    <font>
      <b/>
      <sz val="14"/>
      <color theme="1"/>
      <name val="Arial"/>
      <family val="2"/>
    </font>
    <font>
      <sz val="10"/>
      <color rgb="FFFF0000"/>
      <name val="Arial"/>
      <family val="2"/>
    </font>
    <font>
      <sz val="10"/>
      <name val="Arial"/>
      <family val="2"/>
    </font>
    <font>
      <sz val="10"/>
      <color rgb="FF00B0F0"/>
      <name val="Arial"/>
      <family val="2"/>
    </font>
    <font>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98">
    <xf numFmtId="0" fontId="0" fillId="0" borderId="0" xfId="0"/>
    <xf numFmtId="0" fontId="0" fillId="2" borderId="0" xfId="0" applyFill="1"/>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0" fillId="2" borderId="9" xfId="0" applyFill="1" applyBorder="1" applyAlignment="1">
      <alignment wrapText="1"/>
    </xf>
    <xf numFmtId="0" fontId="0" fillId="2" borderId="12" xfId="0" applyFill="1" applyBorder="1" applyAlignment="1">
      <alignment wrapText="1"/>
    </xf>
    <xf numFmtId="0" fontId="0" fillId="2" borderId="12" xfId="0" applyFill="1" applyBorder="1"/>
    <xf numFmtId="49" fontId="0" fillId="2" borderId="12" xfId="0" applyNumberFormat="1" applyFill="1" applyBorder="1"/>
    <xf numFmtId="0" fontId="0" fillId="2" borderId="11" xfId="0" applyFill="1" applyBorder="1" applyAlignment="1">
      <alignment wrapText="1"/>
    </xf>
    <xf numFmtId="0" fontId="0" fillId="2" borderId="7" xfId="0" applyFill="1" applyBorder="1" applyAlignment="1">
      <alignment vertical="top" wrapText="1"/>
    </xf>
    <xf numFmtId="0" fontId="0" fillId="2" borderId="7" xfId="0" applyFill="1" applyBorder="1" applyAlignment="1">
      <alignment wrapText="1"/>
    </xf>
    <xf numFmtId="0" fontId="0" fillId="2" borderId="8" xfId="0" applyFill="1" applyBorder="1" applyAlignment="1">
      <alignment wrapText="1"/>
    </xf>
    <xf numFmtId="0" fontId="0" fillId="2" borderId="6" xfId="0" applyFill="1" applyBorder="1" applyAlignment="1">
      <alignment wrapText="1"/>
    </xf>
    <xf numFmtId="0" fontId="0" fillId="2" borderId="9" xfId="0" applyFill="1" applyBorder="1" applyAlignment="1">
      <alignment vertical="top" wrapText="1"/>
    </xf>
    <xf numFmtId="0" fontId="0" fillId="2" borderId="12" xfId="0" applyFill="1" applyBorder="1" applyAlignment="1">
      <alignment vertical="top" wrapText="1"/>
    </xf>
    <xf numFmtId="0" fontId="5" fillId="2" borderId="0" xfId="0" applyFont="1" applyFill="1" applyAlignment="1">
      <alignment wrapText="1"/>
    </xf>
    <xf numFmtId="0" fontId="5" fillId="2" borderId="0" xfId="0" applyFont="1" applyFill="1"/>
    <xf numFmtId="0" fontId="6" fillId="2" borderId="7" xfId="0" applyFont="1" applyFill="1" applyBorder="1" applyAlignment="1">
      <alignment wrapText="1"/>
    </xf>
    <xf numFmtId="0" fontId="7" fillId="2" borderId="0" xfId="0" applyFont="1" applyFill="1"/>
    <xf numFmtId="0" fontId="0" fillId="2" borderId="9" xfId="0" applyFill="1" applyBorder="1"/>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6" fillId="2" borderId="6" xfId="0" applyFont="1" applyFill="1" applyBorder="1" applyAlignment="1">
      <alignment wrapText="1"/>
    </xf>
    <xf numFmtId="49" fontId="0" fillId="2" borderId="11" xfId="0" applyNumberFormat="1" applyFill="1" applyBorder="1" applyAlignment="1">
      <alignment vertical="top"/>
    </xf>
    <xf numFmtId="0" fontId="0" fillId="2" borderId="0" xfId="0" applyFill="1" applyAlignment="1">
      <alignment vertical="top"/>
    </xf>
    <xf numFmtId="0" fontId="0" fillId="2" borderId="6" xfId="0" applyFill="1" applyBorder="1"/>
    <xf numFmtId="0" fontId="6" fillId="2" borderId="7" xfId="0" applyFont="1" applyFill="1" applyBorder="1" applyAlignment="1">
      <alignment vertical="top" wrapText="1"/>
    </xf>
    <xf numFmtId="0" fontId="6" fillId="2" borderId="9" xfId="0" applyFont="1" applyFill="1" applyBorder="1" applyAlignment="1">
      <alignment wrapText="1"/>
    </xf>
    <xf numFmtId="0" fontId="6" fillId="2" borderId="8" xfId="0" applyFont="1" applyFill="1" applyBorder="1" applyAlignment="1">
      <alignment wrapText="1"/>
    </xf>
    <xf numFmtId="0" fontId="6" fillId="2" borderId="12" xfId="0" applyFont="1" applyFill="1" applyBorder="1" applyAlignment="1">
      <alignment wrapText="1"/>
    </xf>
    <xf numFmtId="0" fontId="6" fillId="2" borderId="12" xfId="0" applyFont="1" applyFill="1" applyBorder="1" applyAlignment="1">
      <alignmen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9" xfId="0" applyFill="1" applyBorder="1" applyAlignment="1">
      <alignment horizontal="left" vertical="top" wrapText="1"/>
    </xf>
    <xf numFmtId="0" fontId="0" fillId="2" borderId="18" xfId="0" applyFill="1" applyBorder="1" applyAlignment="1">
      <alignment horizontal="left" vertical="top" wrapText="1"/>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7"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3" xfId="0" applyFill="1" applyBorder="1" applyAlignment="1">
      <alignment horizontal="center" vertical="center"/>
    </xf>
    <xf numFmtId="0" fontId="4" fillId="3" borderId="0" xfId="0" applyFont="1" applyFill="1" applyAlignment="1" applyProtection="1">
      <alignment vertical="center"/>
    </xf>
    <xf numFmtId="0" fontId="4" fillId="3" borderId="1" xfId="0" applyFont="1" applyFill="1" applyBorder="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1" fillId="2" borderId="17" xfId="0" applyFont="1" applyFill="1" applyBorder="1" applyAlignment="1" applyProtection="1">
      <alignment horizontal="center"/>
    </xf>
    <xf numFmtId="0" fontId="1" fillId="2" borderId="3" xfId="0" applyFont="1" applyFill="1" applyBorder="1" applyAlignment="1" applyProtection="1">
      <alignment horizontal="center"/>
    </xf>
    <xf numFmtId="0" fontId="0" fillId="2" borderId="0" xfId="0" applyFill="1" applyProtection="1"/>
    <xf numFmtId="0" fontId="0" fillId="2" borderId="6" xfId="0" applyFill="1" applyBorder="1" applyAlignment="1" applyProtection="1">
      <alignment horizontal="center" vertical="center"/>
    </xf>
    <xf numFmtId="0" fontId="0" fillId="2" borderId="5" xfId="0" applyFill="1" applyBorder="1" applyAlignment="1" applyProtection="1">
      <alignment wrapText="1"/>
    </xf>
    <xf numFmtId="0" fontId="0" fillId="2" borderId="7" xfId="0" applyFill="1" applyBorder="1" applyAlignment="1" applyProtection="1">
      <alignment horizontal="center" vertical="center"/>
    </xf>
    <xf numFmtId="0" fontId="0" fillId="2" borderId="4" xfId="0" applyFill="1" applyBorder="1" applyAlignment="1" applyProtection="1">
      <alignment vertical="top" wrapText="1"/>
    </xf>
    <xf numFmtId="0" fontId="6" fillId="2" borderId="7" xfId="0" applyFont="1" applyFill="1" applyBorder="1" applyAlignment="1" applyProtection="1">
      <alignment vertical="top" wrapText="1"/>
    </xf>
    <xf numFmtId="0" fontId="0" fillId="2" borderId="8" xfId="0" applyFill="1" applyBorder="1" applyAlignment="1" applyProtection="1">
      <alignment horizontal="center" vertical="center"/>
    </xf>
    <xf numFmtId="0" fontId="1" fillId="2" borderId="16" xfId="0" applyFont="1" applyFill="1" applyBorder="1" applyAlignment="1" applyProtection="1">
      <alignment horizontal="center"/>
    </xf>
    <xf numFmtId="0" fontId="0" fillId="2" borderId="15" xfId="0" applyFill="1" applyBorder="1" applyAlignment="1" applyProtection="1">
      <alignment wrapText="1"/>
    </xf>
    <xf numFmtId="0" fontId="0" fillId="2" borderId="9" xfId="0" applyFill="1" applyBorder="1" applyAlignment="1" applyProtection="1">
      <alignment horizontal="center" vertical="center"/>
    </xf>
    <xf numFmtId="0" fontId="0" fillId="2" borderId="9" xfId="0" applyFill="1" applyBorder="1" applyAlignment="1" applyProtection="1">
      <alignment vertical="top" wrapText="1"/>
    </xf>
    <xf numFmtId="0" fontId="0" fillId="2" borderId="12" xfId="0" applyFill="1" applyBorder="1" applyAlignment="1" applyProtection="1">
      <alignment horizontal="center" vertical="center"/>
    </xf>
    <xf numFmtId="0" fontId="2" fillId="2" borderId="12" xfId="0" applyFont="1" applyFill="1" applyBorder="1" applyAlignment="1" applyProtection="1">
      <alignment horizontal="left" vertical="center" indent="4"/>
    </xf>
    <xf numFmtId="0" fontId="0" fillId="2" borderId="11" xfId="0" applyFill="1" applyBorder="1" applyAlignment="1" applyProtection="1">
      <alignment horizontal="center" vertical="center"/>
    </xf>
    <xf numFmtId="0" fontId="2" fillId="2" borderId="11" xfId="0" applyFont="1" applyFill="1" applyBorder="1" applyAlignment="1" applyProtection="1">
      <alignment horizontal="left" vertical="top" indent="4"/>
    </xf>
    <xf numFmtId="0" fontId="0" fillId="2" borderId="12" xfId="0" applyFill="1" applyBorder="1" applyAlignment="1" applyProtection="1">
      <alignment wrapText="1"/>
    </xf>
    <xf numFmtId="0" fontId="0" fillId="2" borderId="9" xfId="0" applyFill="1" applyBorder="1" applyAlignment="1" applyProtection="1">
      <alignment wrapText="1"/>
    </xf>
    <xf numFmtId="0" fontId="0" fillId="2" borderId="12" xfId="0" applyFill="1" applyBorder="1" applyProtection="1"/>
    <xf numFmtId="49" fontId="0" fillId="2" borderId="12" xfId="0" applyNumberFormat="1" applyFill="1" applyBorder="1" applyProtection="1"/>
    <xf numFmtId="0" fontId="0" fillId="2" borderId="11" xfId="0" applyFill="1" applyBorder="1" applyAlignment="1" applyProtection="1">
      <alignment vertical="top"/>
    </xf>
    <xf numFmtId="0" fontId="0" fillId="2" borderId="11" xfId="0" applyFill="1" applyBorder="1" applyAlignment="1" applyProtection="1">
      <alignment wrapText="1"/>
    </xf>
    <xf numFmtId="0" fontId="0" fillId="2" borderId="7" xfId="0" applyFill="1" applyBorder="1" applyAlignment="1" applyProtection="1">
      <alignment vertical="top" wrapText="1"/>
    </xf>
    <xf numFmtId="0" fontId="0" fillId="2" borderId="7" xfId="0" applyFill="1" applyBorder="1" applyAlignment="1" applyProtection="1">
      <alignment wrapText="1"/>
    </xf>
    <xf numFmtId="0" fontId="0" fillId="2" borderId="7" xfId="0" applyFill="1" applyBorder="1" applyProtection="1"/>
    <xf numFmtId="0" fontId="0" fillId="2" borderId="8" xfId="0" applyFill="1" applyBorder="1" applyProtection="1"/>
    <xf numFmtId="0" fontId="1" fillId="2" borderId="17"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2" borderId="4" xfId="0" applyFill="1" applyBorder="1" applyAlignment="1" applyProtection="1">
      <alignment wrapText="1"/>
    </xf>
    <xf numFmtId="0" fontId="0" fillId="2" borderId="5" xfId="0" applyFill="1" applyBorder="1" applyProtection="1"/>
    <xf numFmtId="0" fontId="0" fillId="2" borderId="10" xfId="0" applyFill="1" applyBorder="1" applyAlignment="1" applyProtection="1">
      <alignment wrapText="1"/>
    </xf>
    <xf numFmtId="0" fontId="1" fillId="2" borderId="16" xfId="0" applyFont="1"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49" fontId="0" fillId="2" borderId="12" xfId="0" applyNumberFormat="1" applyFill="1" applyBorder="1" applyAlignment="1" applyProtection="1">
      <alignment wrapText="1"/>
    </xf>
    <xf numFmtId="49" fontId="0" fillId="2" borderId="11" xfId="0" applyNumberFormat="1" applyFill="1" applyBorder="1" applyAlignment="1" applyProtection="1">
      <alignment vertical="top" wrapText="1"/>
    </xf>
    <xf numFmtId="0" fontId="0" fillId="2" borderId="8" xfId="0" applyFill="1" applyBorder="1" applyAlignment="1" applyProtection="1">
      <alignment wrapText="1"/>
    </xf>
    <xf numFmtId="0" fontId="0" fillId="2" borderId="0" xfId="0" applyFill="1" applyAlignment="1" applyProtection="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3FAF-98A6-40B0-80B2-61790600AC9E}">
  <dimension ref="A1:EM615"/>
  <sheetViews>
    <sheetView tabSelected="1" workbookViewId="0">
      <selection activeCell="A13" sqref="A1:XFD13"/>
    </sheetView>
  </sheetViews>
  <sheetFormatPr defaultRowHeight="12.75" x14ac:dyDescent="0.2"/>
  <cols>
    <col min="1" max="1" width="9.140625" style="1"/>
    <col min="2" max="2" width="105.28515625" style="1" customWidth="1"/>
    <col min="3" max="68" width="9.140625" style="1"/>
  </cols>
  <sheetData>
    <row r="1" spans="1:143" s="8" customFormat="1" ht="30" customHeight="1" thickBot="1" x14ac:dyDescent="0.25">
      <c r="A1" s="9" t="s">
        <v>65</v>
      </c>
      <c r="B1" s="10"/>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row>
    <row r="2" spans="1:143" s="1" customFormat="1" x14ac:dyDescent="0.2">
      <c r="A2" s="39" t="s">
        <v>64</v>
      </c>
      <c r="B2" s="40"/>
    </row>
    <row r="3" spans="1:143" s="1" customFormat="1" x14ac:dyDescent="0.2">
      <c r="A3" s="41"/>
      <c r="B3" s="42"/>
    </row>
    <row r="4" spans="1:143" s="1" customFormat="1" x14ac:dyDescent="0.2">
      <c r="A4" s="41"/>
      <c r="B4" s="42"/>
    </row>
    <row r="5" spans="1:143" s="1" customFormat="1" x14ac:dyDescent="0.2">
      <c r="A5" s="41"/>
      <c r="B5" s="42"/>
    </row>
    <row r="6" spans="1:143" s="1" customFormat="1" x14ac:dyDescent="0.2">
      <c r="A6" s="41"/>
      <c r="B6" s="42"/>
    </row>
    <row r="7" spans="1:143" s="1" customFormat="1" ht="13.5" thickBot="1" x14ac:dyDescent="0.25">
      <c r="A7" s="43"/>
      <c r="B7" s="44"/>
    </row>
    <row r="8" spans="1:143" s="1" customFormat="1" x14ac:dyDescent="0.2"/>
    <row r="9" spans="1:143" s="1" customFormat="1" x14ac:dyDescent="0.2"/>
    <row r="10" spans="1:143" s="1" customFormat="1" x14ac:dyDescent="0.2"/>
    <row r="11" spans="1:143" s="1" customFormat="1" x14ac:dyDescent="0.2"/>
    <row r="12" spans="1:143" s="1" customFormat="1" x14ac:dyDescent="0.2"/>
    <row r="13" spans="1:143" s="1" customFormat="1" x14ac:dyDescent="0.2"/>
    <row r="14" spans="1:143" s="1" customFormat="1" x14ac:dyDescent="0.2"/>
    <row r="15" spans="1:143" s="1" customFormat="1" x14ac:dyDescent="0.2"/>
    <row r="16" spans="1:143"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sheetData>
  <sheetProtection algorithmName="SHA-512" hashValue="vNIw6sq+FnuiH2gM3Tlpr4qPC+iZaCQtfr0UQUVZo6Df8Wd1LtGxk6KZtFOhszkFhPMjpRV0L4+c540NZI1hmw==" saltValue="uyvb4GEj7Logi+hQ3901vA==" spinCount="100000" sheet="1" objects="1" scenarios="1"/>
  <mergeCells count="1">
    <mergeCell ref="A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6C54-0DC4-44AD-87A9-9EADEAF91047}">
  <dimension ref="A1:EM815"/>
  <sheetViews>
    <sheetView zoomScaleNormal="100" workbookViewId="0">
      <selection activeCell="B15" sqref="B15"/>
    </sheetView>
  </sheetViews>
  <sheetFormatPr defaultRowHeight="12.75" x14ac:dyDescent="0.2"/>
  <cols>
    <col min="1" max="1" width="9.140625" style="1"/>
    <col min="2" max="2" width="105.28515625" style="1" customWidth="1"/>
    <col min="3" max="143" width="9.140625" style="1"/>
  </cols>
  <sheetData>
    <row r="1" spans="1:143" s="8" customFormat="1" ht="30" customHeight="1" thickBot="1" x14ac:dyDescent="0.25">
      <c r="A1" s="9" t="s">
        <v>15</v>
      </c>
      <c r="B1" s="10"/>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row>
    <row r="2" spans="1:143" s="1" customFormat="1" ht="13.5" thickBot="1" x14ac:dyDescent="0.25">
      <c r="A2" s="48" t="s">
        <v>31</v>
      </c>
      <c r="B2" s="49"/>
    </row>
    <row r="3" spans="1:143" s="1" customFormat="1" ht="38.25" x14ac:dyDescent="0.2">
      <c r="A3" s="3">
        <v>1</v>
      </c>
      <c r="B3" s="30" t="s">
        <v>112</v>
      </c>
    </row>
    <row r="4" spans="1:143" s="1" customFormat="1" ht="25.5" x14ac:dyDescent="0.2">
      <c r="A4" s="4">
        <f>A3+1</f>
        <v>2</v>
      </c>
      <c r="B4" s="24" t="s">
        <v>93</v>
      </c>
    </row>
    <row r="5" spans="1:143" s="1" customFormat="1" ht="25.5" x14ac:dyDescent="0.2">
      <c r="A5" s="4">
        <f>A4+1</f>
        <v>3</v>
      </c>
      <c r="B5" s="11" t="s">
        <v>32</v>
      </c>
    </row>
    <row r="6" spans="1:143" s="1" customFormat="1" ht="26.25" customHeight="1" x14ac:dyDescent="0.2">
      <c r="A6" s="47">
        <f>A5+1</f>
        <v>4</v>
      </c>
      <c r="B6" s="11" t="s">
        <v>94</v>
      </c>
    </row>
    <row r="7" spans="1:143" s="1" customFormat="1" ht="3.75" customHeight="1" x14ac:dyDescent="0.2">
      <c r="A7" s="47"/>
      <c r="B7" s="12"/>
    </row>
    <row r="8" spans="1:143" s="1" customFormat="1" x14ac:dyDescent="0.2">
      <c r="A8" s="47"/>
      <c r="B8" s="14" t="s">
        <v>38</v>
      </c>
    </row>
    <row r="9" spans="1:143" s="1" customFormat="1" x14ac:dyDescent="0.2">
      <c r="A9" s="47"/>
      <c r="B9" s="14" t="s">
        <v>39</v>
      </c>
    </row>
    <row r="10" spans="1:143" s="1" customFormat="1" x14ac:dyDescent="0.2">
      <c r="A10" s="47"/>
      <c r="B10" s="14" t="s">
        <v>40</v>
      </c>
    </row>
    <row r="11" spans="1:143" s="1" customFormat="1" x14ac:dyDescent="0.2">
      <c r="A11" s="47"/>
      <c r="B11" s="14" t="s">
        <v>41</v>
      </c>
    </row>
    <row r="12" spans="1:143" s="1" customFormat="1" x14ac:dyDescent="0.2">
      <c r="A12" s="47"/>
      <c r="B12" s="14" t="s">
        <v>42</v>
      </c>
    </row>
    <row r="13" spans="1:143" s="1" customFormat="1" x14ac:dyDescent="0.2">
      <c r="A13" s="47"/>
      <c r="B13" s="14" t="s">
        <v>43</v>
      </c>
    </row>
    <row r="14" spans="1:143" s="1" customFormat="1" x14ac:dyDescent="0.2">
      <c r="A14" s="47"/>
      <c r="B14" s="14" t="s">
        <v>45</v>
      </c>
    </row>
    <row r="15" spans="1:143" s="1" customFormat="1" ht="17.25" customHeight="1" x14ac:dyDescent="0.2">
      <c r="A15" s="47"/>
      <c r="B15" s="31" t="s">
        <v>46</v>
      </c>
    </row>
    <row r="16" spans="1:143" s="1" customFormat="1" x14ac:dyDescent="0.2">
      <c r="A16" s="4">
        <f>A6+1</f>
        <v>5</v>
      </c>
      <c r="B16" s="15" t="s">
        <v>77</v>
      </c>
    </row>
    <row r="17" spans="1:2" s="1" customFormat="1" ht="13.5" customHeight="1" x14ac:dyDescent="0.2">
      <c r="A17" s="4">
        <f>A16+1</f>
        <v>6</v>
      </c>
      <c r="B17" s="16" t="s">
        <v>76</v>
      </c>
    </row>
    <row r="18" spans="1:2" s="1" customFormat="1" ht="27.75" customHeight="1" x14ac:dyDescent="0.2">
      <c r="A18" s="4">
        <f>A17+1</f>
        <v>7</v>
      </c>
      <c r="B18" s="34" t="s">
        <v>69</v>
      </c>
    </row>
    <row r="19" spans="1:2" s="1" customFormat="1" ht="25.5" x14ac:dyDescent="0.2">
      <c r="A19" s="4">
        <f t="shared" ref="A19" si="0">A18+1</f>
        <v>8</v>
      </c>
      <c r="B19" s="24" t="s">
        <v>95</v>
      </c>
    </row>
    <row r="20" spans="1:2" s="1" customFormat="1" ht="39" thickBot="1" x14ac:dyDescent="0.25">
      <c r="A20" s="5">
        <f>A19+1</f>
        <v>9</v>
      </c>
      <c r="B20" s="18" t="s">
        <v>63</v>
      </c>
    </row>
    <row r="21" spans="1:2" s="1" customFormat="1" ht="13.5" thickBot="1" x14ac:dyDescent="0.25">
      <c r="A21" s="50" t="s">
        <v>70</v>
      </c>
      <c r="B21" s="51"/>
    </row>
    <row r="22" spans="1:2" s="1" customFormat="1" x14ac:dyDescent="0.2">
      <c r="A22" s="3">
        <f>A20+1</f>
        <v>10</v>
      </c>
      <c r="B22" s="19" t="s">
        <v>34</v>
      </c>
    </row>
    <row r="23" spans="1:2" s="1" customFormat="1" x14ac:dyDescent="0.2">
      <c r="A23" s="6">
        <f>+A22+1</f>
        <v>11</v>
      </c>
      <c r="B23" s="15" t="s">
        <v>37</v>
      </c>
    </row>
    <row r="24" spans="1:2" s="1" customFormat="1" x14ac:dyDescent="0.2">
      <c r="A24" s="4">
        <f>A23+1</f>
        <v>12</v>
      </c>
      <c r="B24" s="17" t="s">
        <v>96</v>
      </c>
    </row>
    <row r="25" spans="1:2" s="1" customFormat="1" x14ac:dyDescent="0.2">
      <c r="A25" s="4">
        <f>A24+1</f>
        <v>13</v>
      </c>
      <c r="B25" s="17" t="s">
        <v>97</v>
      </c>
    </row>
    <row r="26" spans="1:2" s="1" customFormat="1" ht="25.5" x14ac:dyDescent="0.2">
      <c r="A26" s="4">
        <f>A25+1</f>
        <v>14</v>
      </c>
      <c r="B26" s="17" t="s">
        <v>99</v>
      </c>
    </row>
    <row r="27" spans="1:2" s="1" customFormat="1" x14ac:dyDescent="0.2">
      <c r="A27" s="4">
        <f>A26+1</f>
        <v>15</v>
      </c>
      <c r="B27" s="26" t="s">
        <v>98</v>
      </c>
    </row>
    <row r="28" spans="1:2" s="1" customFormat="1" ht="25.5" x14ac:dyDescent="0.2">
      <c r="A28" s="4">
        <f>A27+1</f>
        <v>16</v>
      </c>
      <c r="B28" s="17" t="s">
        <v>36</v>
      </c>
    </row>
    <row r="29" spans="1:2" s="1" customFormat="1" x14ac:dyDescent="0.2">
      <c r="A29" s="4">
        <f t="shared" ref="A29:A34" si="1">A28+1</f>
        <v>17</v>
      </c>
      <c r="B29" s="17" t="s">
        <v>100</v>
      </c>
    </row>
    <row r="30" spans="1:2" s="1" customFormat="1" ht="38.25" x14ac:dyDescent="0.2">
      <c r="A30" s="4">
        <f t="shared" si="1"/>
        <v>18</v>
      </c>
      <c r="B30" s="24" t="s">
        <v>101</v>
      </c>
    </row>
    <row r="31" spans="1:2" s="1" customFormat="1" ht="25.5" x14ac:dyDescent="0.2">
      <c r="A31" s="4">
        <f t="shared" si="1"/>
        <v>19</v>
      </c>
      <c r="B31" s="17" t="s">
        <v>35</v>
      </c>
    </row>
    <row r="32" spans="1:2" s="1" customFormat="1" ht="25.5" x14ac:dyDescent="0.2">
      <c r="A32" s="4">
        <f t="shared" si="1"/>
        <v>20</v>
      </c>
      <c r="B32" s="17" t="s">
        <v>102</v>
      </c>
    </row>
    <row r="33" spans="1:2" s="1" customFormat="1" ht="25.5" x14ac:dyDescent="0.2">
      <c r="A33" s="4">
        <f t="shared" si="1"/>
        <v>21</v>
      </c>
      <c r="B33" s="17" t="s">
        <v>111</v>
      </c>
    </row>
    <row r="34" spans="1:2" s="1" customFormat="1" ht="26.25" thickBot="1" x14ac:dyDescent="0.25">
      <c r="A34" s="5">
        <f t="shared" si="1"/>
        <v>22</v>
      </c>
      <c r="B34" s="18" t="s">
        <v>103</v>
      </c>
    </row>
    <row r="35" spans="1:2" s="1" customFormat="1" ht="13.5" thickBot="1" x14ac:dyDescent="0.25">
      <c r="A35" s="52" t="s">
        <v>33</v>
      </c>
      <c r="B35" s="53"/>
    </row>
    <row r="36" spans="1:2" s="1" customFormat="1" x14ac:dyDescent="0.2">
      <c r="A36" s="28">
        <f>A34+1</f>
        <v>23</v>
      </c>
      <c r="B36" s="33" t="s">
        <v>78</v>
      </c>
    </row>
    <row r="37" spans="1:2" s="1" customFormat="1" x14ac:dyDescent="0.2">
      <c r="A37" s="27">
        <f>A36+1</f>
        <v>24</v>
      </c>
      <c r="B37" s="11" t="s">
        <v>54</v>
      </c>
    </row>
    <row r="38" spans="1:2" s="1" customFormat="1" ht="14.25" customHeight="1" x14ac:dyDescent="0.2">
      <c r="A38" s="54">
        <f>A37+1</f>
        <v>25</v>
      </c>
      <c r="B38" s="20" t="s">
        <v>68</v>
      </c>
    </row>
    <row r="39" spans="1:2" s="1" customFormat="1" ht="2.25" customHeight="1" x14ac:dyDescent="0.2">
      <c r="A39" s="54"/>
      <c r="B39" s="13" t="s">
        <v>44</v>
      </c>
    </row>
    <row r="40" spans="1:2" s="1" customFormat="1" x14ac:dyDescent="0.2">
      <c r="A40" s="54"/>
      <c r="B40" s="12" t="s">
        <v>55</v>
      </c>
    </row>
    <row r="41" spans="1:2" s="1" customFormat="1" x14ac:dyDescent="0.2">
      <c r="A41" s="54"/>
      <c r="B41" s="12" t="s">
        <v>56</v>
      </c>
    </row>
    <row r="42" spans="1:2" s="1" customFormat="1" x14ac:dyDescent="0.2">
      <c r="A42" s="54"/>
      <c r="B42" s="12" t="s">
        <v>57</v>
      </c>
    </row>
    <row r="43" spans="1:2" s="1" customFormat="1" x14ac:dyDescent="0.2">
      <c r="A43" s="54"/>
      <c r="B43" s="12" t="s">
        <v>104</v>
      </c>
    </row>
    <row r="44" spans="1:2" s="1" customFormat="1" ht="16.5" customHeight="1" x14ac:dyDescent="0.2">
      <c r="A44" s="54"/>
      <c r="B44" s="21" t="s">
        <v>58</v>
      </c>
    </row>
    <row r="45" spans="1:2" s="1" customFormat="1" ht="25.5" x14ac:dyDescent="0.2">
      <c r="A45" s="54"/>
      <c r="B45" s="21" t="s">
        <v>105</v>
      </c>
    </row>
    <row r="46" spans="1:2" s="1" customFormat="1" ht="38.25" x14ac:dyDescent="0.2">
      <c r="A46" s="27">
        <f>A38+1</f>
        <v>26</v>
      </c>
      <c r="B46" s="11" t="s">
        <v>59</v>
      </c>
    </row>
    <row r="47" spans="1:2" s="1" customFormat="1" ht="25.5" x14ac:dyDescent="0.2">
      <c r="A47" s="54">
        <f>A46+1</f>
        <v>27</v>
      </c>
      <c r="B47" s="35" t="s">
        <v>79</v>
      </c>
    </row>
    <row r="48" spans="1:2" s="1" customFormat="1" ht="3.75" customHeight="1" x14ac:dyDescent="0.2">
      <c r="A48" s="54"/>
      <c r="B48" s="37"/>
    </row>
    <row r="49" spans="1:2" s="1" customFormat="1" x14ac:dyDescent="0.2">
      <c r="A49" s="54"/>
      <c r="B49" s="37" t="s">
        <v>106</v>
      </c>
    </row>
    <row r="50" spans="1:2" s="1" customFormat="1" x14ac:dyDescent="0.2">
      <c r="A50" s="54"/>
      <c r="B50" s="37" t="s">
        <v>66</v>
      </c>
    </row>
    <row r="51" spans="1:2" s="1" customFormat="1" x14ac:dyDescent="0.2">
      <c r="A51" s="54"/>
      <c r="B51" s="37" t="s">
        <v>67</v>
      </c>
    </row>
    <row r="52" spans="1:2" s="1" customFormat="1" x14ac:dyDescent="0.2">
      <c r="A52" s="54"/>
      <c r="B52" s="37" t="s">
        <v>107</v>
      </c>
    </row>
    <row r="53" spans="1:2" s="1" customFormat="1" x14ac:dyDescent="0.2">
      <c r="A53" s="54"/>
      <c r="B53" s="37" t="s">
        <v>108</v>
      </c>
    </row>
    <row r="54" spans="1:2" s="1" customFormat="1" ht="25.5" x14ac:dyDescent="0.2">
      <c r="A54" s="54"/>
      <c r="B54" s="37" t="s">
        <v>71</v>
      </c>
    </row>
    <row r="55" spans="1:2" s="1" customFormat="1" ht="25.5" x14ac:dyDescent="0.2">
      <c r="A55" s="54"/>
      <c r="B55" s="37" t="s">
        <v>80</v>
      </c>
    </row>
    <row r="56" spans="1:2" s="32" customFormat="1" ht="17.25" customHeight="1" x14ac:dyDescent="0.2">
      <c r="A56" s="54"/>
      <c r="B56" s="38" t="s">
        <v>109</v>
      </c>
    </row>
    <row r="57" spans="1:2" s="1" customFormat="1" x14ac:dyDescent="0.2">
      <c r="A57" s="27">
        <f>A47+1</f>
        <v>28</v>
      </c>
      <c r="B57" s="24" t="s">
        <v>110</v>
      </c>
    </row>
    <row r="58" spans="1:2" s="1" customFormat="1" ht="13.5" thickBot="1" x14ac:dyDescent="0.25">
      <c r="A58" s="29">
        <f>A57+1</f>
        <v>29</v>
      </c>
      <c r="B58" s="36" t="s">
        <v>72</v>
      </c>
    </row>
    <row r="59" spans="1:2" s="1" customFormat="1" ht="13.5" thickBot="1" x14ac:dyDescent="0.25">
      <c r="A59" s="45" t="s">
        <v>10</v>
      </c>
      <c r="B59" s="46"/>
    </row>
    <row r="60" spans="1:2" s="1" customFormat="1" ht="25.5" x14ac:dyDescent="0.2">
      <c r="A60" s="3">
        <f>A58+1</f>
        <v>30</v>
      </c>
      <c r="B60" s="19" t="s">
        <v>60</v>
      </c>
    </row>
    <row r="61" spans="1:2" s="1" customFormat="1" ht="25.5" x14ac:dyDescent="0.2">
      <c r="A61" s="4">
        <f>A60+1</f>
        <v>31</v>
      </c>
      <c r="B61" s="17" t="s">
        <v>61</v>
      </c>
    </row>
    <row r="62" spans="1:2" s="1" customFormat="1" ht="13.5" thickBot="1" x14ac:dyDescent="0.25">
      <c r="A62" s="5">
        <f>A61+1</f>
        <v>32</v>
      </c>
      <c r="B62" s="18" t="s">
        <v>62</v>
      </c>
    </row>
    <row r="63" spans="1:2" s="1" customFormat="1" x14ac:dyDescent="0.2">
      <c r="A63" s="2"/>
    </row>
    <row r="64" spans="1:2" s="1" customFormat="1" x14ac:dyDescent="0.2">
      <c r="A64" s="2"/>
    </row>
    <row r="65" spans="1:2" s="1" customFormat="1" x14ac:dyDescent="0.2">
      <c r="A65" s="2"/>
    </row>
    <row r="66" spans="1:2" s="1" customFormat="1" x14ac:dyDescent="0.2">
      <c r="A66" s="2"/>
      <c r="B66" s="22"/>
    </row>
    <row r="67" spans="1:2" s="1" customFormat="1" x14ac:dyDescent="0.2">
      <c r="A67" s="2"/>
    </row>
    <row r="68" spans="1:2" s="1" customFormat="1" x14ac:dyDescent="0.2">
      <c r="A68" s="2"/>
    </row>
    <row r="69" spans="1:2" s="1" customFormat="1" x14ac:dyDescent="0.2">
      <c r="A69" s="2"/>
      <c r="B69" s="22"/>
    </row>
    <row r="70" spans="1:2" s="1" customFormat="1" x14ac:dyDescent="0.2">
      <c r="A70" s="2"/>
    </row>
    <row r="71" spans="1:2" s="1" customFormat="1" x14ac:dyDescent="0.2">
      <c r="A71" s="2"/>
      <c r="B71" s="25"/>
    </row>
    <row r="72" spans="1:2" s="1" customFormat="1" x14ac:dyDescent="0.2">
      <c r="B72" s="23"/>
    </row>
    <row r="73" spans="1:2" s="1" customFormat="1" x14ac:dyDescent="0.2">
      <c r="B73" s="23"/>
    </row>
    <row r="74" spans="1:2" s="1" customFormat="1" x14ac:dyDescent="0.2">
      <c r="B74" s="23"/>
    </row>
    <row r="75" spans="1:2" s="1" customFormat="1" x14ac:dyDescent="0.2">
      <c r="B75" s="23"/>
    </row>
    <row r="76" spans="1:2" s="1" customFormat="1" x14ac:dyDescent="0.2">
      <c r="B76" s="23"/>
    </row>
    <row r="77" spans="1:2" s="1" customFormat="1" x14ac:dyDescent="0.2"/>
    <row r="78" spans="1:2" s="1" customFormat="1" x14ac:dyDescent="0.2">
      <c r="B78" s="23"/>
    </row>
    <row r="79" spans="1:2" s="1" customFormat="1" x14ac:dyDescent="0.2">
      <c r="B79" s="23"/>
    </row>
    <row r="80" spans="1:2" s="1" customFormat="1" x14ac:dyDescent="0.2">
      <c r="B80" s="23"/>
    </row>
    <row r="81" spans="2:2" s="1" customFormat="1" x14ac:dyDescent="0.2">
      <c r="B81" s="23"/>
    </row>
    <row r="82" spans="2:2" s="1" customFormat="1" x14ac:dyDescent="0.2">
      <c r="B82" s="23"/>
    </row>
    <row r="83" spans="2:2" s="1" customFormat="1" x14ac:dyDescent="0.2">
      <c r="B83" s="23"/>
    </row>
    <row r="84" spans="2:2" s="1" customFormat="1" x14ac:dyDescent="0.2">
      <c r="B84" s="23"/>
    </row>
    <row r="85" spans="2:2" s="1" customFormat="1" x14ac:dyDescent="0.2">
      <c r="B85" s="23"/>
    </row>
    <row r="86" spans="2:2" s="1" customFormat="1" x14ac:dyDescent="0.2">
      <c r="B86" s="23"/>
    </row>
    <row r="87" spans="2:2" s="1" customFormat="1" x14ac:dyDescent="0.2"/>
    <row r="88" spans="2:2" s="1" customFormat="1" x14ac:dyDescent="0.2"/>
    <row r="89" spans="2:2" s="1" customFormat="1" x14ac:dyDescent="0.2"/>
    <row r="90" spans="2:2" s="1" customFormat="1" x14ac:dyDescent="0.2"/>
    <row r="91" spans="2:2" s="1" customFormat="1" x14ac:dyDescent="0.2"/>
    <row r="92" spans="2:2" s="1" customFormat="1" x14ac:dyDescent="0.2"/>
    <row r="93" spans="2:2" s="1" customFormat="1" x14ac:dyDescent="0.2"/>
    <row r="94" spans="2:2" s="1" customFormat="1" x14ac:dyDescent="0.2"/>
    <row r="95" spans="2:2" s="1" customFormat="1" x14ac:dyDescent="0.2"/>
    <row r="96" spans="2:2"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sheetData>
  <sheetProtection algorithmName="SHA-512" hashValue="/2tOwwYNEh/grn+2lYge8c98tb7FXRMb9Npj5IZqssiLz3qB0x80TAR2LnJfaVrWQs8CAYPUTAGcBpjtMwCrAQ==" saltValue="VD+vVUX9zWxOSepiMEY69A==" spinCount="100000" sheet="1" objects="1" scenarios="1"/>
  <mergeCells count="7">
    <mergeCell ref="A59:B59"/>
    <mergeCell ref="A6:A15"/>
    <mergeCell ref="A2:B2"/>
    <mergeCell ref="A21:B21"/>
    <mergeCell ref="A35:B35"/>
    <mergeCell ref="A47:A56"/>
    <mergeCell ref="A38:A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241C3-6C0D-432C-A182-F784B904E485}">
  <dimension ref="A1:EM812"/>
  <sheetViews>
    <sheetView zoomScaleNormal="100" workbookViewId="0">
      <selection activeCell="B64" sqref="B64"/>
    </sheetView>
  </sheetViews>
  <sheetFormatPr defaultRowHeight="12.75" x14ac:dyDescent="0.2"/>
  <cols>
    <col min="1" max="1" width="9.140625" style="1"/>
    <col min="2" max="2" width="105.28515625" style="1" customWidth="1"/>
    <col min="3" max="143" width="9.140625" style="1"/>
  </cols>
  <sheetData>
    <row r="1" spans="1:143" s="58" customFormat="1" ht="30" customHeight="1" thickBot="1" x14ac:dyDescent="0.25">
      <c r="A1" s="55" t="s">
        <v>14</v>
      </c>
      <c r="B1" s="56"/>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row>
    <row r="2" spans="1:143" s="61" customFormat="1" ht="13.5" thickBot="1" x14ac:dyDescent="0.25">
      <c r="A2" s="59" t="s">
        <v>31</v>
      </c>
      <c r="B2" s="60"/>
    </row>
    <row r="3" spans="1:143" s="61" customFormat="1" ht="38.25" x14ac:dyDescent="0.2">
      <c r="A3" s="62">
        <v>1</v>
      </c>
      <c r="B3" s="63" t="s">
        <v>113</v>
      </c>
    </row>
    <row r="4" spans="1:143" s="61" customFormat="1" ht="15" customHeight="1" x14ac:dyDescent="0.2">
      <c r="A4" s="64">
        <f>A3+1</f>
        <v>2</v>
      </c>
      <c r="B4" s="65" t="s">
        <v>85</v>
      </c>
    </row>
    <row r="5" spans="1:143" s="61" customFormat="1" ht="27.75" customHeight="1" x14ac:dyDescent="0.2">
      <c r="A5" s="64">
        <f>A4+1</f>
        <v>3</v>
      </c>
      <c r="B5" s="66" t="s">
        <v>69</v>
      </c>
    </row>
    <row r="6" spans="1:143" s="61" customFormat="1" ht="25.5" x14ac:dyDescent="0.2">
      <c r="A6" s="64">
        <f>A5+1</f>
        <v>4</v>
      </c>
      <c r="B6" s="63" t="s">
        <v>5</v>
      </c>
    </row>
    <row r="7" spans="1:143" s="61" customFormat="1" ht="39" thickBot="1" x14ac:dyDescent="0.25">
      <c r="A7" s="67">
        <f>A6+1</f>
        <v>5</v>
      </c>
      <c r="B7" s="63" t="s">
        <v>92</v>
      </c>
    </row>
    <row r="8" spans="1:143" s="61" customFormat="1" ht="13.5" thickBot="1" x14ac:dyDescent="0.25">
      <c r="A8" s="68" t="s">
        <v>0</v>
      </c>
      <c r="B8" s="60"/>
    </row>
    <row r="9" spans="1:143" s="61" customFormat="1" ht="25.5" x14ac:dyDescent="0.2">
      <c r="A9" s="62">
        <f>A7+1</f>
        <v>6</v>
      </c>
      <c r="B9" s="69" t="s">
        <v>86</v>
      </c>
    </row>
    <row r="10" spans="1:143" s="61" customFormat="1" ht="14.25" customHeight="1" x14ac:dyDescent="0.2">
      <c r="A10" s="70">
        <f>A9+1</f>
        <v>7</v>
      </c>
      <c r="B10" s="71" t="s">
        <v>1</v>
      </c>
    </row>
    <row r="11" spans="1:143" s="61" customFormat="1" x14ac:dyDescent="0.2">
      <c r="A11" s="72"/>
      <c r="B11" s="73" t="s">
        <v>2</v>
      </c>
    </row>
    <row r="12" spans="1:143" s="61" customFormat="1" x14ac:dyDescent="0.2">
      <c r="A12" s="72"/>
      <c r="B12" s="73" t="s">
        <v>3</v>
      </c>
    </row>
    <row r="13" spans="1:143" s="61" customFormat="1" ht="18" customHeight="1" x14ac:dyDescent="0.2">
      <c r="A13" s="74"/>
      <c r="B13" s="75" t="s">
        <v>4</v>
      </c>
    </row>
    <row r="14" spans="1:143" s="61" customFormat="1" ht="25.5" x14ac:dyDescent="0.2">
      <c r="A14" s="64">
        <f>A10+1</f>
        <v>8</v>
      </c>
      <c r="B14" s="76" t="s">
        <v>87</v>
      </c>
    </row>
    <row r="15" spans="1:143" s="61" customFormat="1" ht="51" x14ac:dyDescent="0.2">
      <c r="A15" s="70">
        <f>A14+1</f>
        <v>9</v>
      </c>
      <c r="B15" s="77" t="s">
        <v>88</v>
      </c>
    </row>
    <row r="16" spans="1:143" s="61" customFormat="1" ht="5.25" customHeight="1" x14ac:dyDescent="0.2">
      <c r="A16" s="72"/>
      <c r="B16" s="76"/>
    </row>
    <row r="17" spans="1:2" s="61" customFormat="1" x14ac:dyDescent="0.2">
      <c r="A17" s="72"/>
      <c r="B17" s="78" t="s">
        <v>47</v>
      </c>
    </row>
    <row r="18" spans="1:2" s="61" customFormat="1" x14ac:dyDescent="0.2">
      <c r="A18" s="72"/>
      <c r="B18" s="78" t="s">
        <v>48</v>
      </c>
    </row>
    <row r="19" spans="1:2" s="61" customFormat="1" x14ac:dyDescent="0.2">
      <c r="A19" s="72"/>
      <c r="B19" s="79" t="s">
        <v>49</v>
      </c>
    </row>
    <row r="20" spans="1:2" s="61" customFormat="1" x14ac:dyDescent="0.2">
      <c r="A20" s="72"/>
      <c r="B20" s="79" t="s">
        <v>50</v>
      </c>
    </row>
    <row r="21" spans="1:2" s="61" customFormat="1" x14ac:dyDescent="0.2">
      <c r="A21" s="72"/>
      <c r="B21" s="78" t="s">
        <v>51</v>
      </c>
    </row>
    <row r="22" spans="1:2" s="61" customFormat="1" x14ac:dyDescent="0.2">
      <c r="A22" s="72"/>
      <c r="B22" s="78" t="s">
        <v>52</v>
      </c>
    </row>
    <row r="23" spans="1:2" s="61" customFormat="1" ht="18" customHeight="1" x14ac:dyDescent="0.2">
      <c r="A23" s="74"/>
      <c r="B23" s="80" t="s">
        <v>53</v>
      </c>
    </row>
    <row r="24" spans="1:2" s="61" customFormat="1" ht="25.5" x14ac:dyDescent="0.2">
      <c r="A24" s="64">
        <f>A15+1</f>
        <v>10</v>
      </c>
      <c r="B24" s="81" t="s">
        <v>16</v>
      </c>
    </row>
    <row r="25" spans="1:2" s="61" customFormat="1" ht="39" customHeight="1" x14ac:dyDescent="0.2">
      <c r="A25" s="64">
        <f>A24+1</f>
        <v>11</v>
      </c>
      <c r="B25" s="82" t="s">
        <v>89</v>
      </c>
    </row>
    <row r="26" spans="1:2" s="61" customFormat="1" ht="25.5" x14ac:dyDescent="0.2">
      <c r="A26" s="64">
        <f>A25+1</f>
        <v>12</v>
      </c>
      <c r="B26" s="83" t="s">
        <v>17</v>
      </c>
    </row>
    <row r="27" spans="1:2" s="61" customFormat="1" ht="25.5" x14ac:dyDescent="0.2">
      <c r="A27" s="64">
        <f>A26+1</f>
        <v>13</v>
      </c>
      <c r="B27" s="83" t="s">
        <v>90</v>
      </c>
    </row>
    <row r="28" spans="1:2" s="61" customFormat="1" ht="25.5" x14ac:dyDescent="0.2">
      <c r="A28" s="64">
        <f t="shared" ref="A28:A35" si="0">A27+1</f>
        <v>14</v>
      </c>
      <c r="B28" s="83" t="s">
        <v>91</v>
      </c>
    </row>
    <row r="29" spans="1:2" s="61" customFormat="1" x14ac:dyDescent="0.2">
      <c r="A29" s="64">
        <f t="shared" si="0"/>
        <v>15</v>
      </c>
      <c r="B29" s="84" t="s">
        <v>13</v>
      </c>
    </row>
    <row r="30" spans="1:2" s="61" customFormat="1" x14ac:dyDescent="0.2">
      <c r="A30" s="64">
        <f t="shared" si="0"/>
        <v>16</v>
      </c>
      <c r="B30" s="84" t="s">
        <v>19</v>
      </c>
    </row>
    <row r="31" spans="1:2" s="61" customFormat="1" x14ac:dyDescent="0.2">
      <c r="A31" s="64">
        <f t="shared" si="0"/>
        <v>17</v>
      </c>
      <c r="B31" s="84" t="s">
        <v>18</v>
      </c>
    </row>
    <row r="32" spans="1:2" s="61" customFormat="1" x14ac:dyDescent="0.2">
      <c r="A32" s="64">
        <f t="shared" si="0"/>
        <v>18</v>
      </c>
      <c r="B32" s="84" t="s">
        <v>84</v>
      </c>
    </row>
    <row r="33" spans="1:2" s="61" customFormat="1" x14ac:dyDescent="0.2">
      <c r="A33" s="64">
        <f t="shared" si="0"/>
        <v>19</v>
      </c>
      <c r="B33" s="84" t="s">
        <v>6</v>
      </c>
    </row>
    <row r="34" spans="1:2" s="61" customFormat="1" x14ac:dyDescent="0.2">
      <c r="A34" s="64">
        <f t="shared" si="0"/>
        <v>20</v>
      </c>
      <c r="B34" s="84" t="s">
        <v>7</v>
      </c>
    </row>
    <row r="35" spans="1:2" s="61" customFormat="1" ht="13.5" thickBot="1" x14ac:dyDescent="0.25">
      <c r="A35" s="64">
        <f t="shared" si="0"/>
        <v>21</v>
      </c>
      <c r="B35" s="85" t="s">
        <v>20</v>
      </c>
    </row>
    <row r="36" spans="1:2" s="61" customFormat="1" ht="13.5" thickBot="1" x14ac:dyDescent="0.25">
      <c r="A36" s="86" t="s">
        <v>8</v>
      </c>
      <c r="B36" s="87"/>
    </row>
    <row r="37" spans="1:2" s="61" customFormat="1" ht="25.5" x14ac:dyDescent="0.2">
      <c r="A37" s="62">
        <f>A35+1</f>
        <v>22</v>
      </c>
      <c r="B37" s="88" t="s">
        <v>21</v>
      </c>
    </row>
    <row r="38" spans="1:2" s="61" customFormat="1" x14ac:dyDescent="0.2">
      <c r="A38" s="64">
        <f>A37+1</f>
        <v>23</v>
      </c>
      <c r="B38" s="89" t="s">
        <v>9</v>
      </c>
    </row>
    <row r="39" spans="1:2" s="61" customFormat="1" ht="38.25" x14ac:dyDescent="0.2">
      <c r="A39" s="64">
        <f>A38+1</f>
        <v>24</v>
      </c>
      <c r="B39" s="63" t="s">
        <v>83</v>
      </c>
    </row>
    <row r="40" spans="1:2" s="61" customFormat="1" x14ac:dyDescent="0.2">
      <c r="A40" s="64">
        <f t="shared" ref="A40:A47" si="1">A39+1</f>
        <v>25</v>
      </c>
      <c r="B40" s="89" t="s">
        <v>22</v>
      </c>
    </row>
    <row r="41" spans="1:2" s="61" customFormat="1" ht="25.5" x14ac:dyDescent="0.2">
      <c r="A41" s="64">
        <f>A40+1</f>
        <v>26</v>
      </c>
      <c r="B41" s="63" t="s">
        <v>23</v>
      </c>
    </row>
    <row r="42" spans="1:2" s="61" customFormat="1" ht="38.25" x14ac:dyDescent="0.2">
      <c r="A42" s="64">
        <f>A41+1</f>
        <v>27</v>
      </c>
      <c r="B42" s="63" t="s">
        <v>82</v>
      </c>
    </row>
    <row r="43" spans="1:2" s="61" customFormat="1" ht="38.25" x14ac:dyDescent="0.2">
      <c r="A43" s="64">
        <f>A42+1</f>
        <v>28</v>
      </c>
      <c r="B43" s="63" t="s">
        <v>24</v>
      </c>
    </row>
    <row r="44" spans="1:2" s="61" customFormat="1" ht="38.25" x14ac:dyDescent="0.2">
      <c r="A44" s="64">
        <f>A43+1</f>
        <v>29</v>
      </c>
      <c r="B44" s="63" t="s">
        <v>25</v>
      </c>
    </row>
    <row r="45" spans="1:2" s="61" customFormat="1" ht="38.25" x14ac:dyDescent="0.2">
      <c r="A45" s="64">
        <f t="shared" si="1"/>
        <v>30</v>
      </c>
      <c r="B45" s="63" t="s">
        <v>26</v>
      </c>
    </row>
    <row r="46" spans="1:2" s="61" customFormat="1" ht="25.5" x14ac:dyDescent="0.2">
      <c r="A46" s="64">
        <f t="shared" si="1"/>
        <v>31</v>
      </c>
      <c r="B46" s="63" t="s">
        <v>27</v>
      </c>
    </row>
    <row r="47" spans="1:2" s="61" customFormat="1" ht="26.25" thickBot="1" x14ac:dyDescent="0.25">
      <c r="A47" s="64">
        <f t="shared" si="1"/>
        <v>32</v>
      </c>
      <c r="B47" s="90" t="s">
        <v>28</v>
      </c>
    </row>
    <row r="48" spans="1:2" s="61" customFormat="1" ht="13.5" thickBot="1" x14ac:dyDescent="0.25">
      <c r="A48" s="91" t="s">
        <v>10</v>
      </c>
      <c r="B48" s="87"/>
    </row>
    <row r="49" spans="1:2" s="61" customFormat="1" ht="38.25" x14ac:dyDescent="0.2">
      <c r="A49" s="92">
        <f>A47+1</f>
        <v>33</v>
      </c>
      <c r="B49" s="69" t="s">
        <v>29</v>
      </c>
    </row>
    <row r="50" spans="1:2" s="61" customFormat="1" ht="3" customHeight="1" x14ac:dyDescent="0.2">
      <c r="A50" s="74"/>
      <c r="B50" s="76"/>
    </row>
    <row r="51" spans="1:2" s="61" customFormat="1" x14ac:dyDescent="0.2">
      <c r="A51" s="93"/>
      <c r="B51" s="94" t="s">
        <v>73</v>
      </c>
    </row>
    <row r="52" spans="1:2" s="61" customFormat="1" x14ac:dyDescent="0.2">
      <c r="A52" s="93"/>
      <c r="B52" s="94" t="s">
        <v>74</v>
      </c>
    </row>
    <row r="53" spans="1:2" s="61" customFormat="1" ht="16.5" customHeight="1" x14ac:dyDescent="0.2">
      <c r="A53" s="93"/>
      <c r="B53" s="95" t="s">
        <v>75</v>
      </c>
    </row>
    <row r="54" spans="1:2" s="61" customFormat="1" ht="63.75" x14ac:dyDescent="0.2">
      <c r="A54" s="64">
        <f>+A49+1</f>
        <v>34</v>
      </c>
      <c r="B54" s="81" t="s">
        <v>114</v>
      </c>
    </row>
    <row r="55" spans="1:2" s="61" customFormat="1" ht="38.25" x14ac:dyDescent="0.2">
      <c r="A55" s="64">
        <f>A54+1</f>
        <v>35</v>
      </c>
      <c r="B55" s="83" t="s">
        <v>81</v>
      </c>
    </row>
    <row r="56" spans="1:2" s="61" customFormat="1" ht="25.5" x14ac:dyDescent="0.2">
      <c r="A56" s="64">
        <f>A55+1</f>
        <v>36</v>
      </c>
      <c r="B56" s="83" t="s">
        <v>11</v>
      </c>
    </row>
    <row r="57" spans="1:2" s="61" customFormat="1" ht="38.25" x14ac:dyDescent="0.2">
      <c r="A57" s="64">
        <f>A56+1</f>
        <v>37</v>
      </c>
      <c r="B57" s="83" t="s">
        <v>12</v>
      </c>
    </row>
    <row r="58" spans="1:2" s="61" customFormat="1" ht="25.5" x14ac:dyDescent="0.2">
      <c r="A58" s="64">
        <f>A57+1</f>
        <v>38</v>
      </c>
      <c r="B58" s="83" t="s">
        <v>30</v>
      </c>
    </row>
    <row r="59" spans="1:2" s="61" customFormat="1" ht="13.5" thickBot="1" x14ac:dyDescent="0.25">
      <c r="A59" s="67">
        <f>A58+1</f>
        <v>39</v>
      </c>
      <c r="B59" s="96" t="s">
        <v>115</v>
      </c>
    </row>
    <row r="60" spans="1:2" s="61" customFormat="1" x14ac:dyDescent="0.2">
      <c r="A60" s="97"/>
    </row>
    <row r="61" spans="1:2" s="61" customFormat="1" x14ac:dyDescent="0.2">
      <c r="A61" s="97"/>
    </row>
    <row r="62" spans="1:2" s="61" customFormat="1" x14ac:dyDescent="0.2">
      <c r="A62" s="97"/>
    </row>
    <row r="63" spans="1:2" s="1" customFormat="1" x14ac:dyDescent="0.2">
      <c r="A63" s="2"/>
    </row>
    <row r="64" spans="1:2" s="1" customFormat="1" x14ac:dyDescent="0.2">
      <c r="A64" s="2"/>
    </row>
    <row r="65" spans="1:1" s="1" customFormat="1" x14ac:dyDescent="0.2">
      <c r="A65" s="2"/>
    </row>
    <row r="66" spans="1:1" s="1" customFormat="1" x14ac:dyDescent="0.2">
      <c r="A66" s="2"/>
    </row>
    <row r="67" spans="1:1" s="1" customFormat="1" x14ac:dyDescent="0.2">
      <c r="A67" s="2"/>
    </row>
    <row r="68" spans="1:1" s="1" customFormat="1" x14ac:dyDescent="0.2">
      <c r="A68" s="2"/>
    </row>
    <row r="69" spans="1:1" s="1" customFormat="1" x14ac:dyDescent="0.2"/>
    <row r="70" spans="1:1" s="1" customFormat="1" x14ac:dyDescent="0.2"/>
    <row r="71" spans="1:1" s="1" customFormat="1" x14ac:dyDescent="0.2"/>
    <row r="72" spans="1:1" s="1" customFormat="1" x14ac:dyDescent="0.2"/>
    <row r="73" spans="1:1" s="1" customFormat="1" x14ac:dyDescent="0.2"/>
    <row r="74" spans="1:1" s="1" customFormat="1" x14ac:dyDescent="0.2"/>
    <row r="75" spans="1:1" s="1" customFormat="1" x14ac:dyDescent="0.2"/>
    <row r="76" spans="1:1" s="1" customFormat="1" x14ac:dyDescent="0.2"/>
    <row r="77" spans="1:1" s="1" customFormat="1" x14ac:dyDescent="0.2"/>
    <row r="78" spans="1:1" s="1" customFormat="1" x14ac:dyDescent="0.2"/>
    <row r="79" spans="1:1" s="1" customFormat="1" x14ac:dyDescent="0.2"/>
    <row r="80" spans="1:1"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sheetData>
  <sheetProtection algorithmName="SHA-512" hashValue="0k48ICQI8/dr2zesbWsoOlMSrVLyNsW8Jzn0PfJ6df73pLpEg4dBtuEO0xMoh1R7m1RT7Enle/0VedyHYuWE4w==" saltValue="JCownCv2eOjCHptoEDB7cg==" spinCount="100000" sheet="1" objects="1" scenarios="1"/>
  <mergeCells count="7">
    <mergeCell ref="A2:B2"/>
    <mergeCell ref="A8:B8"/>
    <mergeCell ref="A36:B36"/>
    <mergeCell ref="A48:B48"/>
    <mergeCell ref="A49:A53"/>
    <mergeCell ref="A10:A13"/>
    <mergeCell ref="A15:A23"/>
  </mergeCells>
  <pageMargins left="0.7" right="0.7" top="0.75" bottom="0.75" header="0.3" footer="0.3"/>
  <ignoredErrors>
    <ignoredError sqref="A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3348DEE2951B46ADA2B5BDEEE55654" ma:contentTypeVersion="3" ma:contentTypeDescription="Create a new document." ma:contentTypeScope="" ma:versionID="e25786e3b0b7112e5f895a44a48db949">
  <xsd:schema xmlns:xsd="http://www.w3.org/2001/XMLSchema" xmlns:xs="http://www.w3.org/2001/XMLSchema" xmlns:p="http://schemas.microsoft.com/office/2006/metadata/properties" xmlns:ns2="be0d8c39-330f-4862-9e82-d0dbaf87c40e" targetNamespace="http://schemas.microsoft.com/office/2006/metadata/properties" ma:root="true" ma:fieldsID="9cd63d01b2f6c210fc6d08022e1c224c" ns2:_="">
    <xsd:import namespace="be0d8c39-330f-4862-9e82-d0dbaf87c4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d8c39-330f-4862-9e82-d0dbaf87c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5AA81-E03A-4AF8-970F-DEDB2376A157}">
  <ds:schemaRefs>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 ds:uri="be0d8c39-330f-4862-9e82-d0dbaf87c40e"/>
    <ds:schemaRef ds:uri="http://schemas.microsoft.com/office/2006/documentManagement/typ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5E6F75EC-F5BD-4460-B360-163DCEB99562}">
  <ds:schemaRefs>
    <ds:schemaRef ds:uri="http://schemas.microsoft.com/sharepoint/v3/contenttype/forms"/>
  </ds:schemaRefs>
</ds:datastoreItem>
</file>

<file path=customXml/itemProps3.xml><?xml version="1.0" encoding="utf-8"?>
<ds:datastoreItem xmlns:ds="http://schemas.openxmlformats.org/officeDocument/2006/customXml" ds:itemID="{3DB58486-895B-4835-9736-DD17F1DFC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0d8c39-330f-4862-9e82-d0dbaf87c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Inleiding</vt: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Remko Cannegieter</dc:creator>
  <cp:lastModifiedBy>Amber Hofkamp</cp:lastModifiedBy>
  <dcterms:created xsi:type="dcterms:W3CDTF">2025-11-24T10:54:23Z</dcterms:created>
  <dcterms:modified xsi:type="dcterms:W3CDTF">2025-12-11T14:02:00Z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0x010100F23348DEE2951B46ADA2B5BDEEE55654</vt:lpwstr>
  </property>
</Properties>
</file>