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8_{0435EFF5-FA05-43A0-AB6E-8E7318F5B6CF}" xr6:coauthVersionLast="47" xr6:coauthVersionMax="47" xr10:uidLastSave="{D2D3AE09-A3D4-4C4F-B707-E4CF24235F2D}"/>
  <bookViews>
    <workbookView xWindow="-120" yWindow="-120" windowWidth="29040" windowHeight="15720" xr2:uid="{00000000-000D-0000-FFFF-FFFF00000000}"/>
  </bookViews>
  <sheets>
    <sheet name="Prijs" sheetId="3" r:id="rId1"/>
    <sheet name="Kitlist" sheetId="4" r:id="rId2"/>
  </sheets>
  <definedNames>
    <definedName name="_xlnm.Print_Area" localSheetId="0">Prijs!$A$1:$I$16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3" l="1"/>
  <c r="D25" i="3"/>
  <c r="B24" i="3"/>
  <c r="D24" i="3" s="1"/>
  <c r="B23" i="3"/>
  <c r="D23" i="3" s="1"/>
  <c r="B22" i="3"/>
  <c r="D22" i="3" s="1"/>
  <c r="B21" i="3"/>
  <c r="D21" i="3" s="1"/>
  <c r="D20" i="3"/>
  <c r="D26" i="3"/>
  <c r="D27" i="3"/>
  <c r="D28" i="3"/>
  <c r="D29" i="3"/>
  <c r="D30" i="3"/>
  <c r="D19" i="3"/>
  <c r="D32" i="3" l="1"/>
</calcChain>
</file>

<file path=xl/sharedStrings.xml><?xml version="1.0" encoding="utf-8"?>
<sst xmlns="http://schemas.openxmlformats.org/spreadsheetml/2006/main" count="50" uniqueCount="46">
  <si>
    <t>Aanbesteding</t>
  </si>
  <si>
    <t>Gemeente</t>
  </si>
  <si>
    <t>'s-Hertogenbosch</t>
  </si>
  <si>
    <t>Kenmerk</t>
  </si>
  <si>
    <t xml:space="preserve">Ten behoeve van de prijsopgave wordt van de volgende randvoorwaarden uitgegaan:  </t>
  </si>
  <si>
    <t>- Het geoffreerde bedragen betreffen all-in bedragen waaronder wordt verstaan: inclusief alle kosten, waaronder reiskosten, overheadkosten, kantoorkosten, etc.;</t>
  </si>
  <si>
    <t>- De bedragen zijn zonder enig voorbehoud gebaseerd op de laatste versie van het beschrijvend document inclusief alle (eventuele) rectificaties als genoemd in de nota’s van inlichtingen;</t>
  </si>
  <si>
    <t>- Kortingen dienen in de bedragen verwerkt te worden.</t>
  </si>
  <si>
    <t>- Alle tarieven zijn in euro en exclusief BTW.</t>
  </si>
  <si>
    <t>De blauwe velden dienen door inschrijver te worden ingevuld.</t>
  </si>
  <si>
    <t>Kosten aangeboden oplossing</t>
  </si>
  <si>
    <t>Bijlage 5</t>
  </si>
  <si>
    <t>Prijzenblad</t>
  </si>
  <si>
    <t xml:space="preserve">Draadloos netwerk &amp; authenticatie  </t>
  </si>
  <si>
    <t>T-2285</t>
  </si>
  <si>
    <t>Dit ingevulde prijsformulier maakt onderdeel uit van de inschrijvingsdocumenten en dient op het tijdstip van de aanbesteding ingediend te zijn. Door ondertekening van dit prijsformulier verklaart de inschrijver een inschrijving te doen conform de uitvraag “Draadloos netwerk &amp; Authenticatie”, inclusief de bijbehorende nota('s) van inlichtingen (indien van toepassing).</t>
  </si>
  <si>
    <t>Inmeten van categorie 1-locaties</t>
  </si>
  <si>
    <t>Nameting van categorie 1- en 2-locaties</t>
  </si>
  <si>
    <t>Prijs per aangeboden WiFi-access point</t>
  </si>
  <si>
    <t>Prijs per aangeboden zware WiFi-access point</t>
  </si>
  <si>
    <t>Kosten voor de volledige draadloze oplossing – Management</t>
  </si>
  <si>
    <t>Kosten voor de volledige draadloze oplossing – Controllers</t>
  </si>
  <si>
    <t>Kosten voor de aangeboden authenticatieomgeving</t>
  </si>
  <si>
    <t>Kosten voor het inrichten van het WiFi-netwerk</t>
  </si>
  <si>
    <t>Kosten voor het inrichten van de authenticatieomgeving</t>
  </si>
  <si>
    <t>Kosten voor migratie van de huidige ClearPass-omgeving naar de nieuwe omgeving</t>
  </si>
  <si>
    <t>Totale kosten</t>
  </si>
  <si>
    <t>Prijs per eenheid</t>
  </si>
  <si>
    <t>Eenheden</t>
  </si>
  <si>
    <t>Kosten voor training op maat van de aangeboden oplossingen</t>
  </si>
  <si>
    <t>Kosten voor het onderhoud gedurende periode van 5 jaar (totaal 5 jaar in een keer)</t>
  </si>
  <si>
    <t xml:space="preserve">Kosten voor het jaarlijks onderhoud vanaf jaar 6 tot een max van 8 jaar </t>
  </si>
  <si>
    <t>Totale inschrijfsom</t>
  </si>
  <si>
    <t xml:space="preserve">- Deze prijs geldt ook voor toekomstige aanschaf, met toepassing van indexeringskosten conform contractafspraken.					</t>
  </si>
  <si>
    <t>Categorie</t>
  </si>
  <si>
    <t>Merk / Model</t>
  </si>
  <si>
    <t>Omschrijving</t>
  </si>
  <si>
    <t>Unit prijs (EUR)</t>
  </si>
  <si>
    <t>Opmerkingen</t>
  </si>
  <si>
    <t>Accesspoint tbv Standaard werkplekken</t>
  </si>
  <si>
    <t>Accesspoint tbv hoge gebruikersdichtheid of performance behoefte</t>
  </si>
  <si>
    <t>Controllers</t>
  </si>
  <si>
    <t xml:space="preserve">Managementoplossing </t>
  </si>
  <si>
    <t>Authenticatie omgeving</t>
  </si>
  <si>
    <t>optioneel extra accesspoint</t>
  </si>
  <si>
    <t>Deze prijs wordt overgenomen vanuit het tabblad Kitlist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</si>
</sst>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8" x14ac:knownFonts="1">
    <font>
      <sz val="11"/>
      <color theme="1"/>
      <name val="Calibri"/>
      <family val="2"/>
      <scheme val="minor"/>
    </font>
    <font>
      <b/>
      <sz val="11"/>
      <color theme="1"/>
      <name val="Calibri"/>
      <family val="2"/>
      <scheme val="minor"/>
    </font>
    <font>
      <sz val="11"/>
      <color rgb="FF000000"/>
      <name val="Calibri"/>
      <family val="2"/>
    </font>
    <font>
      <b/>
      <sz val="16"/>
      <color theme="1"/>
      <name val="Calibri"/>
      <family val="2"/>
      <scheme val="minor"/>
    </font>
    <font>
      <b/>
      <sz val="12"/>
      <name val="Calibri"/>
      <family val="2"/>
    </font>
    <font>
      <b/>
      <sz val="12"/>
      <color theme="1"/>
      <name val="Calibri"/>
      <family val="2"/>
      <scheme val="minor"/>
    </font>
    <font>
      <sz val="11"/>
      <color rgb="FF000000"/>
      <name val="Calibri"/>
      <family val="2"/>
      <scheme val="minor"/>
    </font>
    <font>
      <b/>
      <sz val="11"/>
      <name val="Calibri"/>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4" tint="0.39997558519241921"/>
        <bgColor rgb="FFE8EEF7"/>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37">
    <xf numFmtId="0" fontId="0" fillId="0" borderId="0" xfId="0"/>
    <xf numFmtId="164" fontId="0" fillId="2" borderId="1" xfId="0" applyNumberFormat="1" applyFill="1" applyBorder="1" applyAlignment="1" applyProtection="1">
      <alignment horizontal="left" vertical="top"/>
      <protection locked="0"/>
    </xf>
    <xf numFmtId="0" fontId="7" fillId="4" borderId="4" xfId="0" applyFont="1" applyFill="1" applyBorder="1" applyAlignment="1">
      <alignment horizontal="center"/>
    </xf>
    <xf numFmtId="0" fontId="6" fillId="0" borderId="4" xfId="0" applyFont="1" applyBorder="1"/>
    <xf numFmtId="0" fontId="6" fillId="2" borderId="4" xfId="0" applyFont="1" applyFill="1" applyBorder="1" applyProtection="1">
      <protection locked="0"/>
    </xf>
    <xf numFmtId="0" fontId="3" fillId="0" borderId="0" xfId="0" applyFont="1" applyAlignment="1">
      <alignment horizontal="left" vertical="top"/>
    </xf>
    <xf numFmtId="0" fontId="1" fillId="0" borderId="0" xfId="0" applyFont="1" applyAlignment="1">
      <alignment horizontal="left" vertical="top"/>
    </xf>
    <xf numFmtId="0" fontId="0" fillId="0" borderId="0" xfId="0" applyAlignment="1">
      <alignment horizontal="center" vertical="top"/>
    </xf>
    <xf numFmtId="0" fontId="0" fillId="0" borderId="0" xfId="0" applyAlignment="1">
      <alignment horizontal="left" vertical="top"/>
    </xf>
    <xf numFmtId="0" fontId="0" fillId="0" borderId="0" xfId="0" quotePrefix="1"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2" fillId="0" borderId="0" xfId="0" applyFont="1" applyAlignment="1">
      <alignment vertical="top"/>
    </xf>
    <xf numFmtId="0" fontId="2" fillId="0" borderId="0" xfId="0" quotePrefix="1" applyFont="1" applyAlignment="1">
      <alignment horizontal="left" vertical="top" wrapText="1"/>
    </xf>
    <xf numFmtId="0" fontId="2" fillId="0" borderId="0" xfId="0" quotePrefix="1" applyFont="1" applyAlignment="1">
      <alignmen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164" fontId="0" fillId="0" borderId="0" xfId="0" applyNumberFormat="1" applyAlignment="1">
      <alignment horizontal="left" vertical="top"/>
    </xf>
    <xf numFmtId="0" fontId="4" fillId="3" borderId="1" xfId="0" applyFont="1" applyFill="1" applyBorder="1" applyAlignment="1">
      <alignment vertical="top" wrapText="1"/>
    </xf>
    <xf numFmtId="0" fontId="1" fillId="3" borderId="1" xfId="0" applyFont="1" applyFill="1" applyBorder="1" applyAlignment="1">
      <alignment horizontal="left" vertical="top"/>
    </xf>
    <xf numFmtId="0" fontId="6" fillId="0" borderId="1" xfId="0" applyFont="1" applyBorder="1" applyAlignment="1">
      <alignment vertical="top" wrapText="1"/>
    </xf>
    <xf numFmtId="0" fontId="0" fillId="0" borderId="1" xfId="0" applyBorder="1" applyAlignment="1">
      <alignment horizontal="left" vertical="top"/>
    </xf>
    <xf numFmtId="164" fontId="0" fillId="0" borderId="1" xfId="0" applyNumberFormat="1" applyBorder="1" applyAlignment="1">
      <alignment horizontal="left" vertical="top" wrapText="1"/>
    </xf>
    <xf numFmtId="0" fontId="5" fillId="0" borderId="3" xfId="0" applyFont="1" applyBorder="1" applyAlignment="1">
      <alignment vertical="top"/>
    </xf>
    <xf numFmtId="0" fontId="1" fillId="0" borderId="0" xfId="0" applyFont="1" applyAlignment="1">
      <alignment horizontal="right" vertical="center"/>
    </xf>
    <xf numFmtId="164" fontId="1" fillId="0" borderId="2" xfId="0" applyNumberFormat="1" applyFont="1" applyBorder="1" applyAlignment="1">
      <alignment horizontal="left" vertical="center"/>
    </xf>
    <xf numFmtId="0" fontId="5" fillId="0" borderId="0" xfId="0" applyFont="1" applyAlignment="1">
      <alignment vertical="top"/>
    </xf>
    <xf numFmtId="0" fontId="0" fillId="0" borderId="0" xfId="0" applyAlignment="1">
      <alignment horizontal="right" vertical="top"/>
    </xf>
    <xf numFmtId="164" fontId="1" fillId="0" borderId="0" xfId="0" applyNumberFormat="1" applyFont="1" applyAlignment="1">
      <alignment horizontal="left" vertical="top"/>
    </xf>
    <xf numFmtId="0" fontId="0" fillId="2" borderId="1" xfId="0" applyFill="1" applyBorder="1" applyAlignment="1" applyProtection="1">
      <alignment horizontal="left" vertical="top"/>
      <protection locked="0"/>
    </xf>
    <xf numFmtId="0" fontId="0" fillId="0" borderId="0" xfId="0" applyAlignment="1">
      <alignment horizontal="left" vertical="top" wrapText="1"/>
    </xf>
    <xf numFmtId="0" fontId="2" fillId="0" borderId="0" xfId="0" applyFont="1" applyAlignment="1">
      <alignment horizontal="left" vertical="top"/>
    </xf>
    <xf numFmtId="0" fontId="2" fillId="0" borderId="0" xfId="0" quotePrefix="1" applyFont="1" applyAlignment="1">
      <alignment horizontal="left" vertical="top" wrapText="1"/>
    </xf>
    <xf numFmtId="164" fontId="0" fillId="0" borderId="1" xfId="0" applyNumberFormat="1" applyFill="1" applyBorder="1" applyAlignment="1" applyProtection="1">
      <alignment horizontal="left" vertical="top"/>
    </xf>
    <xf numFmtId="164" fontId="6" fillId="2" borderId="4" xfId="0" applyNumberFormat="1" applyFont="1" applyFill="1" applyBorder="1" applyProtection="1">
      <protection locked="0"/>
    </xf>
    <xf numFmtId="0" fontId="0" fillId="0" borderId="1" xfId="0"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topLeftCell="A8" zoomScaleNormal="100" workbookViewId="0">
      <selection activeCell="A19" sqref="A19"/>
    </sheetView>
  </sheetViews>
  <sheetFormatPr defaultColWidth="9.140625" defaultRowHeight="15" x14ac:dyDescent="0.25"/>
  <cols>
    <col min="1" max="1" width="48.140625" style="8" customWidth="1"/>
    <col min="2" max="2" width="18.5703125" style="8" customWidth="1"/>
    <col min="3" max="3" width="10" style="8" bestFit="1" customWidth="1"/>
    <col min="4" max="4" width="23.5703125" style="8" bestFit="1" customWidth="1"/>
    <col min="5" max="5" width="15.7109375" style="7" customWidth="1"/>
    <col min="6" max="6" width="12" style="8" bestFit="1" customWidth="1"/>
    <col min="7" max="9" width="10.7109375" style="8" customWidth="1"/>
    <col min="10" max="10" width="12.28515625" style="8" bestFit="1" customWidth="1"/>
    <col min="11" max="11" width="11.85546875" style="8" bestFit="1" customWidth="1"/>
    <col min="12" max="12" width="13.5703125" style="8" bestFit="1" customWidth="1"/>
    <col min="13" max="16384" width="9.140625" style="8"/>
  </cols>
  <sheetData>
    <row r="1" spans="1:10" ht="36" customHeight="1" x14ac:dyDescent="0.25">
      <c r="A1" s="5" t="s">
        <v>11</v>
      </c>
      <c r="B1" s="5" t="s">
        <v>12</v>
      </c>
      <c r="C1" s="6"/>
      <c r="D1" s="6"/>
    </row>
    <row r="2" spans="1:10" x14ac:dyDescent="0.25">
      <c r="A2" s="8" t="s">
        <v>0</v>
      </c>
      <c r="B2" s="8" t="s">
        <v>13</v>
      </c>
    </row>
    <row r="3" spans="1:10" x14ac:dyDescent="0.25">
      <c r="A3" s="8" t="s">
        <v>1</v>
      </c>
      <c r="B3" s="9" t="s">
        <v>2</v>
      </c>
    </row>
    <row r="4" spans="1:10" x14ac:dyDescent="0.25">
      <c r="A4" s="8" t="s">
        <v>3</v>
      </c>
      <c r="B4" s="8" t="s">
        <v>14</v>
      </c>
    </row>
    <row r="8" spans="1:10" ht="75" customHeight="1" x14ac:dyDescent="0.25">
      <c r="A8" s="31" t="s">
        <v>15</v>
      </c>
      <c r="B8" s="31"/>
      <c r="C8" s="31"/>
      <c r="D8" s="31"/>
      <c r="E8" s="31"/>
      <c r="F8" s="11"/>
      <c r="G8" s="11"/>
      <c r="H8" s="11"/>
      <c r="I8" s="11"/>
      <c r="J8" s="11"/>
    </row>
    <row r="9" spans="1:10" x14ac:dyDescent="0.25">
      <c r="A9" s="32" t="s">
        <v>4</v>
      </c>
      <c r="B9" s="32"/>
      <c r="C9" s="32"/>
      <c r="D9" s="32"/>
      <c r="E9" s="32"/>
      <c r="F9" s="12"/>
      <c r="G9" s="12"/>
      <c r="H9" s="12"/>
      <c r="I9" s="12"/>
      <c r="J9" s="12"/>
    </row>
    <row r="10" spans="1:10" ht="18.600000000000001" customHeight="1" x14ac:dyDescent="0.25">
      <c r="A10" s="33" t="s">
        <v>5</v>
      </c>
      <c r="B10" s="33"/>
      <c r="C10" s="33"/>
      <c r="D10" s="33"/>
      <c r="E10" s="33"/>
      <c r="F10" s="14"/>
      <c r="G10" s="14"/>
      <c r="H10" s="15"/>
      <c r="I10" s="15"/>
      <c r="J10" s="15"/>
    </row>
    <row r="11" spans="1:10" ht="30" customHeight="1" x14ac:dyDescent="0.25">
      <c r="A11" s="33" t="s">
        <v>6</v>
      </c>
      <c r="B11" s="33"/>
      <c r="C11" s="33"/>
      <c r="D11" s="33"/>
      <c r="E11" s="33"/>
      <c r="F11" s="14"/>
      <c r="G11" s="14"/>
      <c r="H11" s="15"/>
      <c r="I11" s="15"/>
      <c r="J11" s="15"/>
    </row>
    <row r="12" spans="1:10" ht="15" customHeight="1" x14ac:dyDescent="0.25">
      <c r="A12" s="33" t="s">
        <v>7</v>
      </c>
      <c r="B12" s="33"/>
      <c r="C12" s="33"/>
      <c r="D12" s="33"/>
      <c r="E12" s="33"/>
      <c r="F12" s="14"/>
      <c r="G12" s="13"/>
      <c r="H12" s="15"/>
      <c r="I12" s="15"/>
      <c r="J12" s="15"/>
    </row>
    <row r="13" spans="1:10" ht="15" customHeight="1" x14ac:dyDescent="0.25">
      <c r="A13" s="33" t="s">
        <v>8</v>
      </c>
      <c r="B13" s="33"/>
      <c r="C13" s="33"/>
      <c r="D13" s="33"/>
      <c r="E13" s="33"/>
      <c r="F13" s="14"/>
      <c r="G13" s="13"/>
      <c r="H13" s="15"/>
      <c r="I13" s="15"/>
      <c r="J13" s="15"/>
    </row>
    <row r="14" spans="1:10" ht="15" customHeight="1" x14ac:dyDescent="0.25">
      <c r="A14" s="33" t="s">
        <v>33</v>
      </c>
      <c r="B14" s="33"/>
      <c r="C14" s="33"/>
      <c r="D14" s="33"/>
      <c r="E14" s="33"/>
      <c r="F14" s="14"/>
      <c r="G14" s="13"/>
      <c r="H14" s="15"/>
      <c r="I14" s="15"/>
      <c r="J14" s="15"/>
    </row>
    <row r="15" spans="1:10" ht="15" customHeight="1" x14ac:dyDescent="0.25">
      <c r="A15" s="33" t="s">
        <v>9</v>
      </c>
      <c r="B15" s="33"/>
      <c r="C15" s="33"/>
      <c r="D15" s="33"/>
      <c r="E15" s="33"/>
      <c r="F15" s="15"/>
      <c r="G15" s="15"/>
      <c r="H15" s="15"/>
      <c r="I15" s="15"/>
      <c r="J15" s="15"/>
    </row>
    <row r="16" spans="1:10" x14ac:dyDescent="0.25">
      <c r="A16" s="13"/>
      <c r="B16" s="16"/>
      <c r="C16" s="16"/>
      <c r="D16" s="16"/>
      <c r="E16" s="17"/>
      <c r="F16" s="16"/>
      <c r="G16" s="16"/>
      <c r="H16" s="16"/>
      <c r="I16" s="16"/>
      <c r="J16" s="16"/>
    </row>
    <row r="17" spans="1:12" x14ac:dyDescent="0.25">
      <c r="A17" s="10"/>
      <c r="J17" s="18"/>
      <c r="K17" s="18"/>
      <c r="L17" s="18"/>
    </row>
    <row r="18" spans="1:12" ht="15.75" x14ac:dyDescent="0.25">
      <c r="A18" s="19" t="s">
        <v>10</v>
      </c>
      <c r="B18" s="20" t="s">
        <v>27</v>
      </c>
      <c r="C18" s="20" t="s">
        <v>28</v>
      </c>
      <c r="D18" s="20" t="s">
        <v>26</v>
      </c>
      <c r="E18" s="8"/>
    </row>
    <row r="19" spans="1:12" x14ac:dyDescent="0.25">
      <c r="A19" s="21" t="s">
        <v>16</v>
      </c>
      <c r="B19" s="30"/>
      <c r="C19" s="22"/>
      <c r="D19" s="23">
        <f>B19</f>
        <v>0</v>
      </c>
      <c r="E19" s="8"/>
    </row>
    <row r="20" spans="1:12" x14ac:dyDescent="0.25">
      <c r="A20" s="21" t="s">
        <v>17</v>
      </c>
      <c r="B20" s="30"/>
      <c r="C20" s="22"/>
      <c r="D20" s="23">
        <f t="shared" ref="D20:D31" si="0">B20</f>
        <v>0</v>
      </c>
      <c r="E20" s="8"/>
    </row>
    <row r="21" spans="1:12" x14ac:dyDescent="0.25">
      <c r="A21" s="21" t="s">
        <v>18</v>
      </c>
      <c r="B21" s="22">
        <f>Kitlist!D2</f>
        <v>0</v>
      </c>
      <c r="C21" s="36">
        <v>286</v>
      </c>
      <c r="D21" s="23">
        <f>B21*C21</f>
        <v>0</v>
      </c>
      <c r="E21" s="8" t="s">
        <v>45</v>
      </c>
    </row>
    <row r="22" spans="1:12" x14ac:dyDescent="0.25">
      <c r="A22" s="21" t="s">
        <v>19</v>
      </c>
      <c r="B22" s="22">
        <f>Kitlist!D3</f>
        <v>0</v>
      </c>
      <c r="C22" s="36">
        <v>30</v>
      </c>
      <c r="D22" s="23">
        <f t="shared" ref="D22:D24" si="1">B22*C22</f>
        <v>0</v>
      </c>
      <c r="E22" s="8" t="s">
        <v>45</v>
      </c>
    </row>
    <row r="23" spans="1:12" ht="30" x14ac:dyDescent="0.25">
      <c r="A23" s="21" t="s">
        <v>20</v>
      </c>
      <c r="B23" s="22">
        <f>Kitlist!D5</f>
        <v>0</v>
      </c>
      <c r="C23" s="36">
        <v>1</v>
      </c>
      <c r="D23" s="23">
        <f t="shared" si="1"/>
        <v>0</v>
      </c>
      <c r="E23" s="8" t="s">
        <v>45</v>
      </c>
    </row>
    <row r="24" spans="1:12" ht="30" x14ac:dyDescent="0.25">
      <c r="A24" s="21" t="s">
        <v>21</v>
      </c>
      <c r="B24" s="22">
        <f>Kitlist!D4</f>
        <v>0</v>
      </c>
      <c r="C24" s="36">
        <v>2</v>
      </c>
      <c r="D24" s="23">
        <f t="shared" si="1"/>
        <v>0</v>
      </c>
      <c r="E24" s="8" t="s">
        <v>45</v>
      </c>
    </row>
    <row r="25" spans="1:12" x14ac:dyDescent="0.25">
      <c r="A25" s="21" t="s">
        <v>22</v>
      </c>
      <c r="B25" s="34"/>
      <c r="C25" s="36"/>
      <c r="D25" s="23">
        <f>Kitlist!D6</f>
        <v>0</v>
      </c>
      <c r="E25" s="8" t="s">
        <v>45</v>
      </c>
    </row>
    <row r="26" spans="1:12" x14ac:dyDescent="0.25">
      <c r="A26" s="21" t="s">
        <v>23</v>
      </c>
      <c r="B26" s="1"/>
      <c r="C26" s="36"/>
      <c r="D26" s="23">
        <f t="shared" si="0"/>
        <v>0</v>
      </c>
      <c r="E26" s="8"/>
    </row>
    <row r="27" spans="1:12" ht="30" x14ac:dyDescent="0.25">
      <c r="A27" s="21" t="s">
        <v>24</v>
      </c>
      <c r="B27" s="1"/>
      <c r="C27" s="36"/>
      <c r="D27" s="23">
        <f t="shared" si="0"/>
        <v>0</v>
      </c>
      <c r="E27" s="8"/>
    </row>
    <row r="28" spans="1:12" ht="30" x14ac:dyDescent="0.25">
      <c r="A28" s="21" t="s">
        <v>25</v>
      </c>
      <c r="B28" s="30"/>
      <c r="C28" s="36"/>
      <c r="D28" s="23">
        <f t="shared" si="0"/>
        <v>0</v>
      </c>
      <c r="E28" s="8"/>
    </row>
    <row r="29" spans="1:12" ht="30" x14ac:dyDescent="0.25">
      <c r="A29" s="21" t="s">
        <v>29</v>
      </c>
      <c r="B29" s="30"/>
      <c r="C29" s="36"/>
      <c r="D29" s="23">
        <f t="shared" si="0"/>
        <v>0</v>
      </c>
      <c r="E29" s="8"/>
    </row>
    <row r="30" spans="1:12" ht="30" x14ac:dyDescent="0.25">
      <c r="A30" s="21" t="s">
        <v>30</v>
      </c>
      <c r="B30" s="30"/>
      <c r="C30" s="36"/>
      <c r="D30" s="23">
        <f t="shared" si="0"/>
        <v>0</v>
      </c>
      <c r="E30" s="8"/>
    </row>
    <row r="31" spans="1:12" ht="30" x14ac:dyDescent="0.25">
      <c r="A31" s="21" t="s">
        <v>31</v>
      </c>
      <c r="B31" s="30"/>
      <c r="C31" s="36">
        <v>3</v>
      </c>
      <c r="D31" s="23">
        <f>B31*C31</f>
        <v>0</v>
      </c>
      <c r="E31" s="8"/>
    </row>
    <row r="32" spans="1:12" ht="32.25" customHeight="1" thickBot="1" x14ac:dyDescent="0.3">
      <c r="A32" s="24"/>
      <c r="B32" s="6"/>
      <c r="C32" s="25" t="s">
        <v>32</v>
      </c>
      <c r="D32" s="26">
        <f>SUM(D19:D31)</f>
        <v>0</v>
      </c>
      <c r="E32" s="8"/>
    </row>
    <row r="33" spans="1:5" ht="16.5" thickTop="1" x14ac:dyDescent="0.25">
      <c r="A33" s="27"/>
      <c r="C33" s="28"/>
      <c r="D33" s="29"/>
      <c r="E33" s="8"/>
    </row>
    <row r="34" spans="1:5" ht="15.75" x14ac:dyDescent="0.25">
      <c r="A34" s="27"/>
      <c r="C34" s="28"/>
      <c r="D34" s="29"/>
      <c r="E34" s="8"/>
    </row>
  </sheetData>
  <sheetProtection algorithmName="SHA-512" hashValue="mxNWd+xzIwTxXN/jge9wvMmzUVJw8PK+GF8d4fERVFO6B5GNaCPOGp8vPgPGVRUtkpctlrk2HXix2hwy58TLPQ==" saltValue="LIqrMV6ufUnqAMFDYt0+uw==" spinCount="100000" sheet="1" formatColumns="0" formatRows="0"/>
  <mergeCells count="8">
    <mergeCell ref="A15:E15"/>
    <mergeCell ref="A14:E14"/>
    <mergeCell ref="A8:E8"/>
    <mergeCell ref="A9:E9"/>
    <mergeCell ref="A10:E10"/>
    <mergeCell ref="A11:E11"/>
    <mergeCell ref="A13:E13"/>
    <mergeCell ref="A12:E12"/>
  </mergeCells>
  <pageMargins left="0.7" right="0.7" top="0.75" bottom="0.75" header="0.3" footer="0.3"/>
  <pageSetup paperSize="9" scale="76" orientation="portrait" r:id="rId1"/>
  <ignoredErrors>
    <ignoredError sqref="D19 D20:D24 D26:D3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6BD38-E13E-4F8F-BA13-DFC90D2F8FBB}">
  <dimension ref="A1:E7"/>
  <sheetViews>
    <sheetView workbookViewId="0">
      <selection activeCell="F10" sqref="F10"/>
    </sheetView>
  </sheetViews>
  <sheetFormatPr defaultColWidth="8.7109375" defaultRowHeight="15" x14ac:dyDescent="0.25"/>
  <cols>
    <col min="1" max="1" width="59.7109375" bestFit="1" customWidth="1"/>
    <col min="2" max="2" width="12.85546875" bestFit="1" customWidth="1"/>
    <col min="3" max="3" width="12" bestFit="1" customWidth="1"/>
    <col min="4" max="4" width="35" customWidth="1"/>
    <col min="5" max="5" width="12.5703125" bestFit="1" customWidth="1"/>
  </cols>
  <sheetData>
    <row r="1" spans="1:5" x14ac:dyDescent="0.25">
      <c r="A1" s="2" t="s">
        <v>34</v>
      </c>
      <c r="B1" s="2" t="s">
        <v>35</v>
      </c>
      <c r="C1" s="2" t="s">
        <v>36</v>
      </c>
      <c r="D1" s="2" t="s">
        <v>37</v>
      </c>
      <c r="E1" s="2" t="s">
        <v>38</v>
      </c>
    </row>
    <row r="2" spans="1:5" x14ac:dyDescent="0.25">
      <c r="A2" s="3" t="s">
        <v>39</v>
      </c>
      <c r="B2" s="4"/>
      <c r="C2" s="4"/>
      <c r="D2" s="35"/>
      <c r="E2" s="4"/>
    </row>
    <row r="3" spans="1:5" x14ac:dyDescent="0.25">
      <c r="A3" s="3" t="s">
        <v>40</v>
      </c>
      <c r="B3" s="4"/>
      <c r="C3" s="4"/>
      <c r="D3" s="35"/>
      <c r="E3" s="4"/>
    </row>
    <row r="4" spans="1:5" x14ac:dyDescent="0.25">
      <c r="A4" s="3" t="s">
        <v>41</v>
      </c>
      <c r="B4" s="4"/>
      <c r="C4" s="4"/>
      <c r="D4" s="35"/>
      <c r="E4" s="4"/>
    </row>
    <row r="5" spans="1:5" x14ac:dyDescent="0.25">
      <c r="A5" s="3" t="s">
        <v>42</v>
      </c>
      <c r="B5" s="4"/>
      <c r="C5" s="4"/>
      <c r="D5" s="35"/>
      <c r="E5" s="4"/>
    </row>
    <row r="6" spans="1:5" x14ac:dyDescent="0.25">
      <c r="A6" s="3" t="s">
        <v>43</v>
      </c>
      <c r="B6" s="4"/>
      <c r="C6" s="4"/>
      <c r="D6" s="35"/>
      <c r="E6" s="4"/>
    </row>
    <row r="7" spans="1:5" x14ac:dyDescent="0.25">
      <c r="A7" s="3" t="s">
        <v>44</v>
      </c>
      <c r="B7" s="4"/>
      <c r="C7" s="4"/>
      <c r="D7" s="35"/>
      <c r="E7" s="4"/>
    </row>
  </sheetData>
  <sheetProtection algorithmName="SHA-512" hashValue="SYZ1MfqUzG/YUl7O3Pf/WRR4GIXCAsUnJ6lFQ0r63ysnDyB2zHxLZBArxr4NSGNSPc4tdtt2b5Txc6LVIyplug==" saltValue="lLYes/MU1mVtXFx21Dcct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A1E9D91A581E4B9E1CDC28797705BB" ma:contentTypeVersion="3" ma:contentTypeDescription="Een nieuw document maken." ma:contentTypeScope="" ma:versionID="9e03fd67b7b2d85bd10db7876f55317c">
  <xsd:schema xmlns:xsd="http://www.w3.org/2001/XMLSchema" xmlns:xs="http://www.w3.org/2001/XMLSchema" xmlns:p="http://schemas.microsoft.com/office/2006/metadata/properties" xmlns:ns2="e0e9fce6-b037-4e2b-94db-f386a22291b8" targetNamespace="http://schemas.microsoft.com/office/2006/metadata/properties" ma:root="true" ma:fieldsID="02ccfae26975cac358ba7fcfdd355254" ns2:_="">
    <xsd:import namespace="e0e9fce6-b037-4e2b-94db-f386a22291b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9fce6-b037-4e2b-94db-f386a22291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0C9801-898E-4369-9F8B-939CDF1FABA9}">
  <ds:schemaRefs>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infopath/2007/PartnerControls"/>
    <ds:schemaRef ds:uri="e0e9fce6-b037-4e2b-94db-f386a22291b8"/>
    <ds:schemaRef ds:uri="http://purl.org/dc/elements/1.1/"/>
  </ds:schemaRefs>
</ds:datastoreItem>
</file>

<file path=customXml/itemProps2.xml><?xml version="1.0" encoding="utf-8"?>
<ds:datastoreItem xmlns:ds="http://schemas.openxmlformats.org/officeDocument/2006/customXml" ds:itemID="{2424CA20-25C0-4A93-8C13-065FFF05601C}"/>
</file>

<file path=customXml/itemProps3.xml><?xml version="1.0" encoding="utf-8"?>
<ds:datastoreItem xmlns:ds="http://schemas.openxmlformats.org/officeDocument/2006/customXml" ds:itemID="{0ED7FD78-E098-4945-876D-48FFEEEAE3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Prijs</vt:lpstr>
      <vt:lpstr>Kitlist</vt:lpstr>
      <vt:lpstr>Prijs!Afdrukbereik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2025-10-08T15:16:57Z</dcterms:created>
  <dcterms:modified xsi:type="dcterms:W3CDTF">2026-01-16T12:47:59Z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0x010100F5A1E9D91A581E4B9E1CDC28797705BB</vt:lpwstr>
  </property>
  <property fmtid="{D5CDD505-2E9C-101B-9397-08002B2CF9AE}" pid="4" name="gshDocumentSoort">
    <vt:lpwstr>15;#Aanbesteding|35929ef0-6a0f-43c6-a1ac-6971ed05b41e</vt:lpwstr>
  </property>
  <property fmtid="{D5CDD505-2E9C-101B-9397-08002B2CF9AE}" pid="5" name="gshProjectfase">
    <vt:lpwstr>9;#Inkoop|49818920-ae11-4b36-8164-b41c53ffdebc</vt:lpwstr>
  </property>
  <property fmtid="{D5CDD505-2E9C-101B-9397-08002B2CF9AE}" pid="6" name="gshDocumentstatus">
    <vt:lpwstr>16;#Definitief|cba1362d-e656-4561-86c8-2e9ef16fb6fe</vt:lpwstr>
  </property>
</Properties>
</file>