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mcgonline-my.sharepoint.com/personal/b_h_j_gringhuis_umcg_nl/Documents/Desktop/Alle aanbestedingen/5. Blaasvolumemeters/Voor de aanbesteding/Def. voor plubiceren/"/>
    </mc:Choice>
  </mc:AlternateContent>
  <xr:revisionPtr revIDLastSave="0" documentId="8_{B3EF2616-96D1-4293-83EA-11A5E9DBAF64}" xr6:coauthVersionLast="47" xr6:coauthVersionMax="47" xr10:uidLastSave="{00000000-0000-0000-0000-000000000000}"/>
  <bookViews>
    <workbookView xWindow="-110" yWindow="-110" windowWidth="19420" windowHeight="11500" xr2:uid="{2735C004-2FDA-479A-B7C8-EF6BA317CF95}"/>
  </bookViews>
  <sheets>
    <sheet name="Blaasvolumemer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20" i="1"/>
  <c r="C28" i="1" s="1"/>
</calcChain>
</file>

<file path=xl/sharedStrings.xml><?xml version="1.0" encoding="utf-8"?>
<sst xmlns="http://schemas.openxmlformats.org/spreadsheetml/2006/main" count="22" uniqueCount="22">
  <si>
    <t>Invuldocument voor prijsopgave.</t>
  </si>
  <si>
    <t>Naam:</t>
  </si>
  <si>
    <t xml:space="preserve">Functie: </t>
  </si>
  <si>
    <t>Onderneming:</t>
  </si>
  <si>
    <t>Plaats en Datum:</t>
  </si>
  <si>
    <t>Handtekening:</t>
  </si>
  <si>
    <t>Belangrijke opmerkingen:</t>
  </si>
  <si>
    <t xml:space="preserve">De inschrijver dient in alle licht gele cellen een prijsopgave te doen (in euro's excl. BTW) van de betreffende procedure welke de leverancier heeft beschreven in het bijbehorende tabblad.  De aantallen zoals vermeld zijn indicatief welke het UMCG in staat stelt om de ingediende prijzen met elkaar te kunnen vergelijken. In de overige cellen mogen geen wijzigingen worden aangebracht. </t>
  </si>
  <si>
    <t>Aantallen zijn gebaseerd op de verwachte afnames per contractjaar. Hier kunnen geen rechten aan worden ontleent.</t>
  </si>
  <si>
    <t>De inschrijver dient een totaalprijs af te geven conform het Programma van Eisen.</t>
  </si>
  <si>
    <t>De totale inschrijfprijs  in cel C29 wordt automatisch berekend en gebruikt voor het bepalen van de gunningsmethode ''laagste prijs''</t>
  </si>
  <si>
    <t xml:space="preserve">                                                                         54  Blaasvolumemeters op trolley
                                                                                                                                   </t>
  </si>
  <si>
    <t xml:space="preserve">Aantal stuks </t>
  </si>
  <si>
    <t>Blaasvolumemeter op trolley per stuk*</t>
  </si>
  <si>
    <t>Fantoom voor meten volume blaas 1 stuk</t>
  </si>
  <si>
    <t>Subtotaal per jaar voor 54 stuks inclusief Fantoom</t>
  </si>
  <si>
    <t>* maximaal 1 x per jaar o.b.v. maximaal de NZA materiële met ingang vanaf 01-01-2028</t>
  </si>
  <si>
    <t>Technische training voor de MT (medische Techniek UMCG) met certificaat bij 3 technici</t>
  </si>
  <si>
    <t>1ste lijns storingen verhelpen (voor 3 mensen)</t>
  </si>
  <si>
    <t>2de lijns storingen verhelpen  (voor 3 mensen)</t>
  </si>
  <si>
    <t>Subtotaal storingen</t>
  </si>
  <si>
    <t>Totaalprijs inschrijfprijs ex.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</si>
</sst>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Aptos Narrow"/>
      <family val="2"/>
      <scheme val="minor"/>
    </font>
    <font>
      <sz val="11"/>
      <color theme="1"/>
      <name val="Aptos Narrow"/>
      <family val="2"/>
      <scheme val="minor"/>
    </font>
    <font>
      <b/>
      <sz val="16"/>
      <name val="Aptos Narrow"/>
      <family val="2"/>
      <scheme val="minor"/>
    </font>
    <font>
      <sz val="9"/>
      <color theme="1"/>
      <name val="Aptos Narrow"/>
      <family val="2"/>
      <scheme val="minor"/>
    </font>
    <font>
      <b/>
      <sz val="12"/>
      <name val="Aptos Narrow"/>
      <family val="2"/>
      <scheme val="minor"/>
    </font>
    <font>
      <b/>
      <u/>
      <sz val="9"/>
      <color theme="1"/>
      <name val="Aptos Narrow"/>
      <family val="2"/>
      <scheme val="minor"/>
    </font>
    <font>
      <b/>
      <sz val="12"/>
      <color theme="1"/>
      <name val="Aptos Narrow"/>
      <family val="2"/>
      <scheme val="minor"/>
    </font>
    <font>
      <sz val="12"/>
      <color theme="1"/>
      <name val="Aptos Narrow"/>
      <family val="2"/>
      <scheme val="minor"/>
    </font>
    <font>
      <sz val="9"/>
      <name val="Aptos Narrow"/>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indexed="43"/>
        <bgColor indexed="64"/>
      </patternFill>
    </fill>
    <fill>
      <patternFill patternType="solid">
        <fgColor theme="0"/>
        <bgColor indexed="64"/>
      </patternFill>
    </fill>
    <fill>
      <patternFill patternType="solid">
        <fgColor theme="2" tint="-9.9978637043366805E-2"/>
        <bgColor indexed="64"/>
      </patternFill>
    </fill>
    <fill>
      <patternFill patternType="solid">
        <fgColor rgb="FFFFFF99"/>
        <bgColor indexed="64"/>
      </patternFill>
    </fill>
  </fills>
  <borders count="21">
    <border>
      <left/>
      <right/>
      <top/>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rgb="FF000000"/>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2" fillId="0" borderId="0" xfId="0" applyFont="1"/>
    <xf numFmtId="0" fontId="3" fillId="0" borderId="0" xfId="0" applyFont="1"/>
    <xf numFmtId="0" fontId="5" fillId="0" borderId="0" xfId="0" applyFont="1"/>
    <xf numFmtId="44" fontId="7" fillId="4" borderId="6" xfId="1" applyFont="1" applyFill="1" applyBorder="1" applyAlignment="1" applyProtection="1">
      <alignment horizontal="left"/>
      <protection locked="0"/>
    </xf>
    <xf numFmtId="44" fontId="7" fillId="4" borderId="8" xfId="1" applyFont="1" applyFill="1" applyBorder="1" applyAlignment="1" applyProtection="1">
      <alignment horizontal="left"/>
      <protection locked="0"/>
    </xf>
    <xf numFmtId="0" fontId="6" fillId="5" borderId="4" xfId="0" applyFont="1" applyFill="1" applyBorder="1" applyAlignment="1" applyProtection="1">
      <alignment horizontal="left"/>
      <protection locked="0"/>
    </xf>
    <xf numFmtId="0" fontId="0" fillId="0" borderId="9" xfId="0" applyBorder="1"/>
    <xf numFmtId="0" fontId="0" fillId="0" borderId="10" xfId="0" applyBorder="1"/>
    <xf numFmtId="44" fontId="7" fillId="4" borderId="11" xfId="1" applyFont="1" applyFill="1" applyBorder="1" applyAlignment="1" applyProtection="1">
      <alignment horizontal="left"/>
      <protection locked="0"/>
    </xf>
    <xf numFmtId="44" fontId="7" fillId="3" borderId="12" xfId="1" applyFont="1" applyFill="1" applyBorder="1" applyAlignment="1" applyProtection="1">
      <alignment horizontal="left"/>
      <protection locked="0"/>
    </xf>
    <xf numFmtId="44" fontId="6" fillId="5" borderId="16" xfId="0" applyNumberFormat="1" applyFont="1" applyFill="1" applyBorder="1" applyAlignment="1">
      <alignment horizontal="left"/>
    </xf>
    <xf numFmtId="0" fontId="6" fillId="2" borderId="17"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44" fontId="6" fillId="5" borderId="19" xfId="0" applyNumberFormat="1" applyFont="1" applyFill="1" applyBorder="1" applyAlignment="1" applyProtection="1">
      <alignment horizontal="left"/>
      <protection locked="0"/>
    </xf>
    <xf numFmtId="0" fontId="6" fillId="5" borderId="18" xfId="0" applyFont="1" applyFill="1" applyBorder="1" applyAlignment="1" applyProtection="1">
      <alignment horizontal="left"/>
      <protection locked="0"/>
    </xf>
    <xf numFmtId="44" fontId="6" fillId="5" borderId="7" xfId="0" applyNumberFormat="1" applyFont="1" applyFill="1" applyBorder="1" applyAlignment="1" applyProtection="1">
      <alignment horizontal="left"/>
      <protection locked="0"/>
    </xf>
    <xf numFmtId="0" fontId="4" fillId="4" borderId="20" xfId="0" applyFont="1" applyFill="1" applyBorder="1" applyAlignment="1" applyProtection="1">
      <alignment horizontal="left" vertical="top"/>
      <protection locked="0"/>
    </xf>
    <xf numFmtId="0" fontId="3" fillId="6" borderId="3" xfId="0" applyFont="1" applyFill="1" applyBorder="1" applyAlignment="1" applyProtection="1">
      <alignment horizontal="center" vertical="top"/>
      <protection locked="0"/>
    </xf>
    <xf numFmtId="0" fontId="3" fillId="6" borderId="3" xfId="0" applyFont="1" applyFill="1" applyBorder="1" applyAlignment="1" applyProtection="1">
      <alignment horizontal="left" vertical="top"/>
      <protection locked="0"/>
    </xf>
    <xf numFmtId="0" fontId="8"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0" xfId="0" applyFont="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AD3A-A5AB-46FE-BC48-26D7F85A9E9E}">
  <dimension ref="B2:C28"/>
  <sheetViews>
    <sheetView tabSelected="1" zoomScale="110" zoomScaleNormal="110" workbookViewId="0">
      <selection activeCell="G5" sqref="G5"/>
    </sheetView>
  </sheetViews>
  <sheetFormatPr defaultRowHeight="14.5" x14ac:dyDescent="0.35"/>
  <cols>
    <col min="1" max="1" width="8.81640625" customWidth="1"/>
    <col min="2" max="2" width="51.26953125" customWidth="1"/>
    <col min="3" max="3" width="26.81640625" customWidth="1"/>
  </cols>
  <sheetData>
    <row r="2" spans="2:3" ht="21" x14ac:dyDescent="0.5">
      <c r="B2" s="1" t="s">
        <v>0</v>
      </c>
      <c r="C2" s="2"/>
    </row>
    <row r="3" spans="2:3" x14ac:dyDescent="0.35">
      <c r="B3" s="2"/>
      <c r="C3" s="2"/>
    </row>
    <row r="4" spans="2:3" x14ac:dyDescent="0.35">
      <c r="B4" s="20" t="s">
        <v>1</v>
      </c>
      <c r="C4" s="18"/>
    </row>
    <row r="5" spans="2:3" x14ac:dyDescent="0.35">
      <c r="B5" s="21" t="s">
        <v>2</v>
      </c>
      <c r="C5" s="18"/>
    </row>
    <row r="6" spans="2:3" x14ac:dyDescent="0.35">
      <c r="B6" s="21" t="s">
        <v>3</v>
      </c>
      <c r="C6" s="18"/>
    </row>
    <row r="7" spans="2:3" x14ac:dyDescent="0.35">
      <c r="B7" s="21" t="s">
        <v>4</v>
      </c>
      <c r="C7" s="19"/>
    </row>
    <row r="8" spans="2:3" ht="35.5" customHeight="1" x14ac:dyDescent="0.35">
      <c r="B8" s="22" t="s">
        <v>5</v>
      </c>
      <c r="C8" s="19"/>
    </row>
    <row r="9" spans="2:3" ht="18.649999999999999" customHeight="1" x14ac:dyDescent="0.35">
      <c r="B9" s="3" t="s">
        <v>6</v>
      </c>
      <c r="C9" s="2"/>
    </row>
    <row r="10" spans="2:3" ht="49.5" customHeight="1" x14ac:dyDescent="0.35">
      <c r="B10" s="23" t="s">
        <v>7</v>
      </c>
      <c r="C10" s="23"/>
    </row>
    <row r="11" spans="2:3" ht="17.149999999999999" customHeight="1" x14ac:dyDescent="0.35">
      <c r="B11" s="23" t="s">
        <v>8</v>
      </c>
      <c r="C11" s="23"/>
    </row>
    <row r="12" spans="2:3" ht="16.5" customHeight="1" x14ac:dyDescent="0.35">
      <c r="B12" s="23" t="s">
        <v>9</v>
      </c>
      <c r="C12" s="23"/>
    </row>
    <row r="13" spans="2:3" ht="24" customHeight="1" x14ac:dyDescent="0.35">
      <c r="B13" s="23" t="s">
        <v>10</v>
      </c>
      <c r="C13" s="23"/>
    </row>
    <row r="14" spans="2:3" ht="21.65" customHeight="1" thickBot="1" x14ac:dyDescent="0.4"/>
    <row r="15" spans="2:3" ht="16" customHeight="1" x14ac:dyDescent="0.35">
      <c r="B15" s="24" t="s">
        <v>11</v>
      </c>
      <c r="C15" s="25"/>
    </row>
    <row r="16" spans="2:3" x14ac:dyDescent="0.35">
      <c r="B16" s="26"/>
      <c r="C16" s="27"/>
    </row>
    <row r="17" spans="2:3" ht="16" x14ac:dyDescent="0.4">
      <c r="B17" s="13" t="s">
        <v>12</v>
      </c>
      <c r="C17" s="12"/>
    </row>
    <row r="18" spans="2:3" ht="16" x14ac:dyDescent="0.4">
      <c r="B18" s="4" t="s">
        <v>13</v>
      </c>
      <c r="C18" s="10">
        <v>0</v>
      </c>
    </row>
    <row r="19" spans="2:3" ht="16" x14ac:dyDescent="0.4">
      <c r="B19" s="5" t="s">
        <v>14</v>
      </c>
      <c r="C19" s="10">
        <v>0</v>
      </c>
    </row>
    <row r="20" spans="2:3" ht="16.5" thickBot="1" x14ac:dyDescent="0.45">
      <c r="B20" s="6" t="s">
        <v>15</v>
      </c>
      <c r="C20" s="11">
        <f>(C18*54)+C19</f>
        <v>0</v>
      </c>
    </row>
    <row r="21" spans="2:3" x14ac:dyDescent="0.35">
      <c r="B21" t="s">
        <v>16</v>
      </c>
    </row>
    <row r="22" spans="2:3" ht="15" thickBot="1" x14ac:dyDescent="0.4"/>
    <row r="23" spans="2:3" ht="16" customHeight="1" x14ac:dyDescent="0.35">
      <c r="B23" s="7" t="s">
        <v>17</v>
      </c>
      <c r="C23" s="8"/>
    </row>
    <row r="24" spans="2:3" ht="16" x14ac:dyDescent="0.4">
      <c r="B24" s="9" t="s">
        <v>18</v>
      </c>
      <c r="C24" s="10">
        <v>0</v>
      </c>
    </row>
    <row r="25" spans="2:3" ht="16" x14ac:dyDescent="0.4">
      <c r="B25" s="9" t="s">
        <v>19</v>
      </c>
      <c r="C25" s="10">
        <v>0</v>
      </c>
    </row>
    <row r="26" spans="2:3" ht="16.5" thickBot="1" x14ac:dyDescent="0.45">
      <c r="B26" s="15" t="s">
        <v>20</v>
      </c>
      <c r="C26" s="14">
        <f>C24+C25</f>
        <v>0</v>
      </c>
    </row>
    <row r="27" spans="2:3" ht="15" thickBot="1" x14ac:dyDescent="0.4"/>
    <row r="28" spans="2:3" ht="16.5" thickBot="1" x14ac:dyDescent="0.45">
      <c r="B28" s="17" t="s">
        <v>21</v>
      </c>
      <c r="C28" s="16">
        <f>C20+C24+C25</f>
        <v>0</v>
      </c>
    </row>
  </sheetData>
  <sheetProtection algorithmName="SHA-512" hashValue="U3ZHsddCBVQbE8DdDcyTr+LtZEEccJLbB3z0u+QyvQn8vZ2MzPDLhlsBN/QkmHletu3aRimhrrVWv23IkLurHg==" saltValue="BdkqkkAUjgGM81EzDYNWrA==" spinCount="100000" sheet="1" objects="1" scenarios="1"/>
  <mergeCells count="5">
    <mergeCell ref="B10:C10"/>
    <mergeCell ref="B11:C11"/>
    <mergeCell ref="B12:C12"/>
    <mergeCell ref="B13:C13"/>
    <mergeCell ref="B15:C16"/>
  </mergeCells>
  <conditionalFormatting sqref="B28">
    <cfRule type="colorScale" priority="1">
      <colorScale>
        <cfvo type="num" val="600000"/>
        <cfvo type="num" val="600000.01"/>
        <color rgb="FF00B050"/>
        <color rgb="FFFF0000"/>
      </colorScale>
    </cfRule>
  </conditionalFormatting>
  <dataValidations count="2">
    <dataValidation type="whole" operator="lessThan" allowBlank="1" showInputMessage="1" showErrorMessage="1" sqref="B28" xr:uid="{3A097E65-35F5-4C7D-867B-AA59B55C7602}">
      <formula1>600000</formula1>
    </dataValidation>
    <dataValidation operator="lessThan" sqref="C28" xr:uid="{24080085-11D6-4A3E-BE47-74286AE28462}"/>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5F44F0C215034E86563048A0EBF6A9" ma:contentTypeVersion="3" ma:contentTypeDescription="Create a new document." ma:contentTypeScope="" ma:versionID="5803d75f8a1fd64352ab84cb19b054d3">
  <xsd:schema xmlns:xsd="http://www.w3.org/2001/XMLSchema" xmlns:xs="http://www.w3.org/2001/XMLSchema" xmlns:p="http://schemas.microsoft.com/office/2006/metadata/properties" xmlns:ns2="cefc8fa8-0b2c-4898-8fd7-ecc945df4a34" targetNamespace="http://schemas.microsoft.com/office/2006/metadata/properties" ma:root="true" ma:fieldsID="1b016c0ed7e72f23b33e487c49ddfd76" ns2:_="">
    <xsd:import namespace="cefc8fa8-0b2c-4898-8fd7-ecc945df4a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c8fa8-0b2c-4898-8fd7-ecc945df4a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725CE6-2FDD-4362-B60D-1B2CA6465BBB}">
  <ds:schemaRefs>
    <ds:schemaRef ds:uri="http://schemas.microsoft.com/sharepoint/v3/contenttype/forms"/>
  </ds:schemaRefs>
</ds:datastoreItem>
</file>

<file path=customXml/itemProps2.xml><?xml version="1.0" encoding="utf-8"?>
<ds:datastoreItem xmlns:ds="http://schemas.openxmlformats.org/officeDocument/2006/customXml" ds:itemID="{9B622AB4-20AE-4A29-A1C7-C84DBEBEA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c8fa8-0b2c-4898-8fd7-ecc945df4a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5AE6D0-F863-446D-874A-3465900028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Blaasvolumemers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Gringhuis, BHJ</dc:creator>
  <cp:keywords/>
  <dc:description/>
  <cp:lastModifiedBy>Gringhuis, BHJ</cp:lastModifiedBy>
  <cp:revision/>
  <dcterms:created xsi:type="dcterms:W3CDTF">2025-11-13T09:54:59Z</dcterms:created>
  <dcterms:modified xsi:type="dcterms:W3CDTF">2025-12-09T09:49:54Z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0x010100EF5F44F0C215034E86563048A0EBF6A9</vt:lpwstr>
  </property>
</Properties>
</file>