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Ichthus College/Busvervoer 2025/4. Leidraad/"/>
    </mc:Choice>
  </mc:AlternateContent>
  <xr:revisionPtr revIDLastSave="80" documentId="13_ncr:1_{CD130B74-3024-4A5C-A290-E1EC4BBBA9F7}" xr6:coauthVersionLast="47" xr6:coauthVersionMax="47" xr10:uidLastSave="{C87C7043-BA69-4F35-B661-021D96E1AE65}"/>
  <bookViews>
    <workbookView xWindow="57480" yWindow="-120" windowWidth="29040" windowHeight="15720" activeTab="1" xr2:uid="{00000000-000D-0000-FFFF-FFFF00000000}"/>
  </bookViews>
  <sheets>
    <sheet name="Omzet 22-25" sheetId="2" r:id="rId1"/>
    <sheet name="Rittenoverzicht 2025" sheetId="1" r:id="rId2"/>
    <sheet name="Casus WAD" sheetId="3" r:id="rId3"/>
  </sheets>
  <definedNames>
    <definedName name="_xlnm._FilterDatabase" localSheetId="1" hidden="1">'Rittenoverzicht 2025'!$A$1:$F$59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</calcChain>
</file>

<file path=xl/sharedStrings.xml><?xml version="1.0" encoding="utf-8"?>
<sst xmlns="http://schemas.openxmlformats.org/spreadsheetml/2006/main" count="231" uniqueCount="120">
  <si>
    <t>Jaar</t>
  </si>
  <si>
    <t>Omzet</t>
  </si>
  <si>
    <t>Begeleiding</t>
  </si>
  <si>
    <t>Activiteit</t>
  </si>
  <si>
    <t>Bestemming</t>
  </si>
  <si>
    <t>Opstappunt</t>
  </si>
  <si>
    <t xml:space="preserve">Vertrektijd </t>
  </si>
  <si>
    <t>Terugreis</t>
  </si>
  <si>
    <t>Leerlingen</t>
  </si>
  <si>
    <t xml:space="preserve"> Begeleiders</t>
  </si>
  <si>
    <t>Totaal</t>
  </si>
  <si>
    <t>Bus 1</t>
  </si>
  <si>
    <t>Bus 2</t>
  </si>
  <si>
    <t xml:space="preserve">Bus 3 </t>
  </si>
  <si>
    <t>Bus 4</t>
  </si>
  <si>
    <t>Bus 5</t>
  </si>
  <si>
    <t>Bus 6</t>
  </si>
  <si>
    <t>Schoolomg.</t>
  </si>
  <si>
    <t>aangevraagd aantal</t>
  </si>
  <si>
    <t>Nieuwegein</t>
  </si>
  <si>
    <t>Nijhofflaan</t>
  </si>
  <si>
    <t>8.30</t>
  </si>
  <si>
    <t>12.30</t>
  </si>
  <si>
    <t>Utrecht</t>
  </si>
  <si>
    <t xml:space="preserve">Groep 1 </t>
  </si>
  <si>
    <t>Vondellaan</t>
  </si>
  <si>
    <t>9.45</t>
  </si>
  <si>
    <t>14.45</t>
  </si>
  <si>
    <t>Groep 2</t>
  </si>
  <si>
    <t>10.00</t>
  </si>
  <si>
    <t>15.00</t>
  </si>
  <si>
    <t>Groep 3</t>
  </si>
  <si>
    <t>10.15</t>
  </si>
  <si>
    <t>15.15</t>
  </si>
  <si>
    <t xml:space="preserve">Zwemmen </t>
  </si>
  <si>
    <t>Zeewolde</t>
  </si>
  <si>
    <t>8.15</t>
  </si>
  <si>
    <t>14.15</t>
  </si>
  <si>
    <t>Zwemmen</t>
  </si>
  <si>
    <t>Deventer</t>
  </si>
  <si>
    <t>10.45</t>
  </si>
  <si>
    <t>16.45</t>
  </si>
  <si>
    <t xml:space="preserve">Groep 2 </t>
  </si>
  <si>
    <t>11.00</t>
  </si>
  <si>
    <t>17.00</t>
  </si>
  <si>
    <t>11.15</t>
  </si>
  <si>
    <t>17.15</t>
  </si>
  <si>
    <t xml:space="preserve">Skiën indoor </t>
  </si>
  <si>
    <t>Zoetermeer</t>
  </si>
  <si>
    <t>7.15</t>
  </si>
  <si>
    <t>17.45</t>
  </si>
  <si>
    <t>Vogels kijken</t>
  </si>
  <si>
    <t>Nijkerk-Putten</t>
  </si>
  <si>
    <t>Eigen vervoer</t>
  </si>
  <si>
    <t>Eigen afspraken</t>
  </si>
  <si>
    <t>Muzikaal/Creatief</t>
  </si>
  <si>
    <t>Op school</t>
  </si>
  <si>
    <t>Groep 1</t>
  </si>
  <si>
    <t>Balsporttoernooi</t>
  </si>
  <si>
    <t>Gymzaal 4-5</t>
  </si>
  <si>
    <t>11.30</t>
  </si>
  <si>
    <t>Mountainbiken</t>
  </si>
  <si>
    <t>Prattenburgsebos</t>
  </si>
  <si>
    <t xml:space="preserve">Vondellaan </t>
  </si>
  <si>
    <t>8.45</t>
  </si>
  <si>
    <t>12.00</t>
  </si>
  <si>
    <t>Skiën omg. Winterberg (D)</t>
  </si>
  <si>
    <t>Schloßberg</t>
  </si>
  <si>
    <t>5.00</t>
  </si>
  <si>
    <t>15.30</t>
  </si>
  <si>
    <t>Altastenberg</t>
  </si>
  <si>
    <t>(91 lln met les)</t>
  </si>
  <si>
    <t>Remmeswiese</t>
  </si>
  <si>
    <t>Afnameoverzicht in €</t>
  </si>
  <si>
    <r>
      <t>Klimmen</t>
    </r>
    <r>
      <rPr>
        <sz val="10"/>
        <color theme="1"/>
        <rFont val="Aptos"/>
        <family val="2"/>
      </rPr>
      <t xml:space="preserve"> </t>
    </r>
  </si>
  <si>
    <r>
      <t>Schaatsen</t>
    </r>
    <r>
      <rPr>
        <sz val="10"/>
        <rFont val="Aptos"/>
        <family val="2"/>
      </rPr>
      <t xml:space="preserve"> </t>
    </r>
  </si>
  <si>
    <t>Winteractiviteitendag (WAD)</t>
  </si>
  <si>
    <t>Datum</t>
  </si>
  <si>
    <t>Aantal personen</t>
  </si>
  <si>
    <t>Vertrektijd</t>
  </si>
  <si>
    <t>Aankomstrijd</t>
  </si>
  <si>
    <t>Amersfoort-Leusden</t>
  </si>
  <si>
    <t>Amsterdam</t>
  </si>
  <si>
    <t>Rotterdam</t>
  </si>
  <si>
    <t>Arnhem</t>
  </si>
  <si>
    <t>Barneveld</t>
  </si>
  <si>
    <t>Bastogne B</t>
  </si>
  <si>
    <t>Ceroux-Mousty B</t>
  </si>
  <si>
    <t>Crabrook Engeland</t>
  </si>
  <si>
    <t>den Haag</t>
  </si>
  <si>
    <t>den  Haag-Scheveningen</t>
  </si>
  <si>
    <t>Ede</t>
  </si>
  <si>
    <t>Eupen B</t>
  </si>
  <si>
    <t>Grindeweald Zw</t>
  </si>
  <si>
    <t>enkele reis</t>
  </si>
  <si>
    <t>Hastiere B</t>
  </si>
  <si>
    <t>Koln D</t>
  </si>
  <si>
    <t>Langweer</t>
  </si>
  <si>
    <t>Lelystad</t>
  </si>
  <si>
    <t>Leusden</t>
  </si>
  <si>
    <t>Lille, Fr</t>
  </si>
  <si>
    <t>Luik, B</t>
  </si>
  <si>
    <t>Maasvlakte</t>
  </si>
  <si>
    <t>Munster D</t>
  </si>
  <si>
    <t>Nemo A'dam</t>
  </si>
  <si>
    <t>Nijmegen</t>
  </si>
  <si>
    <t>Nijmegen Elst</t>
  </si>
  <si>
    <t>Oberhausen</t>
  </si>
  <si>
    <t>Schiphol</t>
  </si>
  <si>
    <t>Strasbourg-Hunspach Fr</t>
  </si>
  <si>
    <t>Xanten</t>
  </si>
  <si>
    <t>Eendaags/meerdaags</t>
  </si>
  <si>
    <t>eendaags</t>
  </si>
  <si>
    <t>meerdaags</t>
  </si>
  <si>
    <t>2-6 juni 2025</t>
  </si>
  <si>
    <t>7-11 april 2025</t>
  </si>
  <si>
    <t>7-4 tot 10-4 2025</t>
  </si>
  <si>
    <t>7-4 tot 11-4 2025</t>
  </si>
  <si>
    <t>31-3 tot 4-4 2025</t>
  </si>
  <si>
    <t>2-10 tot 3-10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</si>
</sst>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h:mm;@"/>
  </numFmts>
  <fonts count="11" x14ac:knownFonts="1">
    <font>
      <sz val="11"/>
      <name val="Aptos Narrow"/>
    </font>
    <font>
      <sz val="11"/>
      <color theme="1"/>
      <name val="Aptos Narrow"/>
      <family val="2"/>
      <scheme val="min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1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b/>
      <sz val="16"/>
      <name val="Aptos Display"/>
      <family val="2"/>
      <scheme val="major"/>
    </font>
    <font>
      <sz val="11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F476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4" fontId="3" fillId="0" borderId="0" xfId="0" applyNumberFormat="1" applyFont="1"/>
    <xf numFmtId="0" fontId="4" fillId="12" borderId="1" xfId="0" applyFont="1" applyFill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3" xfId="1" applyFont="1" applyBorder="1"/>
    <xf numFmtId="0" fontId="6" fillId="0" borderId="3" xfId="1" applyFont="1" applyBorder="1" applyAlignment="1">
      <alignment horizontal="center"/>
    </xf>
    <xf numFmtId="0" fontId="7" fillId="2" borderId="1" xfId="1" applyFont="1" applyFill="1" applyBorder="1" applyAlignment="1">
      <alignment vertical="center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3" borderId="1" xfId="1" applyFont="1" applyFill="1" applyBorder="1" applyAlignment="1">
      <alignment vertical="center"/>
    </xf>
    <xf numFmtId="0" fontId="6" fillId="3" borderId="1" xfId="1" applyFont="1" applyFill="1" applyBorder="1"/>
    <xf numFmtId="0" fontId="6" fillId="3" borderId="1" xfId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/>
    </xf>
    <xf numFmtId="0" fontId="7" fillId="4" borderId="1" xfId="1" applyFont="1" applyFill="1" applyBorder="1" applyAlignment="1">
      <alignment vertical="center"/>
    </xf>
    <xf numFmtId="0" fontId="6" fillId="4" borderId="1" xfId="1" applyFont="1" applyFill="1" applyBorder="1"/>
    <xf numFmtId="0" fontId="6" fillId="4" borderId="1" xfId="1" applyFont="1" applyFill="1" applyBorder="1" applyAlignment="1">
      <alignment horizontal="center" vertical="center"/>
    </xf>
    <xf numFmtId="165" fontId="6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/>
    <xf numFmtId="0" fontId="6" fillId="0" borderId="7" xfId="1" applyFont="1" applyBorder="1" applyAlignment="1">
      <alignment horizontal="center"/>
    </xf>
    <xf numFmtId="165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5" borderId="1" xfId="1" applyFont="1" applyFill="1" applyBorder="1" applyAlignment="1">
      <alignment vertical="center"/>
    </xf>
    <xf numFmtId="0" fontId="6" fillId="5" borderId="1" xfId="1" applyFont="1" applyFill="1" applyBorder="1"/>
    <xf numFmtId="0" fontId="6" fillId="5" borderId="1" xfId="1" applyFont="1" applyFill="1" applyBorder="1" applyAlignment="1">
      <alignment horizontal="center"/>
    </xf>
    <xf numFmtId="165" fontId="6" fillId="5" borderId="1" xfId="1" applyNumberFormat="1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6" fillId="5" borderId="1" xfId="1" applyFont="1" applyFill="1" applyBorder="1" applyAlignment="1">
      <alignment vertical="center"/>
    </xf>
    <xf numFmtId="0" fontId="6" fillId="5" borderId="1" xfId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vertical="center"/>
    </xf>
    <xf numFmtId="0" fontId="6" fillId="6" borderId="1" xfId="1" applyFont="1" applyFill="1" applyBorder="1"/>
    <xf numFmtId="0" fontId="6" fillId="6" borderId="1" xfId="1" applyFont="1" applyFill="1" applyBorder="1" applyAlignment="1">
      <alignment horizontal="center"/>
    </xf>
    <xf numFmtId="165" fontId="6" fillId="6" borderId="1" xfId="1" applyNumberFormat="1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6" fillId="6" borderId="1" xfId="1" applyFont="1" applyFill="1" applyBorder="1" applyAlignment="1">
      <alignment vertical="center"/>
    </xf>
    <xf numFmtId="0" fontId="6" fillId="6" borderId="1" xfId="1" applyFont="1" applyFill="1" applyBorder="1" applyAlignment="1">
      <alignment horizontal="center" vertical="center"/>
    </xf>
    <xf numFmtId="165" fontId="6" fillId="6" borderId="1" xfId="1" applyNumberFormat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vertical="center"/>
    </xf>
    <xf numFmtId="0" fontId="6" fillId="7" borderId="1" xfId="1" applyFont="1" applyFill="1" applyBorder="1"/>
    <xf numFmtId="0" fontId="6" fillId="7" borderId="1" xfId="1" applyFont="1" applyFill="1" applyBorder="1" applyAlignment="1">
      <alignment horizontal="center"/>
    </xf>
    <xf numFmtId="0" fontId="6" fillId="7" borderId="2" xfId="1" applyFont="1" applyFill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7" fillId="8" borderId="1" xfId="1" applyFont="1" applyFill="1" applyBorder="1" applyAlignment="1">
      <alignment vertical="center"/>
    </xf>
    <xf numFmtId="0" fontId="6" fillId="8" borderId="1" xfId="1" applyFont="1" applyFill="1" applyBorder="1"/>
    <xf numFmtId="0" fontId="6" fillId="8" borderId="1" xfId="1" applyFont="1" applyFill="1" applyBorder="1" applyAlignment="1">
      <alignment horizontal="center"/>
    </xf>
    <xf numFmtId="165" fontId="6" fillId="8" borderId="1" xfId="1" applyNumberFormat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0" fontId="6" fillId="8" borderId="2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vertical="center"/>
    </xf>
    <xf numFmtId="0" fontId="7" fillId="9" borderId="1" xfId="1" applyFont="1" applyFill="1" applyBorder="1" applyAlignment="1">
      <alignment vertical="center"/>
    </xf>
    <xf numFmtId="0" fontId="6" fillId="9" borderId="1" xfId="1" applyFont="1" applyFill="1" applyBorder="1"/>
    <xf numFmtId="0" fontId="6" fillId="9" borderId="1" xfId="1" applyFont="1" applyFill="1" applyBorder="1" applyAlignment="1">
      <alignment horizontal="center"/>
    </xf>
    <xf numFmtId="165" fontId="6" fillId="9" borderId="1" xfId="1" applyNumberFormat="1" applyFont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center" vertical="center"/>
    </xf>
    <xf numFmtId="0" fontId="6" fillId="9" borderId="2" xfId="1" applyFont="1" applyFill="1" applyBorder="1" applyAlignment="1">
      <alignment horizontal="center" vertical="center"/>
    </xf>
    <xf numFmtId="0" fontId="7" fillId="10" borderId="1" xfId="1" applyFont="1" applyFill="1" applyBorder="1" applyAlignment="1">
      <alignment vertical="center"/>
    </xf>
    <xf numFmtId="0" fontId="6" fillId="10" borderId="1" xfId="1" applyFont="1" applyFill="1" applyBorder="1"/>
    <xf numFmtId="0" fontId="6" fillId="10" borderId="1" xfId="1" applyFont="1" applyFill="1" applyBorder="1" applyAlignment="1">
      <alignment horizontal="center" vertical="center"/>
    </xf>
    <xf numFmtId="165" fontId="6" fillId="10" borderId="1" xfId="1" applyNumberFormat="1" applyFont="1" applyFill="1" applyBorder="1" applyAlignment="1">
      <alignment horizontal="center" vertical="center"/>
    </xf>
    <xf numFmtId="0" fontId="6" fillId="10" borderId="1" xfId="1" applyFont="1" applyFill="1" applyBorder="1" applyAlignment="1">
      <alignment horizontal="center"/>
    </xf>
    <xf numFmtId="0" fontId="6" fillId="10" borderId="2" xfId="1" applyFont="1" applyFill="1" applyBorder="1" applyAlignment="1">
      <alignment horizontal="center"/>
    </xf>
    <xf numFmtId="0" fontId="7" fillId="11" borderId="1" xfId="1" applyFont="1" applyFill="1" applyBorder="1"/>
    <xf numFmtId="0" fontId="6" fillId="11" borderId="1" xfId="1" applyFont="1" applyFill="1" applyBorder="1"/>
    <xf numFmtId="0" fontId="6" fillId="11" borderId="1" xfId="1" applyFont="1" applyFill="1" applyBorder="1" applyAlignment="1">
      <alignment horizontal="center"/>
    </xf>
    <xf numFmtId="0" fontId="6" fillId="11" borderId="2" xfId="1" applyFont="1" applyFill="1" applyBorder="1" applyAlignment="1">
      <alignment horizontal="center"/>
    </xf>
    <xf numFmtId="0" fontId="6" fillId="11" borderId="2" xfId="1" applyFont="1" applyFill="1" applyBorder="1"/>
    <xf numFmtId="0" fontId="6" fillId="11" borderId="4" xfId="1" applyFont="1" applyFill="1" applyBorder="1"/>
    <xf numFmtId="0" fontId="6" fillId="11" borderId="4" xfId="1" applyFont="1" applyFill="1" applyBorder="1" applyAlignment="1">
      <alignment horizontal="center"/>
    </xf>
    <xf numFmtId="0" fontId="6" fillId="11" borderId="5" xfId="1" applyFont="1" applyFill="1" applyBorder="1" applyAlignment="1">
      <alignment horizontal="center"/>
    </xf>
    <xf numFmtId="0" fontId="8" fillId="12" borderId="1" xfId="1" applyFont="1" applyFill="1" applyBorder="1"/>
    <xf numFmtId="0" fontId="8" fillId="12" borderId="1" xfId="1" applyFont="1" applyFill="1" applyBorder="1" applyAlignment="1">
      <alignment horizontal="center"/>
    </xf>
    <xf numFmtId="0" fontId="8" fillId="12" borderId="2" xfId="1" applyFont="1" applyFill="1" applyBorder="1"/>
    <xf numFmtId="0" fontId="9" fillId="0" borderId="0" xfId="0" applyFont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65" fontId="6" fillId="7" borderId="1" xfId="1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C1C894D6-E369-4001-ADFD-516BCD7E0D34}"/>
  </cellStyles>
  <dxfs count="0"/>
  <tableStyles count="0" defaultTableStyle="TableStyleMedium2" defaultPivotStyle="PivotStyleLight16"/>
  <colors>
    <mruColors>
      <color rgb="FF0F4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F592-C963-4AAD-9CE2-C1A180CD2CDC}">
  <dimension ref="A1:E20"/>
  <sheetViews>
    <sheetView workbookViewId="0">
      <selection activeCell="D20" sqref="D20"/>
    </sheetView>
  </sheetViews>
  <sheetFormatPr defaultRowHeight="14.4" x14ac:dyDescent="0.3"/>
  <cols>
    <col min="2" max="2" width="13.33203125" customWidth="1"/>
    <col min="3" max="3" width="9.109375" customWidth="1"/>
  </cols>
  <sheetData>
    <row r="1" spans="1:5" ht="21" x14ac:dyDescent="0.4">
      <c r="A1" s="96" t="s">
        <v>73</v>
      </c>
      <c r="B1" s="3"/>
      <c r="C1" s="3"/>
      <c r="D1" s="3"/>
      <c r="E1" s="3"/>
    </row>
    <row r="2" spans="1:5" x14ac:dyDescent="0.3">
      <c r="A2" s="3"/>
      <c r="B2" s="3"/>
      <c r="C2" s="3"/>
      <c r="D2" s="3"/>
      <c r="E2" s="3"/>
    </row>
    <row r="3" spans="1:5" x14ac:dyDescent="0.3">
      <c r="A3" s="7" t="s">
        <v>0</v>
      </c>
      <c r="B3" s="7" t="s">
        <v>1</v>
      </c>
      <c r="C3" s="3"/>
      <c r="D3" s="3"/>
      <c r="E3" s="3"/>
    </row>
    <row r="4" spans="1:5" x14ac:dyDescent="0.3">
      <c r="A4" s="4">
        <v>2022</v>
      </c>
      <c r="B4" s="5">
        <v>101773.2</v>
      </c>
      <c r="C4" s="3"/>
      <c r="D4" s="3"/>
      <c r="E4" s="3"/>
    </row>
    <row r="5" spans="1:5" x14ac:dyDescent="0.3">
      <c r="A5" s="4">
        <v>2023</v>
      </c>
      <c r="B5" s="5">
        <v>130263.63</v>
      </c>
      <c r="C5" s="3"/>
      <c r="D5" s="3"/>
      <c r="E5" s="3"/>
    </row>
    <row r="6" spans="1:5" x14ac:dyDescent="0.3">
      <c r="A6" s="4">
        <v>2024</v>
      </c>
      <c r="B6" s="5">
        <v>107300.36</v>
      </c>
      <c r="C6" s="3"/>
      <c r="D6" s="3"/>
      <c r="E6" s="3"/>
    </row>
    <row r="7" spans="1:5" x14ac:dyDescent="0.3">
      <c r="A7" s="4">
        <v>2025</v>
      </c>
      <c r="B7" s="5">
        <v>102728.66</v>
      </c>
      <c r="C7" s="3"/>
      <c r="D7" s="3"/>
      <c r="E7" s="3"/>
    </row>
    <row r="8" spans="1:5" x14ac:dyDescent="0.3">
      <c r="A8" s="3"/>
      <c r="B8" s="6">
        <f>SUM(B4:B7)</f>
        <v>442065.85</v>
      </c>
      <c r="C8" s="3"/>
      <c r="D8" s="3"/>
      <c r="E8" s="3"/>
    </row>
    <row r="9" spans="1:5" x14ac:dyDescent="0.3">
      <c r="A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 s="3"/>
      <c r="D11" s="3"/>
      <c r="E11" s="3"/>
    </row>
    <row r="12" spans="1:5" x14ac:dyDescent="0.3">
      <c r="A12" s="3"/>
      <c r="B12" s="3"/>
      <c r="C12" s="3"/>
      <c r="D12" s="3"/>
      <c r="E12" s="3"/>
    </row>
    <row r="13" spans="1:5" x14ac:dyDescent="0.3">
      <c r="A13" s="3"/>
      <c r="B13" s="3"/>
      <c r="C13" s="3"/>
      <c r="D13" s="3"/>
      <c r="E13" s="3"/>
    </row>
    <row r="14" spans="1:5" x14ac:dyDescent="0.3">
      <c r="A14" s="3"/>
      <c r="B14" s="3"/>
      <c r="C14" s="3"/>
      <c r="D14" s="3"/>
      <c r="E14" s="3"/>
    </row>
    <row r="15" spans="1:5" x14ac:dyDescent="0.3">
      <c r="A15" s="3"/>
      <c r="B15" s="3"/>
      <c r="C15" s="3"/>
      <c r="D15" s="3"/>
      <c r="E15" s="3"/>
    </row>
    <row r="16" spans="1:5" x14ac:dyDescent="0.3">
      <c r="A16" s="3"/>
      <c r="B16" s="3"/>
      <c r="C16" s="3"/>
      <c r="D16" s="3"/>
      <c r="E16" s="3"/>
    </row>
    <row r="17" spans="1:5" x14ac:dyDescent="0.3">
      <c r="A17" s="3"/>
      <c r="B17" s="3"/>
      <c r="C17" s="3"/>
      <c r="D17" s="3"/>
      <c r="E17" s="3"/>
    </row>
    <row r="18" spans="1:5" x14ac:dyDescent="0.3">
      <c r="A18" s="3"/>
      <c r="B18" s="3"/>
      <c r="C18" s="3"/>
      <c r="D18" s="3"/>
      <c r="E18" s="3"/>
    </row>
    <row r="19" spans="1:5" x14ac:dyDescent="0.3">
      <c r="A19" s="3"/>
      <c r="B19" s="3"/>
      <c r="C19" s="3"/>
      <c r="D19" s="3"/>
      <c r="E19" s="3"/>
    </row>
    <row r="20" spans="1:5" x14ac:dyDescent="0.3">
      <c r="A20" s="3"/>
      <c r="B20" s="3"/>
      <c r="C20" s="3"/>
      <c r="D20" s="3"/>
      <c r="E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7" sqref="B7"/>
    </sheetView>
  </sheetViews>
  <sheetFormatPr defaultRowHeight="14.4" x14ac:dyDescent="0.3"/>
  <cols>
    <col min="1" max="6" width="20.6640625" customWidth="1"/>
  </cols>
  <sheetData>
    <row r="1" spans="1:6" x14ac:dyDescent="0.3">
      <c r="A1" s="7" t="s">
        <v>4</v>
      </c>
      <c r="B1" s="7" t="s">
        <v>77</v>
      </c>
      <c r="C1" s="7" t="s">
        <v>78</v>
      </c>
      <c r="D1" s="7" t="s">
        <v>79</v>
      </c>
      <c r="E1" s="7" t="s">
        <v>80</v>
      </c>
      <c r="F1" s="7" t="s">
        <v>111</v>
      </c>
    </row>
    <row r="2" spans="1:6" x14ac:dyDescent="0.3">
      <c r="A2" s="98" t="s">
        <v>81</v>
      </c>
      <c r="B2" s="97">
        <v>45743</v>
      </c>
      <c r="C2" s="99">
        <v>80</v>
      </c>
      <c r="D2" s="100">
        <v>0.53125</v>
      </c>
      <c r="E2" s="100">
        <v>0.65625</v>
      </c>
      <c r="F2" s="101" t="s">
        <v>112</v>
      </c>
    </row>
    <row r="3" spans="1:6" x14ac:dyDescent="0.3">
      <c r="A3" s="98" t="s">
        <v>82</v>
      </c>
      <c r="B3" s="97">
        <v>45814</v>
      </c>
      <c r="C3" s="99">
        <v>29</v>
      </c>
      <c r="D3" s="100">
        <v>0.375</v>
      </c>
      <c r="E3" s="100">
        <v>0.77083333333333337</v>
      </c>
      <c r="F3" s="101" t="s">
        <v>112</v>
      </c>
    </row>
    <row r="4" spans="1:6" x14ac:dyDescent="0.3">
      <c r="A4" s="98" t="s">
        <v>82</v>
      </c>
      <c r="B4" s="97">
        <v>46007</v>
      </c>
      <c r="C4" s="99">
        <v>112</v>
      </c>
      <c r="D4" s="100">
        <v>0.34375</v>
      </c>
      <c r="E4" s="100">
        <v>0.71875</v>
      </c>
      <c r="F4" s="101" t="s">
        <v>112</v>
      </c>
    </row>
    <row r="5" spans="1:6" x14ac:dyDescent="0.3">
      <c r="A5" s="98" t="s">
        <v>82</v>
      </c>
      <c r="B5" s="97">
        <v>46008</v>
      </c>
      <c r="C5" s="99">
        <v>146</v>
      </c>
      <c r="D5" s="100">
        <v>0.34375</v>
      </c>
      <c r="E5" s="100">
        <v>0.72916666666666663</v>
      </c>
      <c r="F5" s="101" t="s">
        <v>112</v>
      </c>
    </row>
    <row r="6" spans="1:6" x14ac:dyDescent="0.3">
      <c r="A6" s="98" t="s">
        <v>82</v>
      </c>
      <c r="B6" s="97">
        <v>46009</v>
      </c>
      <c r="C6" s="99">
        <v>112</v>
      </c>
      <c r="D6" s="100">
        <v>0.34375</v>
      </c>
      <c r="E6" s="100">
        <v>0.72916666666666663</v>
      </c>
      <c r="F6" s="101" t="s">
        <v>112</v>
      </c>
    </row>
    <row r="7" spans="1:6" x14ac:dyDescent="0.3">
      <c r="A7" s="98" t="s">
        <v>82</v>
      </c>
      <c r="B7" s="97">
        <v>45810</v>
      </c>
      <c r="C7" s="99">
        <v>45</v>
      </c>
      <c r="D7" s="100">
        <v>0.17708333333333334</v>
      </c>
      <c r="E7" s="100">
        <v>0.21875</v>
      </c>
      <c r="F7" s="101" t="s">
        <v>112</v>
      </c>
    </row>
    <row r="8" spans="1:6" x14ac:dyDescent="0.3">
      <c r="A8" s="98" t="s">
        <v>83</v>
      </c>
      <c r="B8" s="97">
        <v>45813</v>
      </c>
      <c r="C8" s="99">
        <v>45</v>
      </c>
      <c r="D8" s="100">
        <v>0.94097222222222221</v>
      </c>
      <c r="E8" s="100">
        <v>3.472222222222222E-3</v>
      </c>
      <c r="F8" s="101" t="s">
        <v>112</v>
      </c>
    </row>
    <row r="9" spans="1:6" x14ac:dyDescent="0.3">
      <c r="A9" s="98" t="s">
        <v>84</v>
      </c>
      <c r="B9" s="97">
        <v>45692</v>
      </c>
      <c r="C9" s="99">
        <v>41</v>
      </c>
      <c r="D9" s="100">
        <v>0.375</v>
      </c>
      <c r="E9" s="100">
        <v>0.70833333333333337</v>
      </c>
      <c r="F9" s="101" t="s">
        <v>112</v>
      </c>
    </row>
    <row r="10" spans="1:6" x14ac:dyDescent="0.3">
      <c r="A10" s="98" t="s">
        <v>85</v>
      </c>
      <c r="B10" s="97">
        <v>45996</v>
      </c>
      <c r="C10" s="99">
        <v>35</v>
      </c>
      <c r="D10" s="100">
        <v>0.5625</v>
      </c>
      <c r="E10" s="100">
        <v>0.67708333333333337</v>
      </c>
      <c r="F10" s="101" t="s">
        <v>112</v>
      </c>
    </row>
    <row r="11" spans="1:6" x14ac:dyDescent="0.3">
      <c r="A11" s="98" t="s">
        <v>86</v>
      </c>
      <c r="B11" s="97" t="s">
        <v>117</v>
      </c>
      <c r="C11" s="99">
        <v>44</v>
      </c>
      <c r="D11" s="100"/>
      <c r="E11" s="100"/>
      <c r="F11" s="101" t="s">
        <v>113</v>
      </c>
    </row>
    <row r="12" spans="1:6" x14ac:dyDescent="0.3">
      <c r="A12" s="98" t="s">
        <v>87</v>
      </c>
      <c r="B12" s="97" t="s">
        <v>118</v>
      </c>
      <c r="C12" s="99">
        <v>60</v>
      </c>
      <c r="D12" s="100"/>
      <c r="E12" s="100"/>
      <c r="F12" s="101" t="s">
        <v>113</v>
      </c>
    </row>
    <row r="13" spans="1:6" x14ac:dyDescent="0.3">
      <c r="A13" s="98" t="s">
        <v>87</v>
      </c>
      <c r="B13" s="97" t="s">
        <v>119</v>
      </c>
      <c r="C13" s="99">
        <v>77</v>
      </c>
      <c r="D13" s="100"/>
      <c r="E13" s="100"/>
      <c r="F13" s="101" t="s">
        <v>113</v>
      </c>
    </row>
    <row r="14" spans="1:6" x14ac:dyDescent="0.3">
      <c r="A14" s="98" t="s">
        <v>87</v>
      </c>
      <c r="B14" s="97" t="s">
        <v>114</v>
      </c>
      <c r="C14" s="99">
        <v>52</v>
      </c>
      <c r="D14" s="100"/>
      <c r="E14" s="100"/>
      <c r="F14" s="101" t="s">
        <v>113</v>
      </c>
    </row>
    <row r="15" spans="1:6" x14ac:dyDescent="0.3">
      <c r="A15" s="98" t="s">
        <v>88</v>
      </c>
      <c r="B15" s="97" t="s">
        <v>114</v>
      </c>
      <c r="C15" s="99">
        <v>122</v>
      </c>
      <c r="D15" s="100"/>
      <c r="E15" s="100"/>
      <c r="F15" s="101" t="s">
        <v>113</v>
      </c>
    </row>
    <row r="16" spans="1:6" x14ac:dyDescent="0.3">
      <c r="A16" s="98" t="s">
        <v>89</v>
      </c>
      <c r="B16" s="97">
        <v>46008</v>
      </c>
      <c r="C16" s="99">
        <v>90</v>
      </c>
      <c r="D16" s="100">
        <v>0.33333333333333331</v>
      </c>
      <c r="E16" s="100">
        <v>0.70833333333333337</v>
      </c>
      <c r="F16" s="101" t="s">
        <v>112</v>
      </c>
    </row>
    <row r="17" spans="1:6" x14ac:dyDescent="0.3">
      <c r="A17" s="98" t="s">
        <v>89</v>
      </c>
      <c r="B17" s="97">
        <v>46008</v>
      </c>
      <c r="C17" s="99">
        <v>83</v>
      </c>
      <c r="D17" s="100">
        <v>0.40625</v>
      </c>
      <c r="E17" s="100">
        <v>0.79166666666666663</v>
      </c>
      <c r="F17" s="101" t="s">
        <v>112</v>
      </c>
    </row>
    <row r="18" spans="1:6" x14ac:dyDescent="0.3">
      <c r="A18" s="98" t="s">
        <v>89</v>
      </c>
      <c r="B18" s="97">
        <v>46009</v>
      </c>
      <c r="C18" s="99">
        <v>52</v>
      </c>
      <c r="D18" s="100">
        <v>0.375</v>
      </c>
      <c r="E18" s="100">
        <v>0.71875</v>
      </c>
      <c r="F18" s="101" t="s">
        <v>112</v>
      </c>
    </row>
    <row r="19" spans="1:6" x14ac:dyDescent="0.3">
      <c r="A19" s="98" t="s">
        <v>89</v>
      </c>
      <c r="B19" s="97">
        <v>46010</v>
      </c>
      <c r="C19" s="99">
        <v>56</v>
      </c>
      <c r="D19" s="100">
        <v>0.34375</v>
      </c>
      <c r="E19" s="100">
        <v>0.625</v>
      </c>
      <c r="F19" s="101" t="s">
        <v>112</v>
      </c>
    </row>
    <row r="20" spans="1:6" x14ac:dyDescent="0.3">
      <c r="A20" s="98" t="s">
        <v>89</v>
      </c>
      <c r="B20" s="97">
        <v>46010</v>
      </c>
      <c r="C20" s="99">
        <v>85</v>
      </c>
      <c r="D20" s="100">
        <v>0.45833333333333331</v>
      </c>
      <c r="E20" s="100">
        <v>0.77083333333333337</v>
      </c>
      <c r="F20" s="101" t="s">
        <v>112</v>
      </c>
    </row>
    <row r="21" spans="1:6" x14ac:dyDescent="0.3">
      <c r="A21" s="98" t="s">
        <v>90</v>
      </c>
      <c r="B21" s="97">
        <v>45813</v>
      </c>
      <c r="C21" s="99">
        <v>101</v>
      </c>
      <c r="D21" s="100">
        <v>0.37152777777777779</v>
      </c>
      <c r="E21" s="100">
        <v>0.89583333333333337</v>
      </c>
      <c r="F21" s="101" t="s">
        <v>112</v>
      </c>
    </row>
    <row r="22" spans="1:6" x14ac:dyDescent="0.3">
      <c r="A22" s="98" t="s">
        <v>91</v>
      </c>
      <c r="B22" s="97">
        <v>45792</v>
      </c>
      <c r="C22" s="99">
        <v>57</v>
      </c>
      <c r="D22" s="100">
        <v>0.51388888888888884</v>
      </c>
      <c r="E22" s="100">
        <v>0.70833333333333337</v>
      </c>
      <c r="F22" s="101" t="s">
        <v>112</v>
      </c>
    </row>
    <row r="23" spans="1:6" x14ac:dyDescent="0.3">
      <c r="A23" s="98" t="s">
        <v>92</v>
      </c>
      <c r="B23" s="97" t="s">
        <v>115</v>
      </c>
      <c r="C23" s="99">
        <v>52</v>
      </c>
      <c r="D23" s="100"/>
      <c r="E23" s="100"/>
      <c r="F23" s="101" t="s">
        <v>113</v>
      </c>
    </row>
    <row r="24" spans="1:6" x14ac:dyDescent="0.3">
      <c r="A24" s="98" t="s">
        <v>93</v>
      </c>
      <c r="B24" s="97">
        <v>45815</v>
      </c>
      <c r="C24" s="99">
        <v>27</v>
      </c>
      <c r="D24" s="100">
        <v>0.375</v>
      </c>
      <c r="E24" s="100">
        <v>0.27083333333333331</v>
      </c>
      <c r="F24" s="99" t="s">
        <v>94</v>
      </c>
    </row>
    <row r="25" spans="1:6" x14ac:dyDescent="0.3">
      <c r="A25" s="98" t="s">
        <v>95</v>
      </c>
      <c r="B25" s="97" t="s">
        <v>115</v>
      </c>
      <c r="C25" s="99">
        <v>54</v>
      </c>
      <c r="D25" s="100"/>
      <c r="E25" s="100"/>
      <c r="F25" s="101" t="s">
        <v>113</v>
      </c>
    </row>
    <row r="26" spans="1:6" x14ac:dyDescent="0.3">
      <c r="A26" s="98" t="s">
        <v>96</v>
      </c>
      <c r="B26" s="97">
        <v>46009</v>
      </c>
      <c r="C26" s="99">
        <v>92</v>
      </c>
      <c r="D26" s="100">
        <v>0.3125</v>
      </c>
      <c r="E26" s="100">
        <v>0.77083333333333337</v>
      </c>
      <c r="F26" s="101" t="s">
        <v>112</v>
      </c>
    </row>
    <row r="27" spans="1:6" x14ac:dyDescent="0.3">
      <c r="A27" s="98" t="s">
        <v>97</v>
      </c>
      <c r="B27" s="97">
        <v>45810</v>
      </c>
      <c r="C27" s="99">
        <v>44</v>
      </c>
      <c r="D27" s="100">
        <v>0.29166666666666669</v>
      </c>
      <c r="E27" s="100">
        <v>0.375</v>
      </c>
      <c r="F27" s="101" t="s">
        <v>112</v>
      </c>
    </row>
    <row r="28" spans="1:6" x14ac:dyDescent="0.3">
      <c r="A28" s="98" t="s">
        <v>97</v>
      </c>
      <c r="B28" s="97">
        <v>45814</v>
      </c>
      <c r="C28" s="99">
        <v>44</v>
      </c>
      <c r="D28" s="100">
        <v>0.45833333333333331</v>
      </c>
      <c r="E28" s="100">
        <v>0.54166666666666663</v>
      </c>
      <c r="F28" s="101" t="s">
        <v>112</v>
      </c>
    </row>
    <row r="29" spans="1:6" x14ac:dyDescent="0.3">
      <c r="A29" s="98" t="s">
        <v>98</v>
      </c>
      <c r="B29" s="97">
        <v>45702</v>
      </c>
      <c r="C29" s="99">
        <v>39</v>
      </c>
      <c r="D29" s="100">
        <v>0.36458333333333331</v>
      </c>
      <c r="E29" s="100">
        <v>0.60416666666666663</v>
      </c>
      <c r="F29" s="101" t="s">
        <v>112</v>
      </c>
    </row>
    <row r="30" spans="1:6" x14ac:dyDescent="0.3">
      <c r="A30" s="98" t="s">
        <v>99</v>
      </c>
      <c r="B30" s="97">
        <v>45695</v>
      </c>
      <c r="C30" s="99">
        <v>56</v>
      </c>
      <c r="D30" s="100">
        <v>0.36458333333333331</v>
      </c>
      <c r="E30" s="100">
        <v>0.48958333333333331</v>
      </c>
      <c r="F30" s="101" t="s">
        <v>112</v>
      </c>
    </row>
    <row r="31" spans="1:6" x14ac:dyDescent="0.3">
      <c r="A31" s="98" t="s">
        <v>99</v>
      </c>
      <c r="B31" s="97">
        <v>45695</v>
      </c>
      <c r="C31" s="99">
        <v>64</v>
      </c>
      <c r="D31" s="100">
        <v>0.44791666666666669</v>
      </c>
      <c r="E31" s="100">
        <v>0.57291666666666663</v>
      </c>
      <c r="F31" s="101" t="s">
        <v>112</v>
      </c>
    </row>
    <row r="32" spans="1:6" x14ac:dyDescent="0.3">
      <c r="A32" s="98" t="s">
        <v>99</v>
      </c>
      <c r="B32" s="97">
        <v>45695</v>
      </c>
      <c r="C32" s="99">
        <v>61</v>
      </c>
      <c r="D32" s="100">
        <v>0.53125</v>
      </c>
      <c r="E32" s="100">
        <v>0.65625</v>
      </c>
      <c r="F32" s="101" t="s">
        <v>112</v>
      </c>
    </row>
    <row r="33" spans="1:6" x14ac:dyDescent="0.3">
      <c r="A33" s="98" t="s">
        <v>100</v>
      </c>
      <c r="B33" s="97">
        <v>45692</v>
      </c>
      <c r="C33" s="99">
        <v>26</v>
      </c>
      <c r="D33" s="100">
        <v>0.29166666666666669</v>
      </c>
      <c r="E33" s="100">
        <v>0.85416666666666663</v>
      </c>
      <c r="F33" s="101" t="s">
        <v>112</v>
      </c>
    </row>
    <row r="34" spans="1:6" x14ac:dyDescent="0.3">
      <c r="A34" s="98" t="s">
        <v>101</v>
      </c>
      <c r="B34" s="97">
        <v>45813</v>
      </c>
      <c r="C34" s="99">
        <v>50</v>
      </c>
      <c r="D34" s="100">
        <v>0.28125</v>
      </c>
      <c r="E34" s="100">
        <v>0.8125</v>
      </c>
      <c r="F34" s="101" t="s">
        <v>112</v>
      </c>
    </row>
    <row r="35" spans="1:6" x14ac:dyDescent="0.3">
      <c r="A35" s="98" t="s">
        <v>102</v>
      </c>
      <c r="B35" s="97">
        <v>45811</v>
      </c>
      <c r="C35" s="99">
        <v>45</v>
      </c>
      <c r="D35" s="100">
        <v>0.34375</v>
      </c>
      <c r="E35" s="100">
        <v>0.70833333333333337</v>
      </c>
      <c r="F35" s="101" t="s">
        <v>112</v>
      </c>
    </row>
    <row r="36" spans="1:6" x14ac:dyDescent="0.3">
      <c r="A36" s="98" t="s">
        <v>102</v>
      </c>
      <c r="B36" s="97">
        <v>45812</v>
      </c>
      <c r="C36" s="99">
        <v>40</v>
      </c>
      <c r="D36" s="100">
        <v>0.34375</v>
      </c>
      <c r="E36" s="100">
        <v>0.70833333333333337</v>
      </c>
      <c r="F36" s="101" t="s">
        <v>112</v>
      </c>
    </row>
    <row r="37" spans="1:6" x14ac:dyDescent="0.3">
      <c r="A37" s="98" t="s">
        <v>102</v>
      </c>
      <c r="B37" s="97">
        <v>45812</v>
      </c>
      <c r="C37" s="99">
        <v>38</v>
      </c>
      <c r="D37" s="100">
        <v>0.34375</v>
      </c>
      <c r="E37" s="100">
        <v>0.70833333333333304</v>
      </c>
      <c r="F37" s="101" t="s">
        <v>112</v>
      </c>
    </row>
    <row r="38" spans="1:6" x14ac:dyDescent="0.3">
      <c r="A38" s="98" t="s">
        <v>102</v>
      </c>
      <c r="B38" s="97">
        <v>45811</v>
      </c>
      <c r="C38" s="99">
        <v>44</v>
      </c>
      <c r="D38" s="100">
        <v>0.34375</v>
      </c>
      <c r="E38" s="100">
        <v>0.70833333333333304</v>
      </c>
      <c r="F38" s="101" t="s">
        <v>112</v>
      </c>
    </row>
    <row r="39" spans="1:6" x14ac:dyDescent="0.3">
      <c r="A39" s="98" t="s">
        <v>103</v>
      </c>
      <c r="B39" s="97">
        <v>45811</v>
      </c>
      <c r="C39" s="99">
        <v>74</v>
      </c>
      <c r="D39" s="100">
        <v>0.3125</v>
      </c>
      <c r="E39" s="100">
        <v>0.77083333333333337</v>
      </c>
      <c r="F39" s="101" t="s">
        <v>112</v>
      </c>
    </row>
    <row r="40" spans="1:6" x14ac:dyDescent="0.3">
      <c r="A40" s="98" t="s">
        <v>104</v>
      </c>
      <c r="B40" s="97">
        <v>45997</v>
      </c>
      <c r="C40" s="99">
        <v>66</v>
      </c>
      <c r="D40" s="100">
        <v>0.38541666666666669</v>
      </c>
      <c r="E40" s="100">
        <v>0.64583333333333337</v>
      </c>
      <c r="F40" s="101" t="s">
        <v>112</v>
      </c>
    </row>
    <row r="41" spans="1:6" x14ac:dyDescent="0.3">
      <c r="A41" s="98" t="s">
        <v>105</v>
      </c>
      <c r="B41" s="97">
        <v>45707</v>
      </c>
      <c r="C41" s="99">
        <v>58</v>
      </c>
      <c r="D41" s="100">
        <v>0.33333333333333331</v>
      </c>
      <c r="E41" s="100">
        <v>0.75</v>
      </c>
      <c r="F41" s="101" t="s">
        <v>112</v>
      </c>
    </row>
    <row r="42" spans="1:6" x14ac:dyDescent="0.3">
      <c r="A42" s="98" t="s">
        <v>105</v>
      </c>
      <c r="B42" s="97">
        <v>46010</v>
      </c>
      <c r="C42" s="99">
        <v>35</v>
      </c>
      <c r="D42" s="100">
        <v>0.3125</v>
      </c>
      <c r="E42" s="100">
        <v>0.625</v>
      </c>
      <c r="F42" s="101" t="s">
        <v>112</v>
      </c>
    </row>
    <row r="43" spans="1:6" x14ac:dyDescent="0.3">
      <c r="A43" s="98" t="s">
        <v>105</v>
      </c>
      <c r="B43" s="97">
        <v>45708</v>
      </c>
      <c r="C43" s="99">
        <v>57</v>
      </c>
      <c r="D43" s="100">
        <v>0.33333333333333331</v>
      </c>
      <c r="E43" s="100">
        <v>0.75</v>
      </c>
      <c r="F43" s="101" t="s">
        <v>112</v>
      </c>
    </row>
    <row r="44" spans="1:6" x14ac:dyDescent="0.3">
      <c r="A44" s="98" t="s">
        <v>105</v>
      </c>
      <c r="B44" s="97">
        <v>45712</v>
      </c>
      <c r="C44" s="99">
        <v>60</v>
      </c>
      <c r="D44" s="100">
        <v>0.34375</v>
      </c>
      <c r="E44" s="100">
        <v>0.67708333333333337</v>
      </c>
      <c r="F44" s="101" t="s">
        <v>112</v>
      </c>
    </row>
    <row r="45" spans="1:6" x14ac:dyDescent="0.3">
      <c r="A45" s="98" t="s">
        <v>106</v>
      </c>
      <c r="B45" s="97">
        <v>45695</v>
      </c>
      <c r="C45" s="99">
        <v>40</v>
      </c>
      <c r="D45" s="100">
        <v>0.4375</v>
      </c>
      <c r="E45" s="100">
        <v>0.73958333333333337</v>
      </c>
      <c r="F45" s="101" t="s">
        <v>112</v>
      </c>
    </row>
    <row r="46" spans="1:6" x14ac:dyDescent="0.3">
      <c r="A46" s="98" t="s">
        <v>107</v>
      </c>
      <c r="B46" s="97">
        <v>45952</v>
      </c>
      <c r="C46" s="99">
        <v>160</v>
      </c>
      <c r="D46" s="100">
        <v>0.35416666666666669</v>
      </c>
      <c r="E46" s="100">
        <v>0.66666666666666663</v>
      </c>
      <c r="F46" s="101" t="s">
        <v>112</v>
      </c>
    </row>
    <row r="47" spans="1:6" x14ac:dyDescent="0.3">
      <c r="A47" s="98" t="s">
        <v>107</v>
      </c>
      <c r="B47" s="97">
        <v>45953</v>
      </c>
      <c r="C47" s="99">
        <v>135</v>
      </c>
      <c r="D47" s="100">
        <v>0.35416666666666669</v>
      </c>
      <c r="E47" s="100">
        <v>0.66666666666666663</v>
      </c>
      <c r="F47" s="101" t="s">
        <v>112</v>
      </c>
    </row>
    <row r="48" spans="1:6" x14ac:dyDescent="0.3">
      <c r="A48" s="98" t="s">
        <v>107</v>
      </c>
      <c r="B48" s="97">
        <v>45954</v>
      </c>
      <c r="C48" s="99">
        <v>162</v>
      </c>
      <c r="D48" s="100">
        <v>0.35416666666666669</v>
      </c>
      <c r="E48" s="100">
        <v>0.66666666666666663</v>
      </c>
      <c r="F48" s="101" t="s">
        <v>112</v>
      </c>
    </row>
    <row r="49" spans="1:6" x14ac:dyDescent="0.3">
      <c r="A49" s="98" t="s">
        <v>83</v>
      </c>
      <c r="B49" s="97">
        <v>45692</v>
      </c>
      <c r="C49" s="99">
        <v>47</v>
      </c>
      <c r="D49" s="100">
        <v>0.33333333333333331</v>
      </c>
      <c r="E49" s="100">
        <v>0.75</v>
      </c>
      <c r="F49" s="101" t="s">
        <v>112</v>
      </c>
    </row>
    <row r="50" spans="1:6" x14ac:dyDescent="0.3">
      <c r="A50" s="98" t="s">
        <v>83</v>
      </c>
      <c r="B50" s="97">
        <v>45693</v>
      </c>
      <c r="C50" s="99">
        <v>76</v>
      </c>
      <c r="D50" s="100">
        <v>0.34375</v>
      </c>
      <c r="E50" s="100">
        <v>0.75</v>
      </c>
      <c r="F50" s="101" t="s">
        <v>112</v>
      </c>
    </row>
    <row r="51" spans="1:6" x14ac:dyDescent="0.3">
      <c r="A51" s="98" t="s">
        <v>83</v>
      </c>
      <c r="B51" s="97">
        <v>45693</v>
      </c>
      <c r="C51" s="99">
        <v>47</v>
      </c>
      <c r="D51" s="100">
        <v>0.33333333333333331</v>
      </c>
      <c r="E51" s="100">
        <v>0.75</v>
      </c>
      <c r="F51" s="101" t="s">
        <v>112</v>
      </c>
    </row>
    <row r="52" spans="1:6" x14ac:dyDescent="0.3">
      <c r="A52" s="98" t="s">
        <v>108</v>
      </c>
      <c r="B52" s="97">
        <v>45810</v>
      </c>
      <c r="C52" s="99">
        <v>54</v>
      </c>
      <c r="D52" s="100">
        <v>0.35416666666666669</v>
      </c>
      <c r="E52" s="100">
        <v>0.66666666666666663</v>
      </c>
      <c r="F52" s="101" t="s">
        <v>112</v>
      </c>
    </row>
    <row r="53" spans="1:6" x14ac:dyDescent="0.3">
      <c r="A53" s="98" t="s">
        <v>108</v>
      </c>
      <c r="B53" s="97">
        <v>45810</v>
      </c>
      <c r="C53" s="99">
        <v>55</v>
      </c>
      <c r="D53" s="100">
        <v>0.39583333333333331</v>
      </c>
      <c r="E53" s="100">
        <v>0.70833333333333337</v>
      </c>
      <c r="F53" s="101" t="s">
        <v>112</v>
      </c>
    </row>
    <row r="54" spans="1:6" x14ac:dyDescent="0.3">
      <c r="A54" s="98" t="s">
        <v>108</v>
      </c>
      <c r="B54" s="97">
        <v>45811</v>
      </c>
      <c r="C54" s="99">
        <v>49</v>
      </c>
      <c r="D54" s="100">
        <v>0.35416666666666669</v>
      </c>
      <c r="E54" s="100">
        <v>0.66666666666666663</v>
      </c>
      <c r="F54" s="101" t="s">
        <v>112</v>
      </c>
    </row>
    <row r="55" spans="1:6" x14ac:dyDescent="0.3">
      <c r="A55" s="98" t="s">
        <v>108</v>
      </c>
      <c r="B55" s="97">
        <v>45811</v>
      </c>
      <c r="C55" s="99">
        <v>58</v>
      </c>
      <c r="D55" s="100">
        <v>0.39583333333333331</v>
      </c>
      <c r="E55" s="100">
        <v>0.70833333333333337</v>
      </c>
      <c r="F55" s="101" t="s">
        <v>112</v>
      </c>
    </row>
    <row r="56" spans="1:6" x14ac:dyDescent="0.3">
      <c r="A56" s="98" t="s">
        <v>108</v>
      </c>
      <c r="B56" s="97">
        <v>45812</v>
      </c>
      <c r="C56" s="99">
        <v>50</v>
      </c>
      <c r="D56" s="100">
        <v>0.34375</v>
      </c>
      <c r="E56" s="100">
        <v>0.65625</v>
      </c>
      <c r="F56" s="101" t="s">
        <v>112</v>
      </c>
    </row>
    <row r="57" spans="1:6" x14ac:dyDescent="0.3">
      <c r="A57" s="98" t="s">
        <v>108</v>
      </c>
      <c r="B57" s="97">
        <v>45812</v>
      </c>
      <c r="C57" s="99">
        <v>51</v>
      </c>
      <c r="D57" s="100">
        <v>0.39583333333333331</v>
      </c>
      <c r="E57" s="100">
        <v>0.70833333333333337</v>
      </c>
      <c r="F57" s="101" t="s">
        <v>112</v>
      </c>
    </row>
    <row r="58" spans="1:6" x14ac:dyDescent="0.3">
      <c r="A58" s="98" t="s">
        <v>109</v>
      </c>
      <c r="B58" s="97" t="s">
        <v>116</v>
      </c>
      <c r="C58" s="99">
        <v>49</v>
      </c>
      <c r="D58" s="100"/>
      <c r="E58" s="100"/>
      <c r="F58" s="101" t="s">
        <v>113</v>
      </c>
    </row>
    <row r="59" spans="1:6" x14ac:dyDescent="0.3">
      <c r="A59" s="98" t="s">
        <v>110</v>
      </c>
      <c r="B59" s="97">
        <v>45797</v>
      </c>
      <c r="C59" s="99">
        <v>40</v>
      </c>
      <c r="D59" s="100">
        <v>0.35416666666666669</v>
      </c>
      <c r="E59" s="100">
        <v>0.73958333333333337</v>
      </c>
      <c r="F59" s="101" t="s">
        <v>112</v>
      </c>
    </row>
  </sheetData>
  <autoFilter ref="A1:F59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E88F-6FC9-4E40-BC9F-C124D387A219}">
  <sheetPr>
    <pageSetUpPr fitToPage="1"/>
  </sheetPr>
  <dimension ref="A1:P39"/>
  <sheetViews>
    <sheetView workbookViewId="0">
      <pane ySplit="3" topLeftCell="A4" activePane="bottomLeft" state="frozen"/>
      <selection pane="bottomLeft"/>
    </sheetView>
  </sheetViews>
  <sheetFormatPr defaultColWidth="9.109375" defaultRowHeight="14.4" x14ac:dyDescent="0.3"/>
  <cols>
    <col min="1" max="1" width="31.33203125" style="2" customWidth="1"/>
    <col min="2" max="2" width="20.5546875" style="2" customWidth="1"/>
    <col min="3" max="3" width="17" style="1" customWidth="1"/>
    <col min="4" max="4" width="14.6640625" style="1" customWidth="1"/>
    <col min="5" max="5" width="13" style="1" customWidth="1"/>
    <col min="6" max="6" width="15" style="1" customWidth="1"/>
    <col min="7" max="7" width="16.5546875" style="1" customWidth="1"/>
    <col min="8" max="8" width="9.5546875" style="1" customWidth="1"/>
    <col min="9" max="9" width="17.44140625" style="2" customWidth="1"/>
    <col min="10" max="10" width="14.44140625" style="2" customWidth="1"/>
    <col min="11" max="11" width="14.33203125" style="2" customWidth="1"/>
    <col min="12" max="12" width="13.33203125" style="2" customWidth="1"/>
    <col min="13" max="14" width="14.33203125" style="2" customWidth="1"/>
    <col min="15" max="15" width="18.33203125" style="2" customWidth="1"/>
    <col min="16" max="16" width="25.88671875" style="2" bestFit="1" customWidth="1"/>
    <col min="17" max="16384" width="9.109375" style="2"/>
  </cols>
  <sheetData>
    <row r="1" spans="1:16" ht="21" x14ac:dyDescent="0.4">
      <c r="A1" s="96" t="s">
        <v>76</v>
      </c>
    </row>
    <row r="2" spans="1:16" ht="36.75" customHeight="1" x14ac:dyDescent="0.3">
      <c r="A2" s="8"/>
      <c r="B2" s="8"/>
      <c r="C2" s="9"/>
      <c r="D2" s="9"/>
      <c r="E2" s="9"/>
      <c r="F2" s="10"/>
      <c r="G2" s="10"/>
      <c r="H2" s="10"/>
      <c r="I2" s="102" t="s">
        <v>2</v>
      </c>
      <c r="J2" s="103"/>
      <c r="K2" s="103"/>
      <c r="L2" s="103"/>
      <c r="M2" s="103"/>
      <c r="N2" s="103"/>
      <c r="O2" s="103"/>
      <c r="P2" s="11"/>
    </row>
    <row r="3" spans="1:16" x14ac:dyDescent="0.3">
      <c r="A3" s="93" t="s">
        <v>3</v>
      </c>
      <c r="B3" s="93" t="s">
        <v>4</v>
      </c>
      <c r="C3" s="94" t="s">
        <v>5</v>
      </c>
      <c r="D3" s="94" t="s">
        <v>6</v>
      </c>
      <c r="E3" s="94" t="s">
        <v>7</v>
      </c>
      <c r="F3" s="94" t="s">
        <v>8</v>
      </c>
      <c r="G3" s="94" t="s">
        <v>9</v>
      </c>
      <c r="H3" s="94" t="s">
        <v>10</v>
      </c>
      <c r="I3" s="94" t="s">
        <v>11</v>
      </c>
      <c r="J3" s="94" t="s">
        <v>12</v>
      </c>
      <c r="K3" s="94" t="s">
        <v>13</v>
      </c>
      <c r="L3" s="94" t="s">
        <v>14</v>
      </c>
      <c r="M3" s="94" t="s">
        <v>15</v>
      </c>
      <c r="N3" s="94" t="s">
        <v>16</v>
      </c>
      <c r="O3" s="95" t="s">
        <v>17</v>
      </c>
      <c r="P3" s="94" t="s">
        <v>18</v>
      </c>
    </row>
    <row r="4" spans="1:16" x14ac:dyDescent="0.3">
      <c r="A4" s="12"/>
      <c r="B4" s="12"/>
      <c r="C4" s="13"/>
      <c r="D4" s="13"/>
      <c r="E4" s="13"/>
      <c r="F4" s="10"/>
      <c r="G4" s="10"/>
      <c r="H4" s="10"/>
      <c r="I4" s="11"/>
      <c r="J4" s="11"/>
      <c r="K4" s="11"/>
      <c r="L4" s="11"/>
      <c r="M4" s="11"/>
      <c r="N4" s="11"/>
      <c r="O4" s="11"/>
      <c r="P4" s="8"/>
    </row>
    <row r="5" spans="1:16" x14ac:dyDescent="0.3">
      <c r="A5" s="14" t="s">
        <v>74</v>
      </c>
      <c r="B5" s="15" t="s">
        <v>19</v>
      </c>
      <c r="C5" s="16" t="s">
        <v>20</v>
      </c>
      <c r="D5" s="17" t="s">
        <v>21</v>
      </c>
      <c r="E5" s="16" t="s">
        <v>22</v>
      </c>
      <c r="F5" s="16">
        <v>45</v>
      </c>
      <c r="G5" s="16"/>
      <c r="H5" s="16"/>
      <c r="I5" s="16">
        <v>3</v>
      </c>
      <c r="J5" s="16"/>
      <c r="K5" s="16"/>
      <c r="L5" s="16"/>
      <c r="M5" s="16"/>
      <c r="N5" s="16"/>
      <c r="O5" s="18"/>
      <c r="P5" s="9">
        <v>48</v>
      </c>
    </row>
    <row r="6" spans="1:16" x14ac:dyDescent="0.3">
      <c r="A6" s="19"/>
      <c r="B6" s="20"/>
      <c r="C6" s="21"/>
      <c r="D6" s="22"/>
      <c r="E6" s="23"/>
      <c r="F6" s="10"/>
      <c r="G6" s="10"/>
      <c r="H6" s="10"/>
      <c r="I6" s="10"/>
      <c r="J6" s="10"/>
      <c r="K6" s="10"/>
      <c r="L6" s="10"/>
      <c r="M6" s="10"/>
      <c r="N6" s="10"/>
      <c r="O6" s="10"/>
      <c r="P6" s="9"/>
    </row>
    <row r="7" spans="1:16" x14ac:dyDescent="0.3">
      <c r="A7" s="24" t="s">
        <v>75</v>
      </c>
      <c r="B7" s="25" t="s">
        <v>23</v>
      </c>
      <c r="C7" s="26"/>
      <c r="D7" s="27"/>
      <c r="E7" s="26"/>
      <c r="F7" s="26"/>
      <c r="G7" s="26"/>
      <c r="H7" s="26"/>
      <c r="I7" s="26"/>
      <c r="J7" s="26"/>
      <c r="K7" s="26"/>
      <c r="L7" s="26"/>
      <c r="M7" s="26"/>
      <c r="N7" s="26"/>
      <c r="O7" s="28"/>
      <c r="P7" s="9"/>
    </row>
    <row r="8" spans="1:16" x14ac:dyDescent="0.3">
      <c r="A8" s="29" t="s">
        <v>24</v>
      </c>
      <c r="B8" s="25"/>
      <c r="C8" s="30" t="s">
        <v>25</v>
      </c>
      <c r="D8" s="31" t="s">
        <v>26</v>
      </c>
      <c r="E8" s="30" t="s">
        <v>27</v>
      </c>
      <c r="F8" s="30">
        <v>118</v>
      </c>
      <c r="G8" s="30"/>
      <c r="H8" s="30"/>
      <c r="I8" s="26">
        <v>2</v>
      </c>
      <c r="J8" s="26">
        <v>3</v>
      </c>
      <c r="K8" s="26"/>
      <c r="L8" s="26"/>
      <c r="M8" s="26"/>
      <c r="N8" s="26"/>
      <c r="O8" s="28"/>
      <c r="P8" s="32">
        <v>124</v>
      </c>
    </row>
    <row r="9" spans="1:16" x14ac:dyDescent="0.3">
      <c r="A9" s="29" t="s">
        <v>28</v>
      </c>
      <c r="B9" s="25"/>
      <c r="C9" s="30" t="s">
        <v>25</v>
      </c>
      <c r="D9" s="31" t="s">
        <v>29</v>
      </c>
      <c r="E9" s="30" t="s">
        <v>30</v>
      </c>
      <c r="F9" s="30">
        <v>112</v>
      </c>
      <c r="G9" s="30"/>
      <c r="H9" s="30"/>
      <c r="I9" s="26">
        <v>3</v>
      </c>
      <c r="J9" s="26">
        <v>3</v>
      </c>
      <c r="K9" s="26"/>
      <c r="L9" s="26"/>
      <c r="M9" s="26"/>
      <c r="N9" s="26"/>
      <c r="O9" s="28"/>
      <c r="P9" s="9">
        <v>118</v>
      </c>
    </row>
    <row r="10" spans="1:16" x14ac:dyDescent="0.3">
      <c r="A10" s="29" t="s">
        <v>31</v>
      </c>
      <c r="B10" s="25"/>
      <c r="C10" s="30" t="s">
        <v>25</v>
      </c>
      <c r="D10" s="31" t="s">
        <v>32</v>
      </c>
      <c r="E10" s="30" t="s">
        <v>33</v>
      </c>
      <c r="F10" s="30">
        <v>150</v>
      </c>
      <c r="G10" s="30"/>
      <c r="H10" s="30"/>
      <c r="I10" s="26">
        <v>3</v>
      </c>
      <c r="J10" s="26">
        <v>3</v>
      </c>
      <c r="K10" s="26">
        <v>3</v>
      </c>
      <c r="L10" s="26"/>
      <c r="M10" s="26"/>
      <c r="N10" s="26"/>
      <c r="O10" s="28"/>
      <c r="P10" s="9">
        <v>159</v>
      </c>
    </row>
    <row r="11" spans="1:16" x14ac:dyDescent="0.3">
      <c r="A11" s="19"/>
      <c r="B11" s="20"/>
      <c r="C11" s="21"/>
      <c r="D11" s="33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9"/>
    </row>
    <row r="12" spans="1:16" x14ac:dyDescent="0.3">
      <c r="A12" s="34" t="s">
        <v>34</v>
      </c>
      <c r="B12" s="35" t="s">
        <v>35</v>
      </c>
      <c r="C12" s="36" t="s">
        <v>20</v>
      </c>
      <c r="D12" s="37" t="s">
        <v>36</v>
      </c>
      <c r="E12" s="36" t="s">
        <v>37</v>
      </c>
      <c r="F12" s="38">
        <v>154</v>
      </c>
      <c r="G12" s="38"/>
      <c r="H12" s="38"/>
      <c r="I12" s="38">
        <v>2</v>
      </c>
      <c r="J12" s="38">
        <v>2</v>
      </c>
      <c r="K12" s="38">
        <v>3</v>
      </c>
      <c r="L12" s="38"/>
      <c r="M12" s="38"/>
      <c r="N12" s="38"/>
      <c r="O12" s="39"/>
      <c r="P12" s="9"/>
    </row>
    <row r="13" spans="1:16" x14ac:dyDescent="0.3">
      <c r="A13" s="40"/>
      <c r="B13" s="41"/>
      <c r="C13" s="42"/>
      <c r="D13" s="43"/>
      <c r="E13" s="44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9"/>
    </row>
    <row r="14" spans="1:16" x14ac:dyDescent="0.3">
      <c r="A14" s="45" t="s">
        <v>38</v>
      </c>
      <c r="B14" s="46" t="s">
        <v>39</v>
      </c>
      <c r="C14" s="47"/>
      <c r="D14" s="48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9"/>
      <c r="P14" s="9"/>
    </row>
    <row r="15" spans="1:16" x14ac:dyDescent="0.3">
      <c r="A15" s="50" t="s">
        <v>24</v>
      </c>
      <c r="B15" s="46"/>
      <c r="C15" s="51" t="s">
        <v>25</v>
      </c>
      <c r="D15" s="52" t="s">
        <v>40</v>
      </c>
      <c r="E15" s="51" t="s">
        <v>41</v>
      </c>
      <c r="F15" s="47">
        <v>103</v>
      </c>
      <c r="G15" s="47"/>
      <c r="H15" s="47"/>
      <c r="I15" s="47">
        <v>3</v>
      </c>
      <c r="J15" s="47">
        <v>2</v>
      </c>
      <c r="K15" s="47"/>
      <c r="L15" s="47"/>
      <c r="M15" s="47"/>
      <c r="N15" s="47"/>
      <c r="O15" s="49"/>
      <c r="P15" s="9">
        <v>110</v>
      </c>
    </row>
    <row r="16" spans="1:16" x14ac:dyDescent="0.3">
      <c r="A16" s="50" t="s">
        <v>42</v>
      </c>
      <c r="B16" s="46"/>
      <c r="C16" s="51" t="s">
        <v>25</v>
      </c>
      <c r="D16" s="52" t="s">
        <v>43</v>
      </c>
      <c r="E16" s="51" t="s">
        <v>44</v>
      </c>
      <c r="F16" s="47">
        <v>160</v>
      </c>
      <c r="G16" s="47"/>
      <c r="H16" s="47"/>
      <c r="I16" s="47">
        <v>3</v>
      </c>
      <c r="J16" s="47">
        <v>2</v>
      </c>
      <c r="K16" s="47">
        <v>2</v>
      </c>
      <c r="L16" s="47"/>
      <c r="M16" s="47"/>
      <c r="N16" s="47"/>
      <c r="O16" s="49"/>
      <c r="P16" s="9">
        <v>169</v>
      </c>
    </row>
    <row r="17" spans="1:16" x14ac:dyDescent="0.3">
      <c r="A17" s="50" t="s">
        <v>31</v>
      </c>
      <c r="B17" s="46"/>
      <c r="C17" s="51" t="s">
        <v>25</v>
      </c>
      <c r="D17" s="52" t="s">
        <v>45</v>
      </c>
      <c r="E17" s="51" t="s">
        <v>46</v>
      </c>
      <c r="F17" s="47">
        <v>120</v>
      </c>
      <c r="G17" s="47"/>
      <c r="H17" s="47"/>
      <c r="I17" s="47">
        <v>3</v>
      </c>
      <c r="J17" s="47">
        <v>3</v>
      </c>
      <c r="K17" s="47"/>
      <c r="L17" s="47"/>
      <c r="M17" s="47"/>
      <c r="N17" s="47"/>
      <c r="O17" s="49"/>
      <c r="P17" s="9">
        <v>126</v>
      </c>
    </row>
    <row r="18" spans="1:16" x14ac:dyDescent="0.3">
      <c r="A18" s="40"/>
      <c r="B18" s="41"/>
      <c r="C18" s="42"/>
      <c r="D18" s="43"/>
      <c r="E18" s="44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9"/>
    </row>
    <row r="19" spans="1:16" x14ac:dyDescent="0.3">
      <c r="A19" s="53" t="s">
        <v>47</v>
      </c>
      <c r="B19" s="54" t="s">
        <v>48</v>
      </c>
      <c r="C19" s="55"/>
      <c r="D19" s="56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7"/>
      <c r="P19" s="9"/>
    </row>
    <row r="20" spans="1:16" x14ac:dyDescent="0.3">
      <c r="A20" s="58" t="s">
        <v>24</v>
      </c>
      <c r="B20" s="54"/>
      <c r="C20" s="59" t="s">
        <v>20</v>
      </c>
      <c r="D20" s="60" t="s">
        <v>49</v>
      </c>
      <c r="E20" s="59" t="s">
        <v>37</v>
      </c>
      <c r="F20" s="55">
        <v>178</v>
      </c>
      <c r="G20" s="55"/>
      <c r="H20" s="55"/>
      <c r="I20" s="55">
        <v>2</v>
      </c>
      <c r="J20" s="55">
        <v>2</v>
      </c>
      <c r="K20" s="55">
        <v>3</v>
      </c>
      <c r="L20" s="55">
        <v>3</v>
      </c>
      <c r="M20" s="55"/>
      <c r="N20" s="55"/>
      <c r="O20" s="57"/>
      <c r="P20" s="9">
        <v>189</v>
      </c>
    </row>
    <row r="21" spans="1:16" x14ac:dyDescent="0.3">
      <c r="A21" s="58" t="s">
        <v>42</v>
      </c>
      <c r="B21" s="54"/>
      <c r="C21" s="59" t="s">
        <v>20</v>
      </c>
      <c r="D21" s="60" t="s">
        <v>40</v>
      </c>
      <c r="E21" s="59" t="s">
        <v>50</v>
      </c>
      <c r="F21" s="55">
        <v>184</v>
      </c>
      <c r="G21" s="55"/>
      <c r="H21" s="55"/>
      <c r="I21" s="55">
        <v>2</v>
      </c>
      <c r="J21" s="55">
        <v>2</v>
      </c>
      <c r="K21" s="55">
        <v>2</v>
      </c>
      <c r="L21" s="55">
        <v>3</v>
      </c>
      <c r="M21" s="55"/>
      <c r="N21" s="55"/>
      <c r="O21" s="57"/>
      <c r="P21" s="9">
        <v>192</v>
      </c>
    </row>
    <row r="22" spans="1:16" x14ac:dyDescent="0.3">
      <c r="A22" s="19"/>
      <c r="B22" s="20"/>
      <c r="C22" s="21"/>
      <c r="D22" s="22"/>
      <c r="E22" s="2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9"/>
    </row>
    <row r="23" spans="1:16" x14ac:dyDescent="0.3">
      <c r="A23" s="61" t="s">
        <v>51</v>
      </c>
      <c r="B23" s="62" t="s">
        <v>52</v>
      </c>
      <c r="C23" s="63" t="s">
        <v>53</v>
      </c>
      <c r="D23" s="104" t="s">
        <v>54</v>
      </c>
      <c r="E23" s="104"/>
      <c r="F23" s="63">
        <v>15</v>
      </c>
      <c r="G23" s="63"/>
      <c r="H23" s="63"/>
      <c r="I23" s="63">
        <v>4</v>
      </c>
      <c r="J23" s="63"/>
      <c r="K23" s="63"/>
      <c r="L23" s="63"/>
      <c r="M23" s="63"/>
      <c r="N23" s="63"/>
      <c r="O23" s="64"/>
      <c r="P23" s="9"/>
    </row>
    <row r="24" spans="1:16" x14ac:dyDescent="0.3">
      <c r="A24" s="19"/>
      <c r="B24" s="20"/>
      <c r="C24" s="21"/>
      <c r="D24" s="22"/>
      <c r="E24" s="23"/>
      <c r="F24" s="65"/>
      <c r="G24" s="44"/>
      <c r="H24" s="10"/>
      <c r="I24" s="10"/>
      <c r="J24" s="10"/>
      <c r="K24" s="10"/>
      <c r="L24" s="10"/>
      <c r="M24" s="10"/>
      <c r="N24" s="10"/>
      <c r="O24" s="10"/>
      <c r="P24" s="9"/>
    </row>
    <row r="25" spans="1:16" x14ac:dyDescent="0.3">
      <c r="A25" s="66" t="s">
        <v>55</v>
      </c>
      <c r="B25" s="67" t="s">
        <v>56</v>
      </c>
      <c r="C25" s="68"/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/>
      <c r="P25" s="9"/>
    </row>
    <row r="26" spans="1:16" x14ac:dyDescent="0.3">
      <c r="A26" s="72" t="s">
        <v>57</v>
      </c>
      <c r="B26" s="67"/>
      <c r="C26" s="68"/>
      <c r="D26" s="69"/>
      <c r="E26" s="70"/>
      <c r="F26" s="70">
        <v>26</v>
      </c>
      <c r="G26" s="70"/>
      <c r="H26" s="70"/>
      <c r="I26" s="70"/>
      <c r="J26" s="70"/>
      <c r="K26" s="70"/>
      <c r="L26" s="70"/>
      <c r="M26" s="70"/>
      <c r="N26" s="70"/>
      <c r="O26" s="71"/>
      <c r="P26" s="9"/>
    </row>
    <row r="27" spans="1:16" x14ac:dyDescent="0.3">
      <c r="A27" s="72" t="s">
        <v>28</v>
      </c>
      <c r="B27" s="67"/>
      <c r="C27" s="68"/>
      <c r="D27" s="69"/>
      <c r="E27" s="70"/>
      <c r="F27" s="70">
        <v>22</v>
      </c>
      <c r="G27" s="70"/>
      <c r="H27" s="70"/>
      <c r="I27" s="70"/>
      <c r="J27" s="70"/>
      <c r="K27" s="70"/>
      <c r="L27" s="70"/>
      <c r="M27" s="70"/>
      <c r="N27" s="70"/>
      <c r="O27" s="71"/>
      <c r="P27" s="9"/>
    </row>
    <row r="28" spans="1:16" x14ac:dyDescent="0.3">
      <c r="A28" s="40"/>
      <c r="B28" s="41"/>
      <c r="C28" s="42"/>
      <c r="D28" s="43"/>
      <c r="E28" s="44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9"/>
    </row>
    <row r="29" spans="1:16" x14ac:dyDescent="0.3">
      <c r="A29" s="73" t="s">
        <v>58</v>
      </c>
      <c r="B29" s="74" t="s">
        <v>56</v>
      </c>
      <c r="C29" s="75" t="s">
        <v>59</v>
      </c>
      <c r="D29" s="76" t="s">
        <v>21</v>
      </c>
      <c r="E29" s="77" t="s">
        <v>60</v>
      </c>
      <c r="F29" s="77">
        <v>54</v>
      </c>
      <c r="G29" s="77"/>
      <c r="H29" s="77"/>
      <c r="I29" s="77">
        <v>6</v>
      </c>
      <c r="J29" s="77"/>
      <c r="K29" s="77"/>
      <c r="L29" s="77"/>
      <c r="M29" s="77"/>
      <c r="N29" s="77"/>
      <c r="O29" s="78"/>
      <c r="P29" s="9">
        <v>60</v>
      </c>
    </row>
    <row r="30" spans="1:16" x14ac:dyDescent="0.3">
      <c r="A30" s="19"/>
      <c r="B30" s="20"/>
      <c r="C30" s="21"/>
      <c r="D30" s="22"/>
      <c r="E30" s="2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9"/>
    </row>
    <row r="31" spans="1:16" x14ac:dyDescent="0.3">
      <c r="A31" s="79" t="s">
        <v>61</v>
      </c>
      <c r="B31" s="80" t="s">
        <v>62</v>
      </c>
      <c r="C31" s="81" t="s">
        <v>63</v>
      </c>
      <c r="D31" s="82" t="s">
        <v>64</v>
      </c>
      <c r="E31" s="83" t="s">
        <v>65</v>
      </c>
      <c r="F31" s="83">
        <v>20</v>
      </c>
      <c r="G31" s="83"/>
      <c r="H31" s="83"/>
      <c r="I31" s="83">
        <v>3</v>
      </c>
      <c r="J31" s="83"/>
      <c r="K31" s="83"/>
      <c r="L31" s="83"/>
      <c r="M31" s="83"/>
      <c r="N31" s="83"/>
      <c r="O31" s="84"/>
      <c r="P31" s="9">
        <v>23</v>
      </c>
    </row>
    <row r="32" spans="1:16" x14ac:dyDescent="0.3">
      <c r="A32" s="11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9"/>
    </row>
    <row r="33" spans="1:16" x14ac:dyDescent="0.3">
      <c r="A33" s="85" t="s">
        <v>66</v>
      </c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8"/>
      <c r="P33" s="9"/>
    </row>
    <row r="34" spans="1:16" x14ac:dyDescent="0.3">
      <c r="A34" s="86"/>
      <c r="B34" s="86" t="s">
        <v>67</v>
      </c>
      <c r="C34" s="87" t="s">
        <v>20</v>
      </c>
      <c r="D34" s="87" t="s">
        <v>68</v>
      </c>
      <c r="E34" s="87" t="s">
        <v>69</v>
      </c>
      <c r="F34" s="87">
        <v>116</v>
      </c>
      <c r="G34" s="87"/>
      <c r="H34" s="87"/>
      <c r="I34" s="87">
        <v>3</v>
      </c>
      <c r="J34" s="87">
        <v>3</v>
      </c>
      <c r="K34" s="87"/>
      <c r="L34" s="87"/>
      <c r="M34" s="87"/>
      <c r="N34" s="87"/>
      <c r="O34" s="88"/>
      <c r="P34" s="9">
        <v>121</v>
      </c>
    </row>
    <row r="35" spans="1:16" x14ac:dyDescent="0.3">
      <c r="A35" s="89"/>
      <c r="B35" s="90"/>
      <c r="C35" s="91"/>
      <c r="D35" s="91"/>
      <c r="E35" s="92"/>
      <c r="F35" s="87"/>
      <c r="G35" s="87"/>
      <c r="H35" s="87"/>
      <c r="I35" s="87"/>
      <c r="J35" s="87"/>
      <c r="K35" s="87"/>
      <c r="L35" s="87"/>
      <c r="M35" s="87"/>
      <c r="N35" s="87"/>
      <c r="O35" s="88"/>
      <c r="P35" s="9"/>
    </row>
    <row r="36" spans="1:16" x14ac:dyDescent="0.3">
      <c r="A36" s="86"/>
      <c r="B36" s="86" t="s">
        <v>70</v>
      </c>
      <c r="C36" s="87" t="s">
        <v>20</v>
      </c>
      <c r="D36" s="87" t="s">
        <v>68</v>
      </c>
      <c r="E36" s="87" t="s">
        <v>69</v>
      </c>
      <c r="F36" s="87">
        <v>167</v>
      </c>
      <c r="G36" s="87"/>
      <c r="H36" s="87"/>
      <c r="I36" s="87">
        <v>3</v>
      </c>
      <c r="J36" s="87">
        <v>3</v>
      </c>
      <c r="K36" s="87">
        <v>3</v>
      </c>
      <c r="L36" s="87"/>
      <c r="M36" s="87"/>
      <c r="N36" s="87"/>
      <c r="O36" s="88"/>
      <c r="P36" s="9">
        <v>176</v>
      </c>
    </row>
    <row r="37" spans="1:16" x14ac:dyDescent="0.3">
      <c r="A37" s="89"/>
      <c r="B37" s="90"/>
      <c r="C37" s="91"/>
      <c r="D37" s="91"/>
      <c r="E37" s="92"/>
      <c r="F37" s="87" t="s">
        <v>71</v>
      </c>
      <c r="G37" s="87"/>
      <c r="H37" s="87"/>
      <c r="I37" s="87"/>
      <c r="J37" s="87"/>
      <c r="K37" s="87"/>
      <c r="L37" s="87"/>
      <c r="M37" s="87"/>
      <c r="N37" s="87"/>
      <c r="O37" s="88"/>
      <c r="P37" s="9"/>
    </row>
    <row r="38" spans="1:16" x14ac:dyDescent="0.3">
      <c r="A38" s="89"/>
      <c r="B38" s="90"/>
      <c r="C38" s="91"/>
      <c r="D38" s="91"/>
      <c r="E38" s="92"/>
      <c r="F38" s="87"/>
      <c r="G38" s="87"/>
      <c r="H38" s="87"/>
      <c r="I38" s="87"/>
      <c r="J38" s="87"/>
      <c r="K38" s="87"/>
      <c r="L38" s="87"/>
      <c r="M38" s="87"/>
      <c r="N38" s="87"/>
      <c r="O38" s="88"/>
      <c r="P38" s="9"/>
    </row>
    <row r="39" spans="1:16" x14ac:dyDescent="0.3">
      <c r="A39" s="86"/>
      <c r="B39" s="86" t="s">
        <v>72</v>
      </c>
      <c r="C39" s="87" t="s">
        <v>25</v>
      </c>
      <c r="D39" s="87" t="s">
        <v>68</v>
      </c>
      <c r="E39" s="87" t="s">
        <v>69</v>
      </c>
      <c r="F39" s="87">
        <v>248</v>
      </c>
      <c r="G39" s="87"/>
      <c r="H39" s="87"/>
      <c r="I39" s="87">
        <v>2</v>
      </c>
      <c r="J39" s="87">
        <v>2</v>
      </c>
      <c r="K39" s="87">
        <v>3</v>
      </c>
      <c r="L39" s="87">
        <v>3</v>
      </c>
      <c r="M39" s="87">
        <v>3</v>
      </c>
      <c r="N39" s="87"/>
      <c r="O39" s="88"/>
      <c r="P39" s="9">
        <v>272</v>
      </c>
    </row>
  </sheetData>
  <mergeCells count="2">
    <mergeCell ref="I2:O2"/>
    <mergeCell ref="D23:E23"/>
  </mergeCells>
  <pageMargins left="0.7" right="0.7" top="0.75" bottom="0.75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14A72400-8A0F-4E0F-B002-B8F618603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8DFC5-0EA1-46C5-8B16-9E7E024AA1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337526-97B1-4694-B6E5-26619840F6BD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Omzet 22-25</vt:lpstr>
      <vt:lpstr>Rittenoverzicht 2025</vt:lpstr>
      <vt:lpstr>Casus WAD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 - historisch overzicht crediteuren</dc:title>
  <dc:creator>34672.amk</dc:creator>
  <cp:lastModifiedBy>Stefanie Beeke | Inkada Inkoop &amp; Advies</cp:lastModifiedBy>
  <dcterms:created xsi:type="dcterms:W3CDTF">2025-09-29T14:22:17Z</dcterms:created>
  <dcterms:modified xsi:type="dcterms:W3CDTF">2025-12-10T08:09:22Z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