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G:\SSC IUC G1 Aanbesteden\01 DJI\05 Vervoer en emballage\EA Interne transportmiddelen\2025\_8 Offerte aanvraag\"/>
    </mc:Choice>
  </mc:AlternateContent>
  <xr:revisionPtr revIDLastSave="0" documentId="13_ncr:1_{EDF264D4-2378-4B2F-B36F-64DC6BBD982A}" xr6:coauthVersionLast="47" xr6:coauthVersionMax="47" xr10:uidLastSave="{00000000-0000-0000-0000-000000000000}"/>
  <bookViews>
    <workbookView xWindow="-110" yWindow="-110" windowWidth="19420" windowHeight="10420" xr2:uid="{00000000-000D-0000-FFFF-FFFF00000000}"/>
  </bookViews>
  <sheets>
    <sheet name="Invulinstructie" sheetId="7" r:id="rId1"/>
    <sheet name="Elek. vorkheftruck" sheetId="11" r:id="rId2"/>
    <sheet name="Elek. reachtruck" sheetId="8" r:id="rId3"/>
    <sheet name="Elek. stapelaar" sheetId="9" r:id="rId4"/>
    <sheet name="Elek. pallettruck" sheetId="10" r:id="rId5"/>
    <sheet name="Elek. trekker" sheetId="15" r:id="rId6"/>
    <sheet name="Onderhoud" sheetId="13" r:id="rId7"/>
    <sheet name="Fictieve inschrijfprijs" sheetId="1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1" l="1"/>
  <c r="F8" i="11"/>
  <c r="F11" i="9"/>
  <c r="F7" i="11"/>
  <c r="F7" i="9"/>
  <c r="F8" i="9"/>
  <c r="E5" i="15"/>
  <c r="D6" i="13"/>
  <c r="B7" i="14"/>
  <c r="B5" i="14"/>
  <c r="E7" i="15"/>
  <c r="B8" i="14" s="1"/>
  <c r="D5" i="13"/>
  <c r="D8" i="13" s="1"/>
  <c r="B9" i="14" s="1"/>
  <c r="F12" i="10"/>
  <c r="F10" i="10"/>
  <c r="F8" i="10"/>
  <c r="F7" i="10"/>
  <c r="F6" i="10"/>
  <c r="F5" i="10"/>
  <c r="F12" i="11"/>
  <c r="F11" i="11"/>
  <c r="F10" i="11"/>
  <c r="F5" i="11"/>
  <c r="F10" i="8"/>
  <c r="F9" i="8"/>
  <c r="F8" i="8"/>
  <c r="F7" i="8"/>
  <c r="F5" i="8"/>
  <c r="F13" i="9"/>
  <c r="F12" i="9"/>
  <c r="F10" i="9"/>
  <c r="F6" i="9"/>
  <c r="F5" i="9"/>
  <c r="F15" i="9"/>
  <c r="B6" i="14" s="1"/>
  <c r="F12" i="8"/>
  <c r="F14" i="11"/>
  <c r="B4" i="14" s="1"/>
  <c r="B11" i="14" l="1"/>
</calcChain>
</file>

<file path=xl/sharedStrings.xml><?xml version="1.0" encoding="utf-8"?>
<sst xmlns="http://schemas.openxmlformats.org/spreadsheetml/2006/main" count="115" uniqueCount="75">
  <si>
    <t>Product</t>
  </si>
  <si>
    <t>Totaal</t>
  </si>
  <si>
    <t>Ieder van de door inschrijver in te vullen gegevens dienen te voldoen aan al het gestelde in het Beschrijvend document inclusief de bijbehorende bijlagen (waaronder het Programma van Eisen) en de instructies in dit tabblad.</t>
  </si>
  <si>
    <t xml:space="preserve">Uw Inschrijving niet manipulatief en/of irreëel is: hiervan is sprake wanneer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
 één of meer aangeboden tarieven niet marktconform en/of niet realistisch zijn;
 de tarieven niet een in de branche gebruikelijke opbouw/samenhang hebben;
 één of meerdere tarieven de gehanteerde formule frustreren;
 sprake is van negatieve of nultarieven. </t>
  </si>
  <si>
    <t>De door inschrijver aangeboden prijzen dienen marktconform te zijn. Er zal door Opdrachtgever steekproefsgewijs gecontroleerd worden of de aangeboden prijzen marktconform zijn.</t>
  </si>
  <si>
    <t>Elektrische reachtruck</t>
  </si>
  <si>
    <t>Technische specificatie</t>
  </si>
  <si>
    <t>Capaciteit op 600 mm laadcentrum: 1600 kg
Hefhoogte: 6300  mm
Restcapaciteit op max. hefhoogte met side shift: 1000 kg
Hoogte uitgeschoven mast: 6840 mm
Doorrijhoogte mast: 2653 mm
Benodigde gangpad breedte, pallet 800x1200 mm: 2857 mm</t>
  </si>
  <si>
    <t xml:space="preserve">Elektrische reachtruck met een draagvermogen van 1600 kg, welke standaard voorzien dient te zijn van:
- maximale stabiliteit in bochten rijsnelheid afhankelijk
- instelbaar elektronisch besturings- en remsysteem met energieregeneratie 
- truckcomputer, pincode opstart, display voorzien van batterij ontlaadindicator met cut off, indicator voor stuurwiel hoek
- gewicht instelbare kantelstoel met smalle ergonomische rugleuning
- ergonomisch ministuurwiel geïntegreerd in de linker armleuning
- instelbare vloer, de chauffeur kan de vloer verhogen of verlagen met 70 mm 
- ergonomische opstap en speciaal ontworpen handgreep
- automatische parkeerrem
</t>
  </si>
  <si>
    <t>Opties behorende bij de elektrische reachtruck</t>
  </si>
  <si>
    <t>Centrering van de sideshift</t>
  </si>
  <si>
    <t>Horizontaal stelling van de vorken</t>
  </si>
  <si>
    <t>Vork camera met 7 inch kleurenmonitor</t>
  </si>
  <si>
    <t>Lagere mast met daarbij behorende lagere doorrijhoogte</t>
  </si>
  <si>
    <t>Elektrische stapelaar</t>
  </si>
  <si>
    <t>Opties ten behoeve van de elektrische stapelaar</t>
  </si>
  <si>
    <t>Hefvermogen op 500 laadcentrum : 1600 kg
Hefhoogte: 4750 mm
Doorrijhoogte: 2125 mm
Restcapaciteit op max. hefhoogte: 1450 kg (met side shift)
Hoogte uitgeschoven mast: 5795 mm
Vorklengte: 1150 mm</t>
  </si>
  <si>
    <t>Opties ten behoeve van de elektrische vorkheftruck</t>
  </si>
  <si>
    <t>Accumulator</t>
  </si>
  <si>
    <t>Vorkenversteller met geïntegreerde side shift</t>
  </si>
  <si>
    <t>Non marking volrubber banden</t>
  </si>
  <si>
    <t>Hefhoogte variërend van 1600 tot 5300 mm
Batterij	Li-Ion 24 volt / 625 Ah</t>
  </si>
  <si>
    <t>Prijs per stuk</t>
  </si>
  <si>
    <t>Indicatieve afname</t>
  </si>
  <si>
    <t>Ingebouwde lader</t>
  </si>
  <si>
    <t>Dubbeldekfunctie: Transporteer of stapel twee pallets tegelijkertijd</t>
  </si>
  <si>
    <t>Opklapbaar bestuurdersplatform</t>
  </si>
  <si>
    <t xml:space="preserve">Indicatieve afname </t>
  </si>
  <si>
    <t>Elektrische pallettruck</t>
  </si>
  <si>
    <t xml:space="preserve">Hefhoogte variërend van 80 tot 200 mm
Batterij Li-Ion 24 volt </t>
  </si>
  <si>
    <t>Elektrische palletruck (EPT) met een laadvermogen van 800 kg, welke standaard voorzien dient te zijn van:
• Vingertipbediening
• Elektronisch remsysteem
• Elektronisch snelheidscontrole
• Vorklengte 1150 mm
• Claxon
• Automatisch uitschakelen, na langdurig niet gebruiken
• Click-2-creep (snelheidsregeling traag lopend)
• Variabele hef- daalsnelheid
• Dubbele vorkwielen</t>
  </si>
  <si>
    <t>Elektrische palletruck (EPT) met een laadvermogen van 1000 kg, welke standaard voorzien dient te zijn van:
• Vingertipbediening
• Elektronisch remsysteem
• Elektronisch snelheidscontrole
• Vorklengte 1150 mm
• Claxon
• Automatisch uitschakelen, na langdurig niet gebruiken
• Click-2-creep (snelheidsregeling traag lopend)
• Variabele hef- daalsnelheid
• Dubbele vorkwielen</t>
  </si>
  <si>
    <t>Elektrische palletruck (EPT) met een laadvermogen van 1200 kg, welke standaard voorzien dient te zijn van:
• Vingertipbediening
• Elektronisch remsysteem
• Elektronisch snelheidscontrole
• Vorklengte 1150 mm
• Claxon
• Automatisch uitschakelen, na langdurig niet gebruiken
• Click-2-creep (snelheidsregeling traag lopend)
• Variabele hef- daalsnelheid
• Dubbele vorkwielen</t>
  </si>
  <si>
    <t>Elektrische palletruck (EPT) met een laadvermogen van 1600 kg, welke standaard voorzien dient te zijn van:
• Vingertipbediening
• Elektronisch remsysteem
• Elektronisch snelheidscontrole
• Vorklengte 1150 mm
• Claxon
• Automatisch uitschakelen, na langdurig niet gebruiken
• Click-2-creep (snelheidsregeling traag lopend)
• Variabele hef- daalsnelheid
• Dubbele vorkwielen</t>
  </si>
  <si>
    <t>Onderhoud</t>
  </si>
  <si>
    <t>Elektrische vorkheftruck</t>
  </si>
  <si>
    <t>Art.nr.</t>
  </si>
  <si>
    <t>Art.nr</t>
  </si>
  <si>
    <t>Prijzen</t>
  </si>
  <si>
    <t>Prijs tabblad Onderhoud</t>
  </si>
  <si>
    <t>Prijs tabblad Elektrische pallettruck</t>
  </si>
  <si>
    <t>Prijs tabblad Elektrische stapelaar</t>
  </si>
  <si>
    <t>Prijs tabblad Elektrische reachtrucks</t>
  </si>
  <si>
    <t>Prijs tabblad Elektrische vorkheftrucks</t>
  </si>
  <si>
    <t>Fictieve totaalprijs tabblad Vorkheftrucks + opties</t>
  </si>
  <si>
    <t>Fictieve totaalprijs tabblad Reachtrucks + opties</t>
  </si>
  <si>
    <t>Fictieve totaalprijs tabblad Stapelaar + opties</t>
  </si>
  <si>
    <t>Fictieve totaalprijs tabblad pallettruck</t>
  </si>
  <si>
    <t>Elektrische trekker</t>
  </si>
  <si>
    <t>Elektrische trekker met maximaal trekgewicht van 3000 kg, welke standaard voorzien dient te zijn van:
•  Lithium ion batterij 24V 200 Ah
•  Geïntegreerde acculader 24V
•  Floor spot light
•  Electrische besturing
•  Curve controle (aanpassen snelheid in bochten)
•  Traploze snelheidsregelaar
•  Dagrijverlichting
•  Claxon
•  Veiligheidsschakelaar in zitting (uitschakelen trekker bij uitvallen of omvallen)
•  Pen en/of kogel koppeling voor aankoppelen van de last</t>
  </si>
  <si>
    <t>Fictieve totaalprijs tabblad trekker</t>
  </si>
  <si>
    <t>Prijs tabblad Elektrische trekker</t>
  </si>
  <si>
    <t>Fictieve totaalprijs Correctief en Preventief onderhoud</t>
  </si>
  <si>
    <t>Fictieve totaalprijs waarmee inschrijver inschrijft voor EA Interne transportmiddelen</t>
  </si>
  <si>
    <t xml:space="preserve">Voor het invullen van de prijs vult u uitsluitend de groen gemarkeerde velden in. Het invullen van het cijfer "0", een streepje ("-"), "nihil", "geen" of dergelijk is niet toegestaan.
Inschrijver vult in een groen gemarkeerd veld uitsluitend cijfers in. Hij vult derhalve geen (reken)eenheid, zoals "fles", "€" of "%" in. Dergelijke rekeneenheden zijn reeds door DJI vermeld danwel worden automatisch opgenomen als inschrijver een getal in de desbetreffende cel heeft ingevuld. </t>
  </si>
  <si>
    <r>
      <rPr>
        <b/>
        <u/>
        <sz val="9"/>
        <rFont val="Verdana"/>
        <family val="2"/>
      </rPr>
      <t>Toelichting bij kolom 'Totaal':</t>
    </r>
    <r>
      <rPr>
        <sz val="9"/>
        <rFont val="Verdana"/>
        <family val="2"/>
      </rPr>
      <t xml:space="preserve">
In de velden van kolom 'Totaal' wordt voor ieder van de in de prijsopgavetabel opgenomen Product automatisch de totaalprijs berekend op basis van de indicatieve afname én de door u opgegeven prijs per Product </t>
    </r>
    <r>
      <rPr>
        <u/>
        <sz val="9"/>
        <rFont val="Verdana"/>
        <family val="2"/>
      </rPr>
      <t>(dwz</t>
    </r>
    <r>
      <rPr>
        <sz val="9"/>
        <rFont val="Verdana"/>
        <family val="2"/>
      </rPr>
      <t xml:space="preserve"> de indicatieve afname wordt vermenigvuldigd met de door u opgegeven prijs.  
</t>
    </r>
  </si>
  <si>
    <t xml:space="preserve">Dit formulier bestaat uit meerdere tabbladen die u volledig, zonder voorbehoud en in overeenstemming met de voorwaarden dient in te vullen:
- tabblad Elek. Vorkheftrucks
- tabblad Elek. Reachtruck
- tabblad Elek. Stapelaar
- tabblad Elek. Pallettruck
- tabblad Elek. Trekker
- tabblad Onderhoud
Het is niet toegestaan om wijzigingen aan te brengen in formulier D, anders dan de groene velden. Wijzigingen die leiden tot aanpassing van de onderliggende berekening van de fictieve inschrijfprijs leiden automatisch tot uitsluiting van de aanbestedingsprocedure.
</t>
  </si>
  <si>
    <r>
      <rPr>
        <b/>
        <u/>
        <sz val="9"/>
        <rFont val="Verdana"/>
        <family val="2"/>
      </rPr>
      <t>Berekening fictieve inschrijfprijs (veld B11):</t>
    </r>
    <r>
      <rPr>
        <sz val="9"/>
        <rFont val="Verdana"/>
        <family val="2"/>
      </rPr>
      <t xml:space="preserve">
Elk tabblad kent een fictieve totaalprijs. Elke fictieve totaalprijs per tabblad worden bij elkaar opgeteld en worden zichtbaar in tabblad 'Fictieve inschrijfprijs'. De optelling resulteert in een fictieve inschrijfprijs, die automatisch wordt berekend in veld B11. Dit is de fictieve inschrijfprijs die wordt gebruikt om vast te stellen welke inschrijver de economisch meest voordelige inschrijving heeft aangeboden. 
</t>
    </r>
  </si>
  <si>
    <r>
      <t>Elektrische vorkheftruck (</t>
    </r>
    <r>
      <rPr>
        <b/>
        <sz val="11"/>
        <color theme="1"/>
        <rFont val="Calibri"/>
        <family val="2"/>
        <scheme val="minor"/>
      </rPr>
      <t>binnengebruik</t>
    </r>
    <r>
      <rPr>
        <sz val="11"/>
        <color theme="1"/>
        <rFont val="Calibri"/>
        <family val="2"/>
        <scheme val="minor"/>
      </rPr>
      <t>) met een draagvermogen van 1600 kg, welke standaard voorzien dient te zijn van: 
- voorwiel aangedreven
- Dakruit met beschermrek of gelijkwaardig
- multifunctioneel kleurendisplay (urenteller, ontladingsmeter)
- vergrendeling hefmasthelling en vergrendeling hydrauliek tijdens het rijden / PDS
- kantelbare stuurkolom
- volledig elektrische remmen
- automatisch parkeerrem
- bochtensnelheidsregeling
- LED werklampen, 2 voorzijde en 2 achterzijde (onafhankelijk inschakelbaar (v-a))
- blauw spotlicht
- automatisch achteruitrijlicht
- sleutel contact
- Incl. alle gestelde eisen zoals opgenomen in eis 13 t/m23 van bijlage 1 Programma van Eisen</t>
    </r>
  </si>
  <si>
    <r>
      <t>Elektrische vorkheftruck (</t>
    </r>
    <r>
      <rPr>
        <b/>
        <sz val="11"/>
        <color theme="1"/>
        <rFont val="Calibri"/>
        <family val="2"/>
        <scheme val="minor"/>
      </rPr>
      <t>binnengebruik</t>
    </r>
    <r>
      <rPr>
        <sz val="11"/>
        <color theme="1"/>
        <rFont val="Calibri"/>
        <family val="2"/>
        <scheme val="minor"/>
      </rPr>
      <t>) met een draagvermogen van 2000 kg, welke standaard voorzien dient te zijn van: 
- voorwiel aangedreven
- Dakruit met beschermrek of gelijkwaardig
- multifunctioneel kleurendisplay (urenteller/ontladingsmeter)
- vergrendeling heftmasthelling en vergrendeling hydrauliek tijdens het rijden / PDS
- kantelbare stuurkolom
- volledig elektrische remmen
- automatische parkeerrem
- bochtensnelheidsregeling
- LED werklamp, 2 voorzijde en 2 achterzijde (onafhankelijk inschakelbaar (v-a))
- blauw spotlicht
- automatisch achteruitrijlicht
- sleutel contact
- Incl. alle gestelde eisen zoals opgenomen in eis 13 t/m23 van bijlage 1 Programma van Eisen</t>
    </r>
  </si>
  <si>
    <r>
      <t>Elektrische vorkheftruck (</t>
    </r>
    <r>
      <rPr>
        <b/>
        <sz val="11"/>
        <color theme="1"/>
        <rFont val="Calibri"/>
        <family val="2"/>
        <scheme val="minor"/>
      </rPr>
      <t>buitengebruik</t>
    </r>
    <r>
      <rPr>
        <sz val="11"/>
        <color theme="1"/>
        <rFont val="Calibri"/>
        <family val="2"/>
        <scheme val="minor"/>
      </rPr>
      <t>) met een draagvermogen van 2000 kg, welke standaard voorzien dient te zijn van: 
- voorwiel aangedreven
- Dichte cabine, inclusief ramen en deuren
- multifunctioneel kleurendisplay (urenteller/ontladingsmeter)
- vergrendeling heftmasthelling en vergrendeling hydrauliek tijdens het rijden / PDS
- kantelbare stuurkolom
- volledig elektrische remmen
- automatische parkeerrem
- bochtensnelheidsregeling
- LED werklamp, 2 voorzijde en 2 achterzijde (onafhankelijk inschakelbaar (v-a))
- blauw spotlicht
- automatisch achteruitrijlicht
- sleutel contact
- Incl. alle gestelde eisen zoals opgenomen in eis 13 t/m23 van bijlage 1 Programma van Eisen</t>
    </r>
  </si>
  <si>
    <r>
      <t>Elektrische vorkheftruck (</t>
    </r>
    <r>
      <rPr>
        <b/>
        <sz val="11"/>
        <color theme="1"/>
        <rFont val="Calibri"/>
        <family val="2"/>
        <scheme val="minor"/>
      </rPr>
      <t>buitengebruik</t>
    </r>
    <r>
      <rPr>
        <sz val="11"/>
        <color theme="1"/>
        <rFont val="Calibri"/>
        <family val="2"/>
        <scheme val="minor"/>
      </rPr>
      <t>) met een draagvermogen van 1600 kg, welke standaard voorzien dient te zijn van: 
- voorwiel aangedreven
- Dichte cabine, inclusief ramen en deuren
- multifunctioneel kleurendisplay (urenteller, ontladingsmeter)
- vergrendeling hefmasthelling en vergrendeling hydrauliek tijdens het rijden / PDS
- kantelbare stuurkolom
- volledig elektrische remmen
- automatisch parkeerrem
- bochtensnelheidsregeling
- LED werklampen, 2 voorzijde en 2 achterzijde (onafhankelijk inschakelbaar (v-a))
- blauw spotlicht
- automatisch achteruitrijlicht
- sleutel contact
- Incl. alle gestelde eisen zoals opgenomen in eis 13 t/m23 van bijlage 1 Programma van Eisen</t>
    </r>
  </si>
  <si>
    <t xml:space="preserve">Hefvermogen op 500 laadcentrum : 2000 kg
Hefhoogte: 4750 mm
Doorrijhoogte: 2125 mm
Restcapaciteit op max. hefhoogte: 1450 kg (met side shift)
Hoogte uitgeschoven mast: 5795 mm
Vorklengte: 1150 mm
</t>
  </si>
  <si>
    <r>
      <t>Elektrische stapelaar (</t>
    </r>
    <r>
      <rPr>
        <b/>
        <sz val="11"/>
        <color theme="1"/>
        <rFont val="Calibri"/>
        <family val="2"/>
        <scheme val="minor"/>
      </rPr>
      <t>meerijmodel</t>
    </r>
    <r>
      <rPr>
        <sz val="11"/>
        <color theme="1"/>
        <rFont val="Calibri"/>
        <family val="2"/>
        <scheme val="minor"/>
      </rPr>
      <t xml:space="preserve">) met een laadvermogen van 1200 kg, welke standaard voorzien dient te zijn van:
• Vingertipbediening
• Elektronisch remsysteem
• Elektronisch snelheidscontrole
• Vorklengte 1150 mm
• Bestuurdersveiligheid bij hellen en vallen automatisch remsysteem
• Claxon
• Opbergruimte
• Automatisch uitschakelen, na langdurig niet gebruiken
• Click-2-creep (snelheidsregeling traag lopend)
• Dubbele vorkwielen
</t>
    </r>
  </si>
  <si>
    <r>
      <t>Elektrische stapelaar (</t>
    </r>
    <r>
      <rPr>
        <b/>
        <sz val="11"/>
        <color theme="1"/>
        <rFont val="Calibri"/>
        <family val="2"/>
        <scheme val="minor"/>
      </rPr>
      <t>meerijmodel</t>
    </r>
    <r>
      <rPr>
        <sz val="11"/>
        <color theme="1"/>
        <rFont val="Calibri"/>
        <family val="2"/>
        <scheme val="minor"/>
      </rPr>
      <t xml:space="preserve">) met een laadvermogen van 1600 kg, welke standaard voorzien dient te zijn van:
• Vingertipbediening
• Elektronisch remsysteem
• Elektronisch snelheidscontrole
• Vorklengte 1150 mm
• Bestuurdersveiligheid bij hellen en vallen automatisch remsysteem
• Claxon
• Opbergruimte
• Automatisch uitschakelen, na langdurig niet gebruiken
• Click-2-creep (snelheidsregeling traag lopend)
• Dubbele vorkwielen
</t>
    </r>
  </si>
  <si>
    <t>Sensilift; vertraagd heffen en dalen</t>
  </si>
  <si>
    <r>
      <t>Elektrische stapelaar (</t>
    </r>
    <r>
      <rPr>
        <b/>
        <sz val="11"/>
        <color theme="1"/>
        <rFont val="Calibri"/>
        <family val="2"/>
        <scheme val="minor"/>
      </rPr>
      <t>meeloopmodel</t>
    </r>
    <r>
      <rPr>
        <sz val="11"/>
        <color theme="1"/>
        <rFont val="Calibri"/>
        <family val="2"/>
        <scheme val="minor"/>
      </rPr>
      <t xml:space="preserve">) met een laadvermogen van 1600 kg, welke standaard voorzien dient te zijn van:
• Vingertipbediening
• Elektronisch remsysteem
• Elektronisch snelheidscontrole
• Vorklengte 1150 mm
• Bestuurdersveiligheid bij hellen en vallen automatisch remsysteem
• Claxon
• Opbergruimte
• Automatisch uitschakelen, na langdurig niet gebruiken
• Click-2-creep (snelheidsregeling traag lopend)
• Dubbele vorkwielen
</t>
    </r>
  </si>
  <si>
    <r>
      <t>Elektrische stapelaar (</t>
    </r>
    <r>
      <rPr>
        <b/>
        <sz val="11"/>
        <color theme="1"/>
        <rFont val="Calibri"/>
        <family val="2"/>
        <scheme val="minor"/>
      </rPr>
      <t>meeloopmodel</t>
    </r>
    <r>
      <rPr>
        <sz val="11"/>
        <color theme="1"/>
        <rFont val="Calibri"/>
        <family val="2"/>
        <scheme val="minor"/>
      </rPr>
      <t xml:space="preserve">) met een laadvermogen van 1200 kg, welke standaard voorzien dient te zijn van:
• Vingertipbediening
• Elektronisch remsysteem
• Elektronisch snelheidscontrole
• Vorklengte 1150 mm
• Bestuurdersveiligheid bij hellen en vallen automatisch remsysteem
• Claxon
• Opbergruimte
• Automatisch uitschakelen, na langdurig niet gebruiken
• Click-2-creep (snelheidsregeling traag lopend)
• Dubbele vorkwielen
</t>
    </r>
  </si>
  <si>
    <t>Prijs per uur en/of jaar</t>
  </si>
  <si>
    <r>
      <t xml:space="preserve">Correctief onderhoud, All-in tarief </t>
    </r>
    <r>
      <rPr>
        <b/>
        <sz val="11"/>
        <color theme="1"/>
        <rFont val="Calibri"/>
        <family val="2"/>
        <scheme val="minor"/>
      </rPr>
      <t>per uur</t>
    </r>
    <r>
      <rPr>
        <sz val="11"/>
        <color theme="1"/>
        <rFont val="Calibri"/>
        <family val="2"/>
        <scheme val="minor"/>
      </rPr>
      <t>)</t>
    </r>
  </si>
  <si>
    <r>
      <t xml:space="preserve">Preventief onderhoud (incl. jaarlijkse BMWT-keuring of vergelijkbaar) All-in tarief </t>
    </r>
    <r>
      <rPr>
        <b/>
        <sz val="11"/>
        <color theme="1"/>
        <rFont val="Calibri"/>
        <family val="2"/>
        <scheme val="minor"/>
      </rPr>
      <t>per jaar</t>
    </r>
  </si>
  <si>
    <t>Formulier D Prijzenblad Interne transportmiddelen t.b.v. DJI</t>
  </si>
  <si>
    <t>Formulier D Prijzenblad - Tabblad Invulinstructies</t>
  </si>
  <si>
    <t xml:space="preserve">De door inschrijver in dit prijzenblad opgegeven prijzen gelden gedurende de looptijd van de Overeenkomst (inclusief eventuele verlengingen).
</t>
  </si>
  <si>
    <t>De door inschrijver op te geven prijzen zijn exclusief btw doch inclusief alle bijkomende kosten (waaronder, doch niet beperkt tot, reiskosten/uren, voorrijkosten, portokosten, accijnzen, transportkosten, etc.) welke door de inschrijver worden gemaakt om de gevraagde Producten en onderhoud te leveren, tenzij uitdrukkelijk anders vermeld.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</si>
</sst>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5" x14ac:knownFonts="1">
    <font>
      <sz val="11"/>
      <color theme="1"/>
      <name val="Calibri"/>
      <family val="2"/>
      <scheme val="minor"/>
    </font>
    <font>
      <sz val="9"/>
      <name val="Verdana"/>
      <family val="2"/>
    </font>
    <font>
      <sz val="10"/>
      <name val="Arial"/>
      <family val="2"/>
    </font>
    <font>
      <sz val="10"/>
      <name val="Arial"/>
    </font>
    <font>
      <b/>
      <sz val="14"/>
      <color theme="1"/>
      <name val="Calibri"/>
      <family val="2"/>
      <scheme val="minor"/>
    </font>
    <font>
      <b/>
      <u/>
      <sz val="9"/>
      <name val="Verdana"/>
      <family val="2"/>
    </font>
    <font>
      <b/>
      <sz val="9"/>
      <color rgb="FFFF0000"/>
      <name val="Verdana"/>
      <family val="2"/>
    </font>
    <font>
      <sz val="9"/>
      <color theme="1"/>
      <name val="Verdana"/>
      <family val="2"/>
    </font>
    <font>
      <u/>
      <sz val="9"/>
      <name val="Verdana"/>
      <family val="2"/>
    </font>
    <font>
      <sz val="12"/>
      <color theme="1"/>
      <name val="Calibri"/>
      <family val="2"/>
      <scheme val="minor"/>
    </font>
    <font>
      <sz val="14"/>
      <color theme="1"/>
      <name val="Calibri"/>
      <family val="2"/>
      <scheme val="minor"/>
    </font>
    <font>
      <sz val="12"/>
      <color theme="0"/>
      <name val="Calibri"/>
      <family val="2"/>
      <scheme val="minor"/>
    </font>
    <font>
      <b/>
      <sz val="12"/>
      <color theme="0"/>
      <name val="Calibri"/>
      <family val="2"/>
      <scheme val="minor"/>
    </font>
    <font>
      <b/>
      <sz val="11"/>
      <color theme="0"/>
      <name val="Calibri"/>
      <family val="2"/>
      <scheme val="minor"/>
    </font>
    <font>
      <b/>
      <sz val="11"/>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4" tint="0.39997558519241921"/>
        <bgColor indexed="64"/>
      </patternFill>
    </fill>
    <fill>
      <patternFill patternType="solid">
        <fgColor rgb="FF0070C0"/>
        <bgColor indexed="64"/>
      </patternFill>
    </fill>
    <fill>
      <patternFill patternType="solid">
        <fgColor theme="4" tint="0.59999389629810485"/>
        <bgColor indexed="64"/>
      </patternFill>
    </fill>
  </fills>
  <borders count="41">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s>
  <cellStyleXfs count="3">
    <xf numFmtId="0" fontId="0" fillId="0" borderId="0"/>
    <xf numFmtId="0" fontId="2" fillId="0" borderId="0"/>
    <xf numFmtId="0" fontId="3" fillId="0" borderId="0"/>
  </cellStyleXfs>
  <cellXfs count="116">
    <xf numFmtId="0" fontId="0" fillId="0" borderId="0" xfId="0"/>
    <xf numFmtId="0" fontId="0" fillId="0" borderId="0" xfId="0"/>
    <xf numFmtId="0" fontId="0" fillId="0" borderId="0" xfId="0" applyAlignment="1">
      <alignment horizontal="left" vertical="top"/>
    </xf>
    <xf numFmtId="0" fontId="0" fillId="0" borderId="0" xfId="0" applyFill="1" applyBorder="1" applyAlignment="1">
      <alignment horizontal="left" vertical="top"/>
    </xf>
    <xf numFmtId="0" fontId="1" fillId="0" borderId="4" xfId="0" applyFont="1" applyBorder="1" applyAlignment="1">
      <alignment horizontal="justify" vertical="top" wrapText="1"/>
    </xf>
    <xf numFmtId="0" fontId="6" fillId="0" borderId="0" xfId="0" applyFont="1" applyFill="1" applyBorder="1" applyAlignment="1">
      <alignment horizontal="justify" vertical="top" wrapText="1"/>
    </xf>
    <xf numFmtId="0" fontId="1" fillId="0" borderId="4" xfId="0" applyFont="1" applyFill="1" applyBorder="1" applyAlignment="1">
      <alignment horizontal="justify" vertical="top" wrapText="1"/>
    </xf>
    <xf numFmtId="0" fontId="7" fillId="0" borderId="4" xfId="0" applyFont="1" applyBorder="1" applyAlignment="1">
      <alignment vertical="top" wrapText="1"/>
    </xf>
    <xf numFmtId="0" fontId="9" fillId="0" borderId="0" xfId="0" applyFont="1"/>
    <xf numFmtId="0" fontId="10" fillId="0" borderId="0" xfId="0" applyFont="1"/>
    <xf numFmtId="0" fontId="0" fillId="0" borderId="4" xfId="0" applyBorder="1"/>
    <xf numFmtId="0" fontId="0" fillId="0" borderId="4" xfId="0" applyBorder="1" applyAlignment="1">
      <alignment vertical="top" wrapText="1"/>
    </xf>
    <xf numFmtId="0" fontId="11" fillId="4" borderId="0" xfId="0" applyFont="1" applyFill="1"/>
    <xf numFmtId="0" fontId="0" fillId="0" borderId="8" xfId="0" applyBorder="1"/>
    <xf numFmtId="0" fontId="0" fillId="4" borderId="1" xfId="0" applyFill="1" applyBorder="1"/>
    <xf numFmtId="0" fontId="0" fillId="4" borderId="3" xfId="0" applyFill="1" applyBorder="1"/>
    <xf numFmtId="0" fontId="12" fillId="4" borderId="5" xfId="0" applyFont="1" applyFill="1" applyBorder="1"/>
    <xf numFmtId="0" fontId="0" fillId="0" borderId="12" xfId="0" applyBorder="1"/>
    <xf numFmtId="0" fontId="0" fillId="0" borderId="8" xfId="0" applyBorder="1" applyAlignment="1">
      <alignment horizontal="center"/>
    </xf>
    <xf numFmtId="0" fontId="0" fillId="0" borderId="4" xfId="0" applyBorder="1" applyAlignment="1">
      <alignment horizontal="center"/>
    </xf>
    <xf numFmtId="0" fontId="0" fillId="0" borderId="12" xfId="0" applyBorder="1" applyAlignment="1">
      <alignment horizontal="center"/>
    </xf>
    <xf numFmtId="0" fontId="0" fillId="4" borderId="14" xfId="0" applyFill="1" applyBorder="1"/>
    <xf numFmtId="0" fontId="0" fillId="4" borderId="15" xfId="0" applyFill="1" applyBorder="1"/>
    <xf numFmtId="0" fontId="0" fillId="0" borderId="7" xfId="0" applyBorder="1" applyAlignment="1">
      <alignment vertical="top" wrapText="1"/>
    </xf>
    <xf numFmtId="0" fontId="0" fillId="0" borderId="16" xfId="0" applyBorder="1" applyAlignment="1">
      <alignment vertical="top" wrapText="1"/>
    </xf>
    <xf numFmtId="0" fontId="9" fillId="4" borderId="17" xfId="0" applyFont="1" applyFill="1" applyBorder="1"/>
    <xf numFmtId="164" fontId="0" fillId="2" borderId="4" xfId="0" applyNumberFormat="1" applyFill="1" applyBorder="1" applyAlignment="1">
      <alignment vertical="center"/>
    </xf>
    <xf numFmtId="0" fontId="0" fillId="0" borderId="13" xfId="0" applyBorder="1" applyAlignment="1">
      <alignment wrapText="1"/>
    </xf>
    <xf numFmtId="0" fontId="0" fillId="0" borderId="14" xfId="0" applyBorder="1" applyAlignment="1">
      <alignment vertical="top" wrapText="1"/>
    </xf>
    <xf numFmtId="164" fontId="0" fillId="2" borderId="14" xfId="0" applyNumberFormat="1" applyFill="1" applyBorder="1" applyAlignment="1">
      <alignment vertical="center"/>
    </xf>
    <xf numFmtId="164" fontId="0" fillId="0" borderId="15" xfId="0" applyNumberFormat="1" applyBorder="1" applyAlignment="1">
      <alignment vertical="center"/>
    </xf>
    <xf numFmtId="0" fontId="0" fillId="0" borderId="7" xfId="0" applyBorder="1" applyAlignment="1">
      <alignment wrapText="1"/>
    </xf>
    <xf numFmtId="164" fontId="0" fillId="0" borderId="11" xfId="0" applyNumberFormat="1" applyBorder="1" applyAlignment="1">
      <alignment vertical="center"/>
    </xf>
    <xf numFmtId="0" fontId="9" fillId="4" borderId="18" xfId="0" applyFont="1" applyFill="1" applyBorder="1"/>
    <xf numFmtId="0" fontId="0" fillId="0" borderId="7" xfId="0" applyBorder="1" applyAlignment="1">
      <alignment vertical="center"/>
    </xf>
    <xf numFmtId="0" fontId="0" fillId="0" borderId="7" xfId="0" applyBorder="1" applyAlignment="1">
      <alignment vertical="center" wrapText="1"/>
    </xf>
    <xf numFmtId="0" fontId="0" fillId="0" borderId="16" xfId="0" applyBorder="1" applyAlignment="1">
      <alignment vertical="center"/>
    </xf>
    <xf numFmtId="164" fontId="0" fillId="2" borderId="12" xfId="0" applyNumberFormat="1" applyFill="1" applyBorder="1" applyAlignment="1">
      <alignment vertical="center"/>
    </xf>
    <xf numFmtId="164" fontId="0" fillId="2" borderId="8" xfId="0" applyNumberFormat="1" applyFill="1" applyBorder="1"/>
    <xf numFmtId="0" fontId="0" fillId="0" borderId="13" xfId="0" applyBorder="1" applyAlignment="1">
      <alignment vertical="top" wrapText="1"/>
    </xf>
    <xf numFmtId="0" fontId="0" fillId="0" borderId="14" xfId="0" applyBorder="1" applyAlignment="1">
      <alignment horizontal="center" vertical="center"/>
    </xf>
    <xf numFmtId="0" fontId="0" fillId="0" borderId="5" xfId="0" applyBorder="1" applyAlignment="1">
      <alignment vertical="top" wrapText="1"/>
    </xf>
    <xf numFmtId="0" fontId="0" fillId="0" borderId="20" xfId="0" applyBorder="1" applyAlignment="1">
      <alignment wrapText="1"/>
    </xf>
    <xf numFmtId="0" fontId="0" fillId="0" borderId="21" xfId="0" applyBorder="1" applyAlignment="1">
      <alignment vertical="top" wrapText="1"/>
    </xf>
    <xf numFmtId="0" fontId="0" fillId="0" borderId="21" xfId="0" applyBorder="1" applyAlignment="1">
      <alignment horizontal="center" vertical="center"/>
    </xf>
    <xf numFmtId="0" fontId="0" fillId="0" borderId="7" xfId="0" applyFont="1" applyBorder="1" applyAlignment="1">
      <alignment vertical="center"/>
    </xf>
    <xf numFmtId="0" fontId="0" fillId="0" borderId="16" xfId="0" applyFont="1" applyBorder="1" applyAlignment="1">
      <alignment vertical="center"/>
    </xf>
    <xf numFmtId="164" fontId="0" fillId="2" borderId="22" xfId="0" applyNumberFormat="1" applyFill="1" applyBorder="1"/>
    <xf numFmtId="0" fontId="0" fillId="0" borderId="12" xfId="0" applyBorder="1" applyAlignment="1">
      <alignment horizontal="center" vertical="center"/>
    </xf>
    <xf numFmtId="0" fontId="0" fillId="0" borderId="12" xfId="0" applyBorder="1" applyAlignment="1">
      <alignment vertical="top" wrapText="1"/>
    </xf>
    <xf numFmtId="0" fontId="9" fillId="0" borderId="6" xfId="0" applyFont="1" applyBorder="1" applyAlignment="1">
      <alignment horizontal="center" vertical="center"/>
    </xf>
    <xf numFmtId="0" fontId="0" fillId="0" borderId="8" xfId="0" applyBorder="1" applyAlignment="1">
      <alignment vertical="top" wrapText="1"/>
    </xf>
    <xf numFmtId="0" fontId="0" fillId="0" borderId="23" xfId="0" applyBorder="1" applyAlignment="1">
      <alignment vertical="top" wrapText="1"/>
    </xf>
    <xf numFmtId="0" fontId="0" fillId="0" borderId="16" xfId="0" applyBorder="1"/>
    <xf numFmtId="164" fontId="0" fillId="2" borderId="12" xfId="0" applyNumberFormat="1" applyFill="1" applyBorder="1"/>
    <xf numFmtId="0" fontId="12" fillId="4" borderId="13" xfId="0" applyFont="1" applyFill="1" applyBorder="1"/>
    <xf numFmtId="0" fontId="13" fillId="4" borderId="19" xfId="0" applyFont="1" applyFill="1" applyBorder="1"/>
    <xf numFmtId="0" fontId="0" fillId="0" borderId="24" xfId="0" applyBorder="1"/>
    <xf numFmtId="0" fontId="0" fillId="0" borderId="25" xfId="0" applyBorder="1"/>
    <xf numFmtId="0" fontId="0" fillId="0" borderId="26" xfId="0" applyBorder="1"/>
    <xf numFmtId="0" fontId="0" fillId="0" borderId="27" xfId="0" applyBorder="1"/>
    <xf numFmtId="0" fontId="12" fillId="4" borderId="2" xfId="0" applyFont="1" applyFill="1" applyBorder="1"/>
    <xf numFmtId="0" fontId="0" fillId="0" borderId="28" xfId="0" applyFill="1" applyBorder="1" applyAlignment="1">
      <alignment wrapText="1"/>
    </xf>
    <xf numFmtId="0" fontId="0" fillId="0" borderId="7" xfId="0" applyFill="1" applyBorder="1" applyAlignment="1">
      <alignment wrapText="1"/>
    </xf>
    <xf numFmtId="0" fontId="9" fillId="4" borderId="24" xfId="0" applyFont="1" applyFill="1" applyBorder="1"/>
    <xf numFmtId="0" fontId="0" fillId="2" borderId="2" xfId="0" applyFill="1" applyBorder="1" applyAlignment="1">
      <alignment wrapText="1"/>
    </xf>
    <xf numFmtId="0" fontId="0" fillId="5" borderId="2" xfId="0" applyFill="1" applyBorder="1"/>
    <xf numFmtId="0" fontId="0" fillId="5" borderId="1" xfId="0" applyFill="1" applyBorder="1" applyAlignment="1">
      <alignment vertical="top" wrapText="1"/>
    </xf>
    <xf numFmtId="0" fontId="0" fillId="5" borderId="1" xfId="0" applyFill="1" applyBorder="1"/>
    <xf numFmtId="164" fontId="0" fillId="5" borderId="24" xfId="0" applyNumberFormat="1" applyFill="1" applyBorder="1"/>
    <xf numFmtId="0" fontId="0" fillId="0" borderId="30" xfId="0" applyBorder="1"/>
    <xf numFmtId="0" fontId="0" fillId="0" borderId="29" xfId="0" applyBorder="1"/>
    <xf numFmtId="0" fontId="0" fillId="0" borderId="31" xfId="0" applyBorder="1"/>
    <xf numFmtId="0" fontId="0" fillId="0" borderId="32" xfId="0" applyBorder="1"/>
    <xf numFmtId="0" fontId="0" fillId="0" borderId="4" xfId="0" applyBorder="1" applyAlignment="1">
      <alignment horizontal="center" vertical="center"/>
    </xf>
    <xf numFmtId="164" fontId="0" fillId="0" borderId="10" xfId="0" applyNumberFormat="1" applyBorder="1" applyAlignment="1">
      <alignment vertical="center"/>
    </xf>
    <xf numFmtId="0" fontId="9" fillId="4" borderId="20" xfId="0" applyFont="1" applyFill="1" applyBorder="1"/>
    <xf numFmtId="0" fontId="12" fillId="4" borderId="19" xfId="0" applyFont="1" applyFill="1" applyBorder="1"/>
    <xf numFmtId="0" fontId="9" fillId="4" borderId="21" xfId="0" applyFont="1" applyFill="1" applyBorder="1"/>
    <xf numFmtId="0" fontId="9" fillId="4" borderId="33" xfId="0" applyFont="1" applyFill="1" applyBorder="1"/>
    <xf numFmtId="0" fontId="0" fillId="0" borderId="5" xfId="0" applyBorder="1"/>
    <xf numFmtId="0" fontId="9" fillId="0" borderId="6" xfId="0" applyFont="1" applyBorder="1" applyAlignment="1">
      <alignment horizontal="center" vertical="center" wrapText="1"/>
    </xf>
    <xf numFmtId="0" fontId="0" fillId="0" borderId="0" xfId="0" applyAlignment="1">
      <alignment horizontal="center" vertical="center"/>
    </xf>
    <xf numFmtId="0" fontId="9" fillId="4" borderId="17" xfId="0" applyFont="1" applyFill="1" applyBorder="1" applyAlignment="1">
      <alignment horizontal="center" vertical="center"/>
    </xf>
    <xf numFmtId="0" fontId="0" fillId="0" borderId="14" xfId="0" applyBorder="1" applyAlignment="1">
      <alignment horizontal="center"/>
    </xf>
    <xf numFmtId="0" fontId="0" fillId="0" borderId="22" xfId="0" applyBorder="1" applyAlignment="1">
      <alignment horizontal="center" vertical="center"/>
    </xf>
    <xf numFmtId="0" fontId="0" fillId="0" borderId="16" xfId="0" applyBorder="1" applyAlignment="1">
      <alignment vertical="center" wrapText="1"/>
    </xf>
    <xf numFmtId="164" fontId="0" fillId="0" borderId="11" xfId="0" applyNumberFormat="1" applyBorder="1"/>
    <xf numFmtId="164" fontId="0" fillId="0" borderId="26" xfId="0" applyNumberFormat="1" applyBorder="1"/>
    <xf numFmtId="164" fontId="0" fillId="0" borderId="27" xfId="0" applyNumberFormat="1" applyBorder="1"/>
    <xf numFmtId="0" fontId="11" fillId="4" borderId="23" xfId="0" applyFont="1" applyFill="1" applyBorder="1"/>
    <xf numFmtId="0" fontId="0" fillId="0" borderId="9" xfId="0" applyBorder="1" applyAlignment="1">
      <alignment vertical="top" wrapText="1"/>
    </xf>
    <xf numFmtId="0" fontId="0" fillId="0" borderId="6" xfId="0" applyBorder="1" applyAlignment="1">
      <alignment horizontal="center" vertical="center"/>
    </xf>
    <xf numFmtId="164" fontId="0" fillId="2" borderId="6" xfId="0" applyNumberFormat="1" applyFill="1" applyBorder="1" applyAlignment="1">
      <alignment vertical="center"/>
    </xf>
    <xf numFmtId="0" fontId="1" fillId="0" borderId="4" xfId="0" applyFont="1" applyBorder="1" applyAlignment="1">
      <alignment horizontal="left" vertical="top"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0" fillId="0" borderId="24" xfId="0" applyBorder="1" applyAlignment="1">
      <alignment vertical="center"/>
    </xf>
    <xf numFmtId="0" fontId="9" fillId="0" borderId="6" xfId="0" applyFont="1" applyBorder="1" applyAlignment="1">
      <alignment vertical="center" wrapText="1"/>
    </xf>
    <xf numFmtId="164" fontId="14" fillId="2" borderId="24" xfId="0" applyNumberFormat="1" applyFont="1" applyFill="1" applyBorder="1"/>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1" xfId="0" applyFont="1" applyFill="1" applyBorder="1" applyAlignment="1">
      <alignment horizontal="center"/>
    </xf>
    <xf numFmtId="0" fontId="0" fillId="0" borderId="34" xfId="0" applyBorder="1" applyAlignment="1">
      <alignment wrapText="1"/>
    </xf>
    <xf numFmtId="0" fontId="0" fillId="0" borderId="35" xfId="0" applyBorder="1" applyAlignment="1">
      <alignment vertical="top" wrapText="1"/>
    </xf>
    <xf numFmtId="0" fontId="0" fillId="0" borderId="35" xfId="0" applyBorder="1" applyAlignment="1">
      <alignment horizontal="center" vertical="center"/>
    </xf>
    <xf numFmtId="164" fontId="0" fillId="2" borderId="35" xfId="0" applyNumberFormat="1" applyFill="1" applyBorder="1" applyAlignment="1">
      <alignment vertical="center"/>
    </xf>
    <xf numFmtId="164" fontId="0" fillId="0" borderId="33" xfId="0" applyNumberFormat="1" applyBorder="1" applyAlignment="1">
      <alignment vertical="center"/>
    </xf>
    <xf numFmtId="0" fontId="0" fillId="0" borderId="36" xfId="0" applyBorder="1"/>
    <xf numFmtId="0" fontId="0" fillId="0" borderId="37" xfId="0" applyBorder="1"/>
    <xf numFmtId="0" fontId="0" fillId="0" borderId="38" xfId="0" applyBorder="1"/>
    <xf numFmtId="0" fontId="0" fillId="0" borderId="39" xfId="0" applyBorder="1"/>
    <xf numFmtId="0" fontId="12" fillId="4" borderId="34" xfId="0" applyFont="1" applyFill="1" applyBorder="1"/>
    <xf numFmtId="0" fontId="0" fillId="0" borderId="0" xfId="0" applyBorder="1"/>
    <xf numFmtId="0" fontId="0" fillId="0" borderId="40" xfId="0" applyBorder="1"/>
    <xf numFmtId="0" fontId="0" fillId="5" borderId="2" xfId="0" applyFill="1" applyBorder="1" applyAlignment="1">
      <alignment vertical="top" wrapText="1"/>
    </xf>
  </cellXfs>
  <cellStyles count="3">
    <cellStyle name="Standaard" xfId="0" builtinId="0"/>
    <cellStyle name="Standaard 2" xfId="2" xr:uid="{00000000-0005-0000-0000-000001000000}"/>
    <cellStyle name="Standaard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workbookViewId="0">
      <selection activeCell="B8" sqref="B8"/>
    </sheetView>
  </sheetViews>
  <sheetFormatPr defaultRowHeight="14.5" x14ac:dyDescent="0.35"/>
  <cols>
    <col min="1" max="1" width="5.453125" style="1" customWidth="1"/>
    <col min="2" max="2" width="146.1796875" customWidth="1"/>
  </cols>
  <sheetData>
    <row r="1" spans="1:2" ht="15" customHeight="1" thickBot="1" x14ac:dyDescent="0.5">
      <c r="A1" s="100" t="s">
        <v>72</v>
      </c>
      <c r="B1" s="101"/>
    </row>
    <row r="2" spans="1:2" x14ac:dyDescent="0.35">
      <c r="B2" s="1"/>
    </row>
    <row r="3" spans="1:2" s="1" customFormat="1" ht="126.5" x14ac:dyDescent="0.35">
      <c r="A3" s="2"/>
      <c r="B3" s="7" t="s">
        <v>56</v>
      </c>
    </row>
    <row r="4" spans="1:2" s="1" customFormat="1" ht="30.75" customHeight="1" x14ac:dyDescent="0.35">
      <c r="A4" s="2"/>
      <c r="B4" s="4" t="s">
        <v>2</v>
      </c>
    </row>
    <row r="5" spans="1:2" s="1" customFormat="1" ht="15.5" customHeight="1" x14ac:dyDescent="0.35">
      <c r="A5" s="2"/>
      <c r="B5" s="6" t="s">
        <v>73</v>
      </c>
    </row>
    <row r="6" spans="1:2" s="1" customFormat="1" ht="46" x14ac:dyDescent="0.35">
      <c r="A6" s="2"/>
      <c r="B6" s="4" t="s">
        <v>54</v>
      </c>
    </row>
    <row r="7" spans="1:2" ht="42" customHeight="1" x14ac:dyDescent="0.35">
      <c r="A7" s="2"/>
      <c r="B7" s="4" t="s">
        <v>55</v>
      </c>
    </row>
    <row r="8" spans="1:2" ht="57.5" x14ac:dyDescent="0.35">
      <c r="A8" s="3"/>
      <c r="B8" s="6" t="s">
        <v>57</v>
      </c>
    </row>
    <row r="9" spans="1:2" s="1" customFormat="1" ht="27" customHeight="1" x14ac:dyDescent="0.35">
      <c r="A9" s="3"/>
      <c r="B9" s="4" t="s">
        <v>74</v>
      </c>
    </row>
    <row r="10" spans="1:2" ht="96" customHeight="1" x14ac:dyDescent="0.35">
      <c r="A10" s="3"/>
      <c r="B10" s="4" t="s">
        <v>3</v>
      </c>
    </row>
    <row r="11" spans="1:2" ht="29.25" customHeight="1" x14ac:dyDescent="0.35">
      <c r="A11" s="3"/>
      <c r="B11" s="94" t="s">
        <v>4</v>
      </c>
    </row>
    <row r="12" spans="1:2" x14ac:dyDescent="0.35">
      <c r="A12" s="3"/>
      <c r="B12" s="1"/>
    </row>
    <row r="13" spans="1:2" x14ac:dyDescent="0.35">
      <c r="B13" s="5"/>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topLeftCell="A8" workbookViewId="0">
      <selection activeCell="D11" sqref="D11"/>
    </sheetView>
  </sheetViews>
  <sheetFormatPr defaultRowHeight="14.5" x14ac:dyDescent="0.35"/>
  <cols>
    <col min="1" max="1" width="8.7265625" style="1"/>
    <col min="2" max="2" width="61.08984375" style="1" customWidth="1"/>
    <col min="3" max="3" width="50.90625" style="1" customWidth="1"/>
    <col min="4" max="4" width="13.453125" style="1" customWidth="1"/>
    <col min="5" max="5" width="17.1796875" style="1" customWidth="1"/>
    <col min="6" max="6" width="15" style="1" customWidth="1"/>
    <col min="7" max="16384" width="8.7265625" style="1"/>
  </cols>
  <sheetData>
    <row r="1" spans="1:6" s="9" customFormat="1" ht="19" thickBot="1" x14ac:dyDescent="0.5">
      <c r="A1" s="102" t="s">
        <v>71</v>
      </c>
      <c r="B1" s="102"/>
      <c r="C1" s="102"/>
      <c r="D1" s="102"/>
      <c r="E1" s="102"/>
      <c r="F1" s="101"/>
    </row>
    <row r="2" spans="1:6" ht="16" thickBot="1" x14ac:dyDescent="0.4">
      <c r="B2" s="8"/>
    </row>
    <row r="3" spans="1:6" ht="31.5" thickBot="1" x14ac:dyDescent="0.4">
      <c r="A3" s="57" t="s">
        <v>36</v>
      </c>
      <c r="B3" s="95" t="s">
        <v>0</v>
      </c>
      <c r="C3" s="50" t="s">
        <v>6</v>
      </c>
      <c r="D3" s="81" t="s">
        <v>23</v>
      </c>
      <c r="E3" s="50" t="s">
        <v>22</v>
      </c>
      <c r="F3" s="96" t="s">
        <v>1</v>
      </c>
    </row>
    <row r="4" spans="1:6" s="8" customFormat="1" ht="16" thickBot="1" x14ac:dyDescent="0.4">
      <c r="A4" s="76"/>
      <c r="B4" s="77" t="s">
        <v>35</v>
      </c>
      <c r="C4" s="78"/>
      <c r="D4" s="78"/>
      <c r="E4" s="78"/>
      <c r="F4" s="79"/>
    </row>
    <row r="5" spans="1:6" ht="261.5" thickBot="1" x14ac:dyDescent="0.4">
      <c r="A5" s="80"/>
      <c r="B5" s="39" t="s">
        <v>58</v>
      </c>
      <c r="C5" s="28" t="s">
        <v>16</v>
      </c>
      <c r="D5" s="40">
        <v>1</v>
      </c>
      <c r="E5" s="29">
        <v>0</v>
      </c>
      <c r="F5" s="30">
        <f>SUM(D5*E5)</f>
        <v>0</v>
      </c>
    </row>
    <row r="6" spans="1:6" ht="261.5" thickBot="1" x14ac:dyDescent="0.4">
      <c r="A6" s="72"/>
      <c r="B6" s="41" t="s">
        <v>59</v>
      </c>
      <c r="C6" s="49" t="s">
        <v>62</v>
      </c>
      <c r="D6" s="48">
        <v>1</v>
      </c>
      <c r="E6" s="26">
        <v>0</v>
      </c>
      <c r="F6" s="30">
        <f>SUM(D6*E6)</f>
        <v>0</v>
      </c>
    </row>
    <row r="7" spans="1:6" ht="261.5" thickBot="1" x14ac:dyDescent="0.4">
      <c r="A7" s="80"/>
      <c r="B7" s="39" t="s">
        <v>61</v>
      </c>
      <c r="C7" s="28" t="s">
        <v>16</v>
      </c>
      <c r="D7" s="40">
        <v>1</v>
      </c>
      <c r="E7" s="29">
        <v>0</v>
      </c>
      <c r="F7" s="30">
        <f>SUM(D7*E7)</f>
        <v>0</v>
      </c>
    </row>
    <row r="8" spans="1:6" ht="261.5" thickBot="1" x14ac:dyDescent="0.4">
      <c r="A8" s="72"/>
      <c r="B8" s="41" t="s">
        <v>60</v>
      </c>
      <c r="C8" s="49" t="s">
        <v>62</v>
      </c>
      <c r="D8" s="48">
        <v>1</v>
      </c>
      <c r="E8" s="26">
        <v>0</v>
      </c>
      <c r="F8" s="30">
        <f>SUM(D8*E8)</f>
        <v>0</v>
      </c>
    </row>
    <row r="9" spans="1:6" ht="16" thickBot="1" x14ac:dyDescent="0.4">
      <c r="A9" s="21"/>
      <c r="B9" s="55" t="s">
        <v>17</v>
      </c>
      <c r="C9" s="21"/>
      <c r="D9" s="21"/>
      <c r="E9" s="21"/>
      <c r="F9" s="22"/>
    </row>
    <row r="10" spans="1:6" ht="15" thickBot="1" x14ac:dyDescent="0.4">
      <c r="A10" s="71"/>
      <c r="B10" s="23" t="s">
        <v>18</v>
      </c>
      <c r="C10" s="10"/>
      <c r="D10" s="19">
        <v>1</v>
      </c>
      <c r="E10" s="26">
        <v>0</v>
      </c>
      <c r="F10" s="30">
        <f>SUM(D10*E10)</f>
        <v>0</v>
      </c>
    </row>
    <row r="11" spans="1:6" ht="15" thickBot="1" x14ac:dyDescent="0.4">
      <c r="A11" s="71"/>
      <c r="B11" s="23" t="s">
        <v>19</v>
      </c>
      <c r="C11" s="10"/>
      <c r="D11" s="19">
        <v>1</v>
      </c>
      <c r="E11" s="26">
        <v>0</v>
      </c>
      <c r="F11" s="30">
        <f>SUM(D11*E11)</f>
        <v>0</v>
      </c>
    </row>
    <row r="12" spans="1:6" ht="15" thickBot="1" x14ac:dyDescent="0.4">
      <c r="A12" s="73"/>
      <c r="B12" s="24" t="s">
        <v>20</v>
      </c>
      <c r="C12" s="17"/>
      <c r="D12" s="20">
        <v>1</v>
      </c>
      <c r="E12" s="37">
        <v>0</v>
      </c>
      <c r="F12" s="75">
        <f>SUM(D12*E12)</f>
        <v>0</v>
      </c>
    </row>
    <row r="13" spans="1:6" ht="15" thickBot="1" x14ac:dyDescent="0.4"/>
    <row r="14" spans="1:6" ht="15" thickBot="1" x14ac:dyDescent="0.4">
      <c r="A14" s="66"/>
      <c r="B14" s="67" t="s">
        <v>44</v>
      </c>
      <c r="C14" s="68"/>
      <c r="D14" s="68"/>
      <c r="E14" s="68"/>
      <c r="F14" s="69">
        <f>SUM(F2:F12)</f>
        <v>0</v>
      </c>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C5" sqref="C5"/>
    </sheetView>
  </sheetViews>
  <sheetFormatPr defaultRowHeight="14.5" x14ac:dyDescent="0.35"/>
  <cols>
    <col min="1" max="1" width="8.7265625" style="1"/>
    <col min="2" max="2" width="60.26953125" customWidth="1"/>
    <col min="3" max="3" width="50.90625" customWidth="1"/>
    <col min="4" max="4" width="13.54296875" customWidth="1"/>
    <col min="5" max="5" width="16.90625" customWidth="1"/>
    <col min="6" max="6" width="15" customWidth="1"/>
  </cols>
  <sheetData>
    <row r="1" spans="1:8" s="9" customFormat="1" ht="19" thickBot="1" x14ac:dyDescent="0.5">
      <c r="A1" s="102" t="s">
        <v>71</v>
      </c>
      <c r="B1" s="102"/>
      <c r="C1" s="102"/>
      <c r="D1" s="102"/>
      <c r="E1" s="102"/>
      <c r="F1" s="101"/>
    </row>
    <row r="2" spans="1:8" ht="16" thickBot="1" x14ac:dyDescent="0.4">
      <c r="B2" s="8"/>
    </row>
    <row r="3" spans="1:8" ht="31.5" thickBot="1" x14ac:dyDescent="0.4">
      <c r="A3" s="97" t="s">
        <v>37</v>
      </c>
      <c r="B3" s="95" t="s">
        <v>0</v>
      </c>
      <c r="C3" s="50" t="s">
        <v>6</v>
      </c>
      <c r="D3" s="81" t="s">
        <v>27</v>
      </c>
      <c r="E3" s="50" t="s">
        <v>22</v>
      </c>
      <c r="F3" s="96" t="s">
        <v>1</v>
      </c>
    </row>
    <row r="4" spans="1:8" s="8" customFormat="1" ht="16" thickBot="1" x14ac:dyDescent="0.4">
      <c r="A4" s="25"/>
      <c r="B4" s="16" t="s">
        <v>5</v>
      </c>
      <c r="C4" s="25"/>
      <c r="D4" s="25"/>
      <c r="E4" s="25"/>
      <c r="F4" s="33"/>
    </row>
    <row r="5" spans="1:8" ht="203.5" thickBot="1" x14ac:dyDescent="0.4">
      <c r="A5" s="70"/>
      <c r="B5" s="42" t="s">
        <v>8</v>
      </c>
      <c r="C5" s="43" t="s">
        <v>7</v>
      </c>
      <c r="D5" s="44">
        <v>1</v>
      </c>
      <c r="E5" s="29">
        <v>0</v>
      </c>
      <c r="F5" s="30">
        <f>SUM(D5*E5)</f>
        <v>0</v>
      </c>
      <c r="G5" s="1"/>
      <c r="H5" s="1"/>
    </row>
    <row r="6" spans="1:8" ht="15" thickBot="1" x14ac:dyDescent="0.4">
      <c r="A6" s="56"/>
      <c r="B6" s="56" t="s">
        <v>9</v>
      </c>
      <c r="C6" s="14"/>
      <c r="D6" s="14"/>
      <c r="E6" s="14"/>
      <c r="F6" s="15"/>
    </row>
    <row r="7" spans="1:8" ht="15" thickBot="1" x14ac:dyDescent="0.4">
      <c r="A7" s="71"/>
      <c r="B7" s="45" t="s">
        <v>10</v>
      </c>
      <c r="C7" s="13"/>
      <c r="D7" s="18">
        <v>1</v>
      </c>
      <c r="E7" s="38">
        <v>0</v>
      </c>
      <c r="F7" s="30">
        <f>SUM(D7*E7)</f>
        <v>0</v>
      </c>
    </row>
    <row r="8" spans="1:8" ht="15" thickBot="1" x14ac:dyDescent="0.4">
      <c r="A8" s="71"/>
      <c r="B8" s="45" t="s">
        <v>11</v>
      </c>
      <c r="C8" s="10"/>
      <c r="D8" s="19">
        <v>1</v>
      </c>
      <c r="E8" s="38">
        <v>0</v>
      </c>
      <c r="F8" s="30">
        <f>SUM(D8*E8)</f>
        <v>0</v>
      </c>
    </row>
    <row r="9" spans="1:8" ht="15" thickBot="1" x14ac:dyDescent="0.4">
      <c r="A9" s="71"/>
      <c r="B9" s="45" t="s">
        <v>12</v>
      </c>
      <c r="C9" s="10"/>
      <c r="D9" s="19">
        <v>1</v>
      </c>
      <c r="E9" s="38">
        <v>0</v>
      </c>
      <c r="F9" s="30">
        <f>SUM(D9*E9)</f>
        <v>0</v>
      </c>
    </row>
    <row r="10" spans="1:8" ht="15" thickBot="1" x14ac:dyDescent="0.4">
      <c r="A10" s="73"/>
      <c r="B10" s="46" t="s">
        <v>13</v>
      </c>
      <c r="C10" s="17"/>
      <c r="D10" s="20">
        <v>1</v>
      </c>
      <c r="E10" s="47">
        <v>0</v>
      </c>
      <c r="F10" s="75">
        <f>SUM(D10*E10)</f>
        <v>0</v>
      </c>
    </row>
    <row r="11" spans="1:8" ht="15" thickBot="1" x14ac:dyDescent="0.4"/>
    <row r="12" spans="1:8" ht="15" thickBot="1" x14ac:dyDescent="0.4">
      <c r="A12" s="66"/>
      <c r="B12" s="67" t="s">
        <v>45</v>
      </c>
      <c r="C12" s="68"/>
      <c r="D12" s="68"/>
      <c r="E12" s="68"/>
      <c r="F12" s="69">
        <f>SUM(F2:F10)</f>
        <v>0</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
  <sheetViews>
    <sheetView workbookViewId="0">
      <selection activeCell="C5" sqref="C5"/>
    </sheetView>
  </sheetViews>
  <sheetFormatPr defaultRowHeight="14.5" x14ac:dyDescent="0.35"/>
  <cols>
    <col min="1" max="1" width="8.7265625" style="1"/>
    <col min="2" max="2" width="71.453125" style="1" customWidth="1"/>
    <col min="3" max="3" width="38.6328125" style="1" customWidth="1"/>
    <col min="4" max="4" width="13.90625" style="1" customWidth="1"/>
    <col min="5" max="5" width="16.36328125" style="1" customWidth="1"/>
    <col min="6" max="6" width="15" style="1" customWidth="1"/>
    <col min="7" max="16384" width="8.7265625" style="1"/>
  </cols>
  <sheetData>
    <row r="1" spans="1:6" s="9" customFormat="1" ht="19" thickBot="1" x14ac:dyDescent="0.5">
      <c r="A1" s="100" t="s">
        <v>71</v>
      </c>
      <c r="B1" s="102"/>
      <c r="C1" s="102"/>
      <c r="D1" s="102"/>
      <c r="E1" s="102"/>
      <c r="F1" s="101"/>
    </row>
    <row r="2" spans="1:6" ht="16" thickBot="1" x14ac:dyDescent="0.4">
      <c r="B2" s="8"/>
    </row>
    <row r="3" spans="1:6" ht="31.5" thickBot="1" x14ac:dyDescent="0.4">
      <c r="A3" s="97" t="s">
        <v>37</v>
      </c>
      <c r="B3" s="95" t="s">
        <v>0</v>
      </c>
      <c r="C3" s="50" t="s">
        <v>6</v>
      </c>
      <c r="D3" s="81" t="s">
        <v>23</v>
      </c>
      <c r="E3" s="50" t="s">
        <v>22</v>
      </c>
      <c r="F3" s="96" t="s">
        <v>1</v>
      </c>
    </row>
    <row r="4" spans="1:6" s="8" customFormat="1" ht="16" thickBot="1" x14ac:dyDescent="0.4">
      <c r="A4" s="25"/>
      <c r="B4" s="12" t="s">
        <v>14</v>
      </c>
      <c r="C4" s="25"/>
      <c r="D4" s="25"/>
      <c r="E4" s="25"/>
      <c r="F4" s="25"/>
    </row>
    <row r="5" spans="1:6" ht="189" thickBot="1" x14ac:dyDescent="0.4">
      <c r="A5" s="108"/>
      <c r="B5" s="27" t="s">
        <v>67</v>
      </c>
      <c r="C5" s="28" t="s">
        <v>21</v>
      </c>
      <c r="D5" s="40">
        <v>1</v>
      </c>
      <c r="E5" s="29">
        <v>0</v>
      </c>
      <c r="F5" s="30">
        <f>SUM(D5*E5)</f>
        <v>0</v>
      </c>
    </row>
    <row r="6" spans="1:6" ht="188.5" x14ac:dyDescent="0.35">
      <c r="A6" s="109"/>
      <c r="B6" s="103" t="s">
        <v>66</v>
      </c>
      <c r="C6" s="104" t="s">
        <v>21</v>
      </c>
      <c r="D6" s="105">
        <v>1</v>
      </c>
      <c r="E6" s="106">
        <v>0</v>
      </c>
      <c r="F6" s="107">
        <f>SUM(D6*E6)</f>
        <v>0</v>
      </c>
    </row>
    <row r="7" spans="1:6" ht="189" thickBot="1" x14ac:dyDescent="0.4">
      <c r="A7" s="80"/>
      <c r="B7" s="31" t="s">
        <v>63</v>
      </c>
      <c r="C7" s="11" t="s">
        <v>21</v>
      </c>
      <c r="D7" s="74">
        <v>1</v>
      </c>
      <c r="E7" s="26">
        <v>0</v>
      </c>
      <c r="F7" s="32">
        <f>SUM(D7*E7)</f>
        <v>0</v>
      </c>
    </row>
    <row r="8" spans="1:6" ht="188.5" x14ac:dyDescent="0.35">
      <c r="A8" s="80"/>
      <c r="B8" s="31" t="s">
        <v>64</v>
      </c>
      <c r="C8" s="11" t="s">
        <v>21</v>
      </c>
      <c r="D8" s="74">
        <v>1</v>
      </c>
      <c r="E8" s="26">
        <v>0</v>
      </c>
      <c r="F8" s="30">
        <f>SUM(D8*E8)</f>
        <v>0</v>
      </c>
    </row>
    <row r="9" spans="1:6" ht="16" thickBot="1" x14ac:dyDescent="0.4">
      <c r="A9" s="16"/>
      <c r="B9" s="112" t="s">
        <v>15</v>
      </c>
      <c r="C9" s="25"/>
      <c r="D9" s="25"/>
      <c r="E9" s="25"/>
      <c r="F9" s="33"/>
    </row>
    <row r="10" spans="1:6" ht="15" thickBot="1" x14ac:dyDescent="0.4">
      <c r="A10" s="110"/>
      <c r="B10" s="34" t="s">
        <v>24</v>
      </c>
      <c r="C10" s="10"/>
      <c r="D10" s="74">
        <v>1</v>
      </c>
      <c r="E10" s="26">
        <v>0</v>
      </c>
      <c r="F10" s="30">
        <f>SUM(D10*E10)</f>
        <v>0</v>
      </c>
    </row>
    <row r="11" spans="1:6" ht="15" thickBot="1" x14ac:dyDescent="0.4">
      <c r="A11" s="110"/>
      <c r="B11" s="34" t="s">
        <v>65</v>
      </c>
      <c r="C11" s="10"/>
      <c r="D11" s="74">
        <v>1</v>
      </c>
      <c r="E11" s="26">
        <v>0</v>
      </c>
      <c r="F11" s="30">
        <f>SUM(D11*E11)</f>
        <v>0</v>
      </c>
    </row>
    <row r="12" spans="1:6" ht="15" thickBot="1" x14ac:dyDescent="0.4">
      <c r="A12" s="109"/>
      <c r="B12" s="35" t="s">
        <v>25</v>
      </c>
      <c r="C12" s="10"/>
      <c r="D12" s="74">
        <v>1</v>
      </c>
      <c r="E12" s="26">
        <v>0</v>
      </c>
      <c r="F12" s="30">
        <f>SUM(D12*E12)</f>
        <v>0</v>
      </c>
    </row>
    <row r="13" spans="1:6" ht="15" thickBot="1" x14ac:dyDescent="0.4">
      <c r="A13" s="111"/>
      <c r="B13" s="36" t="s">
        <v>26</v>
      </c>
      <c r="C13" s="17"/>
      <c r="D13" s="48">
        <v>1</v>
      </c>
      <c r="E13" s="37">
        <v>0</v>
      </c>
      <c r="F13" s="75">
        <f>SUM(D13*E13)</f>
        <v>0</v>
      </c>
    </row>
    <row r="14" spans="1:6" ht="15" thickBot="1" x14ac:dyDescent="0.4">
      <c r="B14" s="80"/>
      <c r="C14" s="113"/>
      <c r="D14" s="113"/>
      <c r="E14" s="113"/>
      <c r="F14" s="114"/>
    </row>
    <row r="15" spans="1:6" ht="15" thickBot="1" x14ac:dyDescent="0.4">
      <c r="A15" s="66"/>
      <c r="B15" s="115" t="s">
        <v>46</v>
      </c>
      <c r="C15" s="68"/>
      <c r="D15" s="68"/>
      <c r="E15" s="68"/>
      <c r="F15" s="69">
        <f>SUM(F2:F13)</f>
        <v>0</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
  <sheetViews>
    <sheetView topLeftCell="A7" workbookViewId="0">
      <selection activeCell="F7" sqref="F7"/>
    </sheetView>
  </sheetViews>
  <sheetFormatPr defaultRowHeight="14.5" x14ac:dyDescent="0.35"/>
  <cols>
    <col min="1" max="1" width="8.7265625" style="1"/>
    <col min="2" max="2" width="60.08984375" style="1" customWidth="1"/>
    <col min="3" max="3" width="50.90625" style="1" customWidth="1"/>
    <col min="4" max="4" width="14.453125" style="82" customWidth="1"/>
    <col min="5" max="5" width="16.6328125" style="1" customWidth="1"/>
    <col min="6" max="6" width="15" style="1" customWidth="1"/>
    <col min="7" max="16384" width="8.7265625" style="1"/>
  </cols>
  <sheetData>
    <row r="1" spans="1:6" s="9" customFormat="1" ht="19" thickBot="1" x14ac:dyDescent="0.5">
      <c r="A1" s="100" t="s">
        <v>71</v>
      </c>
      <c r="B1" s="102"/>
      <c r="C1" s="102"/>
      <c r="D1" s="102"/>
      <c r="E1" s="102"/>
      <c r="F1" s="101"/>
    </row>
    <row r="2" spans="1:6" ht="16" thickBot="1" x14ac:dyDescent="0.4">
      <c r="B2" s="8"/>
    </row>
    <row r="3" spans="1:6" ht="31.5" thickBot="1" x14ac:dyDescent="0.4">
      <c r="A3" s="97" t="s">
        <v>36</v>
      </c>
      <c r="B3" s="95" t="s">
        <v>0</v>
      </c>
      <c r="C3" s="50" t="s">
        <v>6</v>
      </c>
      <c r="D3" s="81" t="s">
        <v>27</v>
      </c>
      <c r="E3" s="50" t="s">
        <v>22</v>
      </c>
      <c r="F3" s="96" t="s">
        <v>1</v>
      </c>
    </row>
    <row r="4" spans="1:6" s="8" customFormat="1" ht="16" thickBot="1" x14ac:dyDescent="0.4">
      <c r="A4" s="25"/>
      <c r="B4" s="12" t="s">
        <v>28</v>
      </c>
      <c r="C4" s="25"/>
      <c r="D4" s="83"/>
      <c r="E4" s="25"/>
      <c r="F4" s="25"/>
    </row>
    <row r="5" spans="1:6" ht="160" thickBot="1" x14ac:dyDescent="0.4">
      <c r="A5" s="59"/>
      <c r="B5" s="27" t="s">
        <v>30</v>
      </c>
      <c r="C5" s="52" t="s">
        <v>29</v>
      </c>
      <c r="D5" s="44">
        <v>1</v>
      </c>
      <c r="E5" s="29">
        <v>0</v>
      </c>
      <c r="F5" s="30">
        <f>SUM(D5*E5)</f>
        <v>0</v>
      </c>
    </row>
    <row r="6" spans="1:6" ht="160" thickBot="1" x14ac:dyDescent="0.4">
      <c r="A6" s="59"/>
      <c r="B6" s="31" t="s">
        <v>31</v>
      </c>
      <c r="C6" s="11" t="s">
        <v>29</v>
      </c>
      <c r="D6" s="74">
        <v>1</v>
      </c>
      <c r="E6" s="26">
        <v>0</v>
      </c>
      <c r="F6" s="30">
        <f>SUM(D6*E6)</f>
        <v>0</v>
      </c>
    </row>
    <row r="7" spans="1:6" ht="160" thickBot="1" x14ac:dyDescent="0.4">
      <c r="A7" s="59"/>
      <c r="B7" s="31" t="s">
        <v>32</v>
      </c>
      <c r="C7" s="51" t="s">
        <v>29</v>
      </c>
      <c r="D7" s="74">
        <v>1</v>
      </c>
      <c r="E7" s="26">
        <v>0</v>
      </c>
      <c r="F7" s="30">
        <f>SUM(D7*E7)</f>
        <v>0</v>
      </c>
    </row>
    <row r="8" spans="1:6" ht="159.5" x14ac:dyDescent="0.35">
      <c r="A8" s="58"/>
      <c r="B8" s="31" t="s">
        <v>33</v>
      </c>
      <c r="C8" s="11" t="s">
        <v>29</v>
      </c>
      <c r="D8" s="74">
        <v>1</v>
      </c>
      <c r="E8" s="26">
        <v>0</v>
      </c>
      <c r="F8" s="30">
        <f>SUM(D8*E8)</f>
        <v>0</v>
      </c>
    </row>
    <row r="9" spans="1:6" ht="16" thickBot="1" x14ac:dyDescent="0.4">
      <c r="A9" s="16"/>
      <c r="B9" s="16" t="s">
        <v>15</v>
      </c>
      <c r="C9" s="25"/>
      <c r="D9" s="83"/>
      <c r="E9" s="25"/>
      <c r="F9" s="33"/>
    </row>
    <row r="10" spans="1:6" ht="15" thickBot="1" x14ac:dyDescent="0.4">
      <c r="A10" s="60"/>
      <c r="B10" s="53" t="s">
        <v>24</v>
      </c>
      <c r="C10" s="17"/>
      <c r="D10" s="48">
        <v>1</v>
      </c>
      <c r="E10" s="54">
        <v>0</v>
      </c>
      <c r="F10" s="30">
        <f>SUM(D10*E10)</f>
        <v>0</v>
      </c>
    </row>
    <row r="11" spans="1:6" ht="15" thickBot="1" x14ac:dyDescent="0.4"/>
    <row r="12" spans="1:6" ht="15" thickBot="1" x14ac:dyDescent="0.4">
      <c r="A12" s="66"/>
      <c r="B12" s="67" t="s">
        <v>47</v>
      </c>
      <c r="C12" s="68"/>
      <c r="D12" s="68"/>
      <c r="E12" s="68"/>
      <c r="F12" s="69">
        <f>SUM(F2:F10)</f>
        <v>0</v>
      </c>
    </row>
  </sheetData>
  <mergeCells count="1">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DC089-86DD-444A-8763-A63E16A5226D}">
  <dimension ref="A1:E7"/>
  <sheetViews>
    <sheetView workbookViewId="0">
      <selection activeCell="C3" sqref="C3"/>
    </sheetView>
  </sheetViews>
  <sheetFormatPr defaultRowHeight="14.5" x14ac:dyDescent="0.35"/>
  <cols>
    <col min="1" max="1" width="8.7265625" style="1"/>
    <col min="2" max="2" width="85.36328125" style="1" customWidth="1"/>
    <col min="3" max="3" width="13.90625" style="1" customWidth="1"/>
    <col min="4" max="4" width="16.36328125" style="1" customWidth="1"/>
    <col min="5" max="5" width="15" style="1" customWidth="1"/>
    <col min="6" max="16384" width="8.7265625" style="1"/>
  </cols>
  <sheetData>
    <row r="1" spans="1:5" s="9" customFormat="1" ht="19" thickBot="1" x14ac:dyDescent="0.5">
      <c r="A1" s="100" t="s">
        <v>71</v>
      </c>
      <c r="B1" s="102"/>
      <c r="C1" s="102"/>
      <c r="D1" s="102"/>
      <c r="E1" s="101"/>
    </row>
    <row r="2" spans="1:5" ht="16" thickBot="1" x14ac:dyDescent="0.4">
      <c r="B2" s="8"/>
    </row>
    <row r="3" spans="1:5" ht="31.5" thickBot="1" x14ac:dyDescent="0.4">
      <c r="A3" s="97" t="s">
        <v>37</v>
      </c>
      <c r="B3" s="95" t="s">
        <v>0</v>
      </c>
      <c r="C3" s="81" t="s">
        <v>23</v>
      </c>
      <c r="D3" s="50" t="s">
        <v>22</v>
      </c>
      <c r="E3" s="96" t="s">
        <v>1</v>
      </c>
    </row>
    <row r="4" spans="1:5" s="8" customFormat="1" ht="16" thickBot="1" x14ac:dyDescent="0.4">
      <c r="A4" s="76"/>
      <c r="B4" s="90" t="s">
        <v>48</v>
      </c>
      <c r="C4" s="78"/>
      <c r="D4" s="78"/>
      <c r="E4" s="79"/>
    </row>
    <row r="5" spans="1:5" ht="174.5" thickBot="1" x14ac:dyDescent="0.4">
      <c r="A5" s="57"/>
      <c r="B5" s="91" t="s">
        <v>49</v>
      </c>
      <c r="C5" s="92">
        <v>1</v>
      </c>
      <c r="D5" s="93">
        <v>0</v>
      </c>
      <c r="E5" s="75">
        <f>SUM(C5*D5)</f>
        <v>0</v>
      </c>
    </row>
    <row r="6" spans="1:5" ht="15" thickBot="1" x14ac:dyDescent="0.4"/>
    <row r="7" spans="1:5" ht="15" thickBot="1" x14ac:dyDescent="0.4">
      <c r="A7" s="66"/>
      <c r="B7" s="67" t="s">
        <v>50</v>
      </c>
      <c r="C7" s="68"/>
      <c r="D7" s="68"/>
      <c r="E7" s="69">
        <f>SUM(E2:E5)</f>
        <v>0</v>
      </c>
    </row>
  </sheetData>
  <mergeCells count="1">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8E2B-7059-472F-A758-8369078E069F}">
  <dimension ref="A1:D8"/>
  <sheetViews>
    <sheetView workbookViewId="0">
      <selection sqref="A1:D1"/>
    </sheetView>
  </sheetViews>
  <sheetFormatPr defaultRowHeight="14.5" x14ac:dyDescent="0.35"/>
  <cols>
    <col min="1" max="1" width="58.453125" style="1" customWidth="1"/>
    <col min="2" max="2" width="19.1796875" style="1" customWidth="1"/>
    <col min="3" max="3" width="13.453125" style="1" customWidth="1"/>
    <col min="4" max="4" width="15.6328125" style="1" customWidth="1"/>
    <col min="5" max="16384" width="8.7265625" style="1"/>
  </cols>
  <sheetData>
    <row r="1" spans="1:4" s="9" customFormat="1" ht="19" thickBot="1" x14ac:dyDescent="0.5">
      <c r="A1" s="100" t="s">
        <v>71</v>
      </c>
      <c r="B1" s="102"/>
      <c r="C1" s="102"/>
      <c r="D1" s="101"/>
    </row>
    <row r="2" spans="1:4" ht="16" thickBot="1" x14ac:dyDescent="0.4">
      <c r="A2" s="8"/>
    </row>
    <row r="3" spans="1:4" ht="31.5" thickBot="1" x14ac:dyDescent="0.4">
      <c r="A3" s="95" t="s">
        <v>0</v>
      </c>
      <c r="B3" s="98" t="s">
        <v>27</v>
      </c>
      <c r="C3" s="81" t="s">
        <v>68</v>
      </c>
      <c r="D3" s="96" t="s">
        <v>1</v>
      </c>
    </row>
    <row r="4" spans="1:4" s="8" customFormat="1" ht="16" thickBot="1" x14ac:dyDescent="0.4">
      <c r="A4" s="77" t="s">
        <v>34</v>
      </c>
      <c r="B4" s="78"/>
      <c r="C4" s="78"/>
      <c r="D4" s="79"/>
    </row>
    <row r="5" spans="1:4" ht="15" thickBot="1" x14ac:dyDescent="0.4">
      <c r="A5" s="27" t="s">
        <v>69</v>
      </c>
      <c r="B5" s="84">
        <v>1</v>
      </c>
      <c r="C5" s="29">
        <v>0</v>
      </c>
      <c r="D5" s="30">
        <f>SUM(B5*C5)</f>
        <v>0</v>
      </c>
    </row>
    <row r="6" spans="1:4" ht="29.5" thickBot="1" x14ac:dyDescent="0.4">
      <c r="A6" s="86" t="s">
        <v>70</v>
      </c>
      <c r="B6" s="85">
        <v>1</v>
      </c>
      <c r="C6" s="37">
        <v>0</v>
      </c>
      <c r="D6" s="75">
        <f>SUM(B6*C6)</f>
        <v>0</v>
      </c>
    </row>
    <row r="7" spans="1:4" ht="15" thickBot="1" x14ac:dyDescent="0.4"/>
    <row r="8" spans="1:4" ht="15" thickBot="1" x14ac:dyDescent="0.4">
      <c r="A8" s="66" t="s">
        <v>52</v>
      </c>
      <c r="B8" s="66"/>
      <c r="C8" s="66"/>
      <c r="D8" s="69">
        <f>SUM(D5:D6)</f>
        <v>0</v>
      </c>
    </row>
  </sheetData>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591A-8F50-4C23-9FE9-FAF15AA6BB85}">
  <dimension ref="A1:B11"/>
  <sheetViews>
    <sheetView workbookViewId="0">
      <selection activeCell="B11" sqref="B11"/>
    </sheetView>
  </sheetViews>
  <sheetFormatPr defaultRowHeight="14.5" x14ac:dyDescent="0.35"/>
  <cols>
    <col min="1" max="1" width="56.453125" customWidth="1"/>
    <col min="2" max="2" width="23.54296875" customWidth="1"/>
  </cols>
  <sheetData>
    <row r="1" spans="1:2" ht="19" thickBot="1" x14ac:dyDescent="0.5">
      <c r="A1" s="100" t="s">
        <v>71</v>
      </c>
      <c r="B1" s="101"/>
    </row>
    <row r="2" spans="1:2" ht="16" thickBot="1" x14ac:dyDescent="0.4">
      <c r="A2" s="8"/>
      <c r="B2" s="1"/>
    </row>
    <row r="3" spans="1:2" ht="16" thickBot="1" x14ac:dyDescent="0.4">
      <c r="A3" s="61" t="s">
        <v>38</v>
      </c>
      <c r="B3" s="64"/>
    </row>
    <row r="4" spans="1:2" x14ac:dyDescent="0.35">
      <c r="A4" s="27" t="s">
        <v>43</v>
      </c>
      <c r="B4" s="30">
        <f>'Elek. vorkheftruck'!F14</f>
        <v>0</v>
      </c>
    </row>
    <row r="5" spans="1:2" x14ac:dyDescent="0.35">
      <c r="A5" s="31" t="s">
        <v>42</v>
      </c>
      <c r="B5" s="32">
        <f>'Elek. reachtruck'!F12</f>
        <v>0</v>
      </c>
    </row>
    <row r="6" spans="1:2" x14ac:dyDescent="0.35">
      <c r="A6" s="31" t="s">
        <v>41</v>
      </c>
      <c r="B6" s="87">
        <f>'Elek. stapelaar'!F15</f>
        <v>0</v>
      </c>
    </row>
    <row r="7" spans="1:2" x14ac:dyDescent="0.35">
      <c r="A7" s="63" t="s">
        <v>40</v>
      </c>
      <c r="B7" s="88">
        <f>'Elek. pallettruck'!F12</f>
        <v>0</v>
      </c>
    </row>
    <row r="8" spans="1:2" s="1" customFormat="1" x14ac:dyDescent="0.35">
      <c r="A8" s="63" t="s">
        <v>51</v>
      </c>
      <c r="B8" s="88">
        <f>'Elek. trekker'!E7</f>
        <v>0</v>
      </c>
    </row>
    <row r="9" spans="1:2" ht="15" thickBot="1" x14ac:dyDescent="0.4">
      <c r="A9" s="62" t="s">
        <v>39</v>
      </c>
      <c r="B9" s="89">
        <f>Onderhoud!D8</f>
        <v>0</v>
      </c>
    </row>
    <row r="10" spans="1:2" ht="15" thickBot="1" x14ac:dyDescent="0.4">
      <c r="A10" s="1"/>
      <c r="B10" s="1"/>
    </row>
    <row r="11" spans="1:2" ht="29.5" thickBot="1" x14ac:dyDescent="0.4">
      <c r="A11" s="65" t="s">
        <v>53</v>
      </c>
      <c r="B11" s="99">
        <f>SUM(B4:B9)</f>
        <v>0</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Invulinstructie</vt:lpstr>
      <vt:lpstr>Elek. vorkheftruck</vt:lpstr>
      <vt:lpstr>Elek. reachtruck</vt:lpstr>
      <vt:lpstr>Elek. stapelaar</vt:lpstr>
      <vt:lpstr>Elek. pallettruck</vt:lpstr>
      <vt:lpstr>Elek. trekker</vt:lpstr>
      <vt:lpstr>Onderhoud</vt:lpstr>
      <vt:lpstr>Fictieve inschrijfprijs</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Scharenburg, van, Nicole</dc:creator>
  <cp:lastModifiedBy>Waterreus, Jolanda</cp:lastModifiedBy>
  <cp:lastPrinted>2015-08-04T09:08:08Z</cp:lastPrinted>
  <dcterms:created xsi:type="dcterms:W3CDTF">2015-07-02T15:10:16Z</dcterms:created>
  <dcterms:modified xsi:type="dcterms:W3CDTF">2025-12-10T08:16:22Z</dcterms:modified>
</cp:coreProperties>
</file>