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787" documentId="8_{0A8C418C-8CFC-4F7B-9CC4-39B33000F943}" xr6:coauthVersionLast="47" xr6:coauthVersionMax="47" xr10:uidLastSave="{D8C5FAE1-163E-43FA-AB08-BE2017211796}"/>
  <bookViews>
    <workbookView xWindow="28695" yWindow="0" windowWidth="26010" windowHeight="20985" firstSheet="3" activeTab="3" xr2:uid="{00000000-000D-0000-FFFF-FFFF00000000}"/>
  </bookViews>
  <sheets>
    <sheet name="Informatie" sheetId="6" r:id="rId1"/>
    <sheet name="Blad1" sheetId="4" state="hidden" r:id="rId2"/>
    <sheet name="Prijzenblad Vezelgewassen" sheetId="2" state="hidden" r:id="rId3"/>
    <sheet name="Inschrijfformulier vezelgewass-"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 l="1"/>
  <c r="G15" i="3"/>
  <c r="G16" i="3"/>
  <c r="F17" i="3"/>
  <c r="F14" i="3"/>
  <c r="H14" i="3" s="1"/>
  <c r="I14" i="3" s="1"/>
  <c r="F15" i="3"/>
  <c r="F16" i="3"/>
  <c r="H13" i="3"/>
  <c r="I13" i="3" s="1"/>
  <c r="E16" i="3"/>
  <c r="H32" i="3"/>
  <c r="H80" i="3"/>
  <c r="I80" i="3" s="1"/>
  <c r="H79" i="3"/>
  <c r="I79" i="3" s="1"/>
  <c r="H78" i="3"/>
  <c r="I78" i="3" s="1"/>
  <c r="H77" i="3"/>
  <c r="I77" i="3" s="1"/>
  <c r="H76" i="3"/>
  <c r="I76" i="3" s="1"/>
  <c r="I81" i="3" s="1"/>
  <c r="H69" i="3"/>
  <c r="I69" i="3" s="1"/>
  <c r="H68" i="3"/>
  <c r="I68" i="3" s="1"/>
  <c r="H67" i="3"/>
  <c r="I67" i="3" s="1"/>
  <c r="H66" i="3"/>
  <c r="I66" i="3" s="1"/>
  <c r="H65" i="3"/>
  <c r="I65" i="3" s="1"/>
  <c r="I70" i="3" s="1"/>
  <c r="H58" i="3"/>
  <c r="I58" i="3" s="1"/>
  <c r="H57" i="3"/>
  <c r="I57" i="3" s="1"/>
  <c r="H56" i="3"/>
  <c r="I56" i="3" s="1"/>
  <c r="H55" i="3"/>
  <c r="I55" i="3" s="1"/>
  <c r="H54" i="3"/>
  <c r="I54" i="3" s="1"/>
  <c r="I59" i="3" s="1"/>
  <c r="H47" i="3"/>
  <c r="I47" i="3" s="1"/>
  <c r="H46" i="3"/>
  <c r="I46" i="3" s="1"/>
  <c r="H45" i="3"/>
  <c r="I45" i="3" s="1"/>
  <c r="H44" i="3"/>
  <c r="I44" i="3" s="1"/>
  <c r="H43" i="3"/>
  <c r="I43" i="3" s="1"/>
  <c r="I48" i="3" s="1"/>
  <c r="H36" i="3"/>
  <c r="I36" i="3" s="1"/>
  <c r="H35" i="3"/>
  <c r="I35" i="3" s="1"/>
  <c r="H34" i="3"/>
  <c r="I34" i="3" s="1"/>
  <c r="H33" i="3"/>
  <c r="I33" i="3" s="1"/>
  <c r="I32" i="3"/>
  <c r="I37" i="3" s="1"/>
  <c r="C25" i="3"/>
  <c r="D24" i="3"/>
  <c r="D23" i="3"/>
  <c r="D22" i="3"/>
  <c r="D21" i="3"/>
  <c r="H17" i="3"/>
  <c r="I17" i="3" s="1"/>
  <c r="H16" i="3"/>
  <c r="I16" i="3" s="1"/>
  <c r="H15" i="3"/>
  <c r="I15" i="3" s="1"/>
  <c r="I6" i="2"/>
  <c r="I13" i="2"/>
  <c r="H37" i="2"/>
  <c r="I37" i="2" s="1"/>
  <c r="H36" i="2"/>
  <c r="I36" i="2" s="1"/>
  <c r="H35" i="2"/>
  <c r="I35" i="2" s="1"/>
  <c r="H34" i="2"/>
  <c r="I34" i="2" s="1"/>
  <c r="H33" i="2"/>
  <c r="I33" i="2" s="1"/>
  <c r="H29" i="2"/>
  <c r="I29" i="2" s="1"/>
  <c r="H28" i="2"/>
  <c r="I28" i="2" s="1"/>
  <c r="H27" i="2"/>
  <c r="I27" i="2" s="1"/>
  <c r="H26" i="2"/>
  <c r="I26" i="2" s="1"/>
  <c r="H25" i="2"/>
  <c r="I25" i="2" s="1"/>
  <c r="H21" i="2"/>
  <c r="I21" i="2" s="1"/>
  <c r="H20" i="2"/>
  <c r="I20" i="2" s="1"/>
  <c r="H19" i="2"/>
  <c r="I19" i="2" s="1"/>
  <c r="H18" i="2"/>
  <c r="I18" i="2" s="1"/>
  <c r="H17" i="2"/>
  <c r="I17" i="2" s="1"/>
  <c r="H10" i="2"/>
  <c r="I10" i="2" s="1"/>
  <c r="H11" i="2"/>
  <c r="I11" i="2" s="1"/>
  <c r="H12" i="2"/>
  <c r="I12" i="2" s="1"/>
  <c r="H13" i="2"/>
  <c r="H9" i="2"/>
  <c r="I9" i="2" s="1"/>
  <c r="I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tc={A6973121-5EB1-4225-9E52-7319710DAAF5}</author>
  </authors>
  <commentList>
    <comment ref="B12" authorId="0" shapeId="0" xr:uid="{A6973121-5EB1-4225-9E52-7319710DAAF5}">
      <text>
        <t>[Opmerkingenthread]
U kunt deze opmerkingenthread lezen in uw versie van Excel. Eventuele wijzigingen aan de thread gaan echter verloren als het bestand wordt geopend in een nieuwere versie van Excel. Meer informatie: https://go.microsoft.com/fwlink/?linkid=870924
Opmerking:
    MIs ik nu de landschapselementen?
Beantwoorden:
    Klopt, Dit is het inschrijfformulier voor vezelgewassen, er is een apart inschrijfformulier voor Landschapselementen</t>
      </text>
    </comment>
  </commentList>
</comments>
</file>

<file path=xl/sharedStrings.xml><?xml version="1.0" encoding="utf-8"?>
<sst xmlns="http://schemas.openxmlformats.org/spreadsheetml/2006/main" count="372" uniqueCount="113">
  <si>
    <t>Bijlage 3 | Inschrijfformulier Vezelgewassen</t>
  </si>
  <si>
    <t>Toelichting:</t>
  </si>
  <si>
    <t>In dit inschrijfformulier vult u uw definitieve inschrijving in, dit doet u zelfstandig of als onderdeel van een Samenwerkingsverband</t>
  </si>
  <si>
    <r>
      <rPr>
        <sz val="11"/>
        <color rgb="FFFFFFFF"/>
        <rFont val="Calibri"/>
        <family val="2"/>
      </rPr>
      <t xml:space="preserve">Als u inschrijft als onderdeel van een Samenwerkingsverband, is het van belang dat er </t>
    </r>
    <r>
      <rPr>
        <b/>
        <u/>
        <sz val="11"/>
        <color rgb="FFFFFFFF"/>
        <rFont val="Calibri"/>
        <family val="2"/>
      </rPr>
      <t xml:space="preserve">gezamenlijk voor het gehele Samenwerkingsverband/combinatie </t>
    </r>
    <r>
      <rPr>
        <sz val="11"/>
        <color rgb="FFFFFFFF"/>
        <rFont val="Calibri"/>
        <family val="2"/>
      </rPr>
      <t xml:space="preserve">één (1) inschrijfformulier ingevuld wordt. </t>
    </r>
  </si>
  <si>
    <t>Alle genoemde prijzen zijn all-in, excl BTW, incl alle andere kosten.</t>
  </si>
  <si>
    <t>Aanpassingen van het excel document (naast dat van het toevoegen van nog een verkoperstabel) is niet toegestaan en kan tot uitsluiting van de procedure leiden.</t>
  </si>
  <si>
    <t>Legenda:</t>
  </si>
  <si>
    <t>Tekst</t>
  </si>
  <si>
    <t>Invoer Waterschap Vallei en Veluwe, niet wijzigen</t>
  </si>
  <si>
    <t>Invoer</t>
  </si>
  <si>
    <t>Cellen bestemd voor uw invoer, bij kwaliteit en dan onder kwalitatieve verbintenis moet er gebruik gemaakt worden van de dropdown menu om een keuze te maken. Bij rest van de invoer kunt u gewoon typen</t>
  </si>
  <si>
    <t>Berekening</t>
  </si>
  <si>
    <t>Berekening in werkblad. Niet wijzigen.</t>
  </si>
  <si>
    <t>Totalen</t>
  </si>
  <si>
    <t>Berekening van totalen in werkblad. Niet wijzigen.</t>
  </si>
  <si>
    <t>Totale inschrijfprijs</t>
  </si>
  <si>
    <t xml:space="preserve">Berekening van uw inschrijfprijs. Niet Wijzigen. Het kan voorkomen dat er door het toevoegen van verkoperstabellen dat de totalen niet goed berekend wordt, dit maakt niet uit en zal door aanbestedende dienst aangepast worden. </t>
  </si>
  <si>
    <t>Gunningscriteria</t>
  </si>
  <si>
    <t>kwalitatieve verbintenis</t>
  </si>
  <si>
    <t>Omschrijving van de verbintenis</t>
  </si>
  <si>
    <t>Biodiversiteit maatregelen</t>
  </si>
  <si>
    <t>Tussen de 75% en 100% van de aangeboden hectares heeft op minimaal 10% van het oppervlakte biodiversiteits-maatregelen gerealiseerd </t>
  </si>
  <si>
    <t>Tussen de 25% en 75% van de aangeboden hectares heeft op minimaal 10% van het oppervlakte biodiversiteits-maatregelen gerealiseerd </t>
  </si>
  <si>
    <t>Minder dan 25% van de aangeboden hectares heeft op minimaal 10% van het oppervlakte biodiversiteits-maatregelen gerealiseerd </t>
  </si>
  <si>
    <t>Gewasbeschermingsmiddelen</t>
  </si>
  <si>
    <t>Op 100% van de aangeboden hectares wordt geen gebruik gemaakt van chemische gewasbeschermingsmiddelen. Mechanische onkruidbestrijding is wel toegestaan. </t>
  </si>
  <si>
    <t>Op 100% van de aangeboden hectares wordt geen gebruik gemaakt van vlakdekkende toepassing van gewasbeschermingsmiddelen. Pleksgewijze toepassing van gewasbeschermingsmiddelen is wel toegestaan. </t>
  </si>
  <si>
    <t>Geen beperking op gewasbeschermingsmiddelen, vlakdekkende toepassing van gewasbeschermingsmiddelen is toegestaan. </t>
  </si>
  <si>
    <t>Mest</t>
  </si>
  <si>
    <t>Op 100% van de aangeboden hectares wordt geen gebruik gemaakt van organische mest of kunstmest. Toepassing van groenbemester is wel toegestaan. </t>
  </si>
  <si>
    <t>Op 100% van de aangeboden hectares wordt geen gebruik gemaakt van kunstmest. Toepassing van groenbemester of organische mest is wel toegestaan indien niet fossiel geproduceerd. </t>
  </si>
  <si>
    <t>Geen beperking op mestgebruik, Toepassing van kunstmest (fossiel geproduceerd) is toegestaan. </t>
  </si>
  <si>
    <t>Regionaliteit</t>
  </si>
  <si>
    <t>75% tot 100% van de aangeboden hectares liggen in het beheergebied van Vallei en Veluwe </t>
  </si>
  <si>
    <t>25% tot 75% van de aangeboden hectares liggen in beheergebied van Vallei en Veluwe </t>
  </si>
  <si>
    <t>Minder dan 25% van de aangeboden hectares liggen in het beheergebied van Vallei en Veluwe </t>
  </si>
  <si>
    <t>Bijlage 01 | Prijzenblad Vezelgewassen</t>
  </si>
  <si>
    <t>Totaalprijs (inschrijfprijs) Inschrijver(s)</t>
  </si>
  <si>
    <t>Inschrijver</t>
  </si>
  <si>
    <t>Type Vezelgewas</t>
  </si>
  <si>
    <t>Omschrijving</t>
  </si>
  <si>
    <t>Carbon credits Max per Hectare</t>
  </si>
  <si>
    <t>Prijs per CC*</t>
  </si>
  <si>
    <t>Aantal CC per Ha**</t>
  </si>
  <si>
    <t>Totaal aantal Ha***</t>
  </si>
  <si>
    <t>Totaal aangeboden CC</t>
  </si>
  <si>
    <t>Inschrijfprijs per gewas</t>
  </si>
  <si>
    <t>* aangeboden Prijs per Carbon Credit</t>
  </si>
  <si>
    <t>A</t>
  </si>
  <si>
    <t>Miscanthus/Mammoetgras</t>
  </si>
  <si>
    <t>Teelt, oogst en afzet Miscanthus en/of Mammoetgras, reeds aangeplant </t>
  </si>
  <si>
    <t>Max: 20 per Ha</t>
  </si>
  <si>
    <t>** Aangeboden aantal Carbon Credits hectare</t>
  </si>
  <si>
    <t>Hennep</t>
  </si>
  <si>
    <t>Teelt, oogst en afzet Hennep </t>
  </si>
  <si>
    <t>Max: 10 per Ha</t>
  </si>
  <si>
    <t>*** totaal aantal hectare wat inschrijver gaat benutten voor het inwinnen van Carbon Credits</t>
  </si>
  <si>
    <t>Graanstro</t>
  </si>
  <si>
    <t>Teelt, oogst en afzet Graanstro </t>
  </si>
  <si>
    <t>Max: 4 per Ha</t>
  </si>
  <si>
    <t>Vlas</t>
  </si>
  <si>
    <t>Teelt, oogst en afzet Vlas </t>
  </si>
  <si>
    <t>Max: 6 per Ha</t>
  </si>
  <si>
    <t>Wilgen</t>
  </si>
  <si>
    <t>Teelt, oogst en afzet Wilgen, reeds aangeplant </t>
  </si>
  <si>
    <t>B</t>
  </si>
  <si>
    <t>C</t>
  </si>
  <si>
    <t>D</t>
  </si>
  <si>
    <t>(Vaker kopieren waar nodig)</t>
  </si>
  <si>
    <t>Toelichting op Inschrijving</t>
  </si>
  <si>
    <t xml:space="preserve">Geef hier een toelichting op de aard van het samenwerkingsverband, de gewassen/landschapselementen die worden aangeboden, context bij de indiening en de keuze voor de aangeboden kwaliteit. </t>
  </si>
  <si>
    <t>bij meerdere inschrijvers graag totaalbedrag controleren en desgewenst de formule in cel I9 aanpassen</t>
  </si>
  <si>
    <t>Prijs</t>
  </si>
  <si>
    <t>Gemiddelde prijs per CC*</t>
  </si>
  <si>
    <t>gemiddeld aantal CC per Ha**</t>
  </si>
  <si>
    <t>Kwaliteit</t>
  </si>
  <si>
    <t>Toelichting en risico's</t>
  </si>
  <si>
    <t>Ruimte voor biodiversiteit</t>
  </si>
  <si>
    <t>Beschrijf hier hoe de aangeboden kwaliteit wordt geleverd, met welke soort biodiversiteitsmaatregelen, en benoem eventuele risico's bij de uitvoering van deze maatregelen.</t>
  </si>
  <si>
    <t>Gebruik van gewasbeschermingsmiddelen</t>
  </si>
  <si>
    <t>Beschrijf hier hoe de aangeboden kwaliteit wordt geleverd, hoe er gewasbeschermingsmiddelen worden toegepast op de hectares, en benoem eventuele risico's bij de uitvoering van deze kwaliteit.</t>
  </si>
  <si>
    <t>Gebruik van mest</t>
  </si>
  <si>
    <t>Beschrijf hier hoe de aangeboden kwaliteit wordt geleverd, hoe er mest wordt toegepast op de hectares, en benoem eventuele risico's bij de uitvoering van deze kwaliteit.</t>
  </si>
  <si>
    <t>Beschrijf hier waarom er is gekozen voor de aangeboden kwaliteit en eventuele (vrijheid van) risico's bij de uitvoering van deze kwaliteit.</t>
  </si>
  <si>
    <t>Gemiddelde</t>
  </si>
  <si>
    <t xml:space="preserve">Houd er rekening mee dat als uw gemiddelde kwaliteitscore lager is dan 2.5 dat uw inschrijving terzijde wordt gelegd. </t>
  </si>
  <si>
    <t>Verkoperstabel 1</t>
  </si>
  <si>
    <t>Naam verkoper A (Penvoerder):</t>
  </si>
  <si>
    <t>KvK nummer:</t>
  </si>
  <si>
    <t>Adres:</t>
  </si>
  <si>
    <t>Bankgegevens (IBAN):</t>
  </si>
  <si>
    <t>BTW nummer:</t>
  </si>
  <si>
    <t>Totaal inschrijving verkoper A:</t>
  </si>
  <si>
    <t>Verkoperstabel 2</t>
  </si>
  <si>
    <t>Naam verkoper B:</t>
  </si>
  <si>
    <t>Totaal inschrijving verkoper B:</t>
  </si>
  <si>
    <t>Verkoperstabel 3</t>
  </si>
  <si>
    <t>Naam verkoper C:</t>
  </si>
  <si>
    <t>Totaal inschrijving verkoper C:</t>
  </si>
  <si>
    <t>Verkoperstabel 4</t>
  </si>
  <si>
    <t>Naam verkoper D:</t>
  </si>
  <si>
    <t>Totaal inschrijving verkoper D:</t>
  </si>
  <si>
    <t>Verkoperstabel 5</t>
  </si>
  <si>
    <t>Naam verkoper E:</t>
  </si>
  <si>
    <t>Totaal inschrijving verkoper E:</t>
  </si>
  <si>
    <t>Kopieer en plak hier tabel voor Verkoper 6</t>
  </si>
  <si>
    <t>Kopieer en plak hier tabel voor Verkoper 7, etc.</t>
  </si>
  <si>
    <t>Bijlage 3 | Inschrijfformulier Vezelgewassen V1.0</t>
  </si>
  <si>
    <t>Perceel 1: Miscanthus/Mammoetgras</t>
  </si>
  <si>
    <t>Perceel 2: Hennep</t>
  </si>
  <si>
    <t>Perceel 3: Graanstro</t>
  </si>
  <si>
    <t>Perceel 4: Vlas</t>
  </si>
  <si>
    <t>Perceel 5: Wilgen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</si>
</sst>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6" x14ac:knownFonts="1">
    <font>
      <sz val="11"/>
      <color theme="1"/>
      <name val="Calibri"/>
      <family val="2"/>
      <scheme val="minor"/>
    </font>
    <font>
      <sz val="10"/>
      <color theme="1"/>
      <name val="Calibri Light"/>
      <family val="2"/>
    </font>
    <font>
      <sz val="11"/>
      <color theme="1"/>
      <name val="Calibri"/>
      <family val="2"/>
      <scheme val="minor"/>
    </font>
    <font>
      <sz val="10"/>
      <name val="Calibri Light"/>
      <family val="2"/>
    </font>
    <font>
      <sz val="10"/>
      <name val="Arial"/>
      <family val="2"/>
    </font>
    <font>
      <b/>
      <sz val="20"/>
      <color rgb="FF242C5D"/>
      <name val="Calibri Light"/>
      <family val="2"/>
    </font>
    <font>
      <b/>
      <sz val="12"/>
      <name val="Calibri Light"/>
      <family val="2"/>
    </font>
    <font>
      <b/>
      <sz val="14"/>
      <name val="Calibri Light"/>
      <family val="2"/>
    </font>
    <font>
      <b/>
      <sz val="11"/>
      <color theme="0"/>
      <name val="Calibri Light"/>
      <family val="2"/>
    </font>
    <font>
      <b/>
      <sz val="11"/>
      <color theme="1"/>
      <name val="Calibri"/>
      <family val="2"/>
      <scheme val="minor"/>
    </font>
    <font>
      <sz val="11"/>
      <name val="Calibri"/>
      <family val="2"/>
      <scheme val="minor"/>
    </font>
    <font>
      <b/>
      <sz val="14"/>
      <color theme="1"/>
      <name val="Calibri Light"/>
      <family val="2"/>
    </font>
    <font>
      <sz val="11"/>
      <color rgb="FF000000"/>
      <name val="Calibri"/>
      <family val="2"/>
      <scheme val="minor"/>
    </font>
    <font>
      <b/>
      <sz val="11"/>
      <color rgb="FF000000"/>
      <name val="Calibri"/>
      <family val="2"/>
      <scheme val="minor"/>
    </font>
    <font>
      <sz val="11"/>
      <color rgb="FF000000"/>
      <name val="Calibri"/>
      <family val="2"/>
    </font>
    <font>
      <b/>
      <sz val="14"/>
      <color theme="1"/>
      <name val="Calibri"/>
      <family val="2"/>
      <scheme val="minor"/>
    </font>
    <font>
      <i/>
      <sz val="11"/>
      <color theme="1"/>
      <name val="Calibri"/>
      <family val="2"/>
      <scheme val="minor"/>
    </font>
    <font>
      <i/>
      <sz val="14"/>
      <name val="Calibri Light"/>
      <family val="2"/>
    </font>
    <font>
      <i/>
      <sz val="11"/>
      <color rgb="FF000000"/>
      <name val="Calibri"/>
      <family val="2"/>
      <scheme val="minor"/>
    </font>
    <font>
      <sz val="11"/>
      <color theme="0"/>
      <name val="Calibri"/>
      <family val="2"/>
      <scheme val="minor"/>
    </font>
    <font>
      <sz val="11"/>
      <color rgb="FFFFFFFF"/>
      <name val="Calibri"/>
      <family val="2"/>
    </font>
    <font>
      <b/>
      <u/>
      <sz val="11"/>
      <color rgb="FFFFFFFF"/>
      <name val="Calibri"/>
      <family val="2"/>
    </font>
    <font>
      <b/>
      <sz val="20"/>
      <color rgb="FF242424"/>
      <name val="Calibri"/>
      <family val="2"/>
      <scheme val="minor"/>
    </font>
    <font>
      <b/>
      <sz val="20"/>
      <color rgb="FF242C5D"/>
      <name val="Calibri"/>
      <family val="2"/>
      <scheme val="minor"/>
    </font>
    <font>
      <b/>
      <sz val="11"/>
      <color rgb="FFFFFFFF"/>
      <name val="Calibri Light"/>
      <family val="2"/>
    </font>
    <font>
      <i/>
      <sz val="10"/>
      <color theme="1"/>
      <name val="Calibri Light"/>
      <family val="2"/>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252C5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EDBA8"/>
        <bgColor indexed="64"/>
      </patternFill>
    </fill>
    <fill>
      <patternFill patternType="solid">
        <fgColor rgb="FFFFFF00"/>
        <bgColor indexed="64"/>
      </patternFill>
    </fill>
    <fill>
      <patternFill patternType="solid">
        <fgColor theme="0" tint="-0.14999847407452621"/>
        <bgColor indexed="64"/>
      </patternFill>
    </fill>
    <fill>
      <patternFill patternType="solid">
        <fgColor rgb="FF242C5D"/>
        <bgColor indexed="64"/>
      </patternFill>
    </fill>
    <fill>
      <patternFill patternType="solid">
        <fgColor rgb="FF92D05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4" fillId="0" borderId="0"/>
  </cellStyleXfs>
  <cellXfs count="89">
    <xf numFmtId="0" fontId="0" fillId="0" borderId="0" xfId="0"/>
    <xf numFmtId="9" fontId="3" fillId="6" borderId="3" xfId="2" applyFont="1" applyFill="1" applyBorder="1" applyProtection="1"/>
    <xf numFmtId="9" fontId="3" fillId="6" borderId="3" xfId="2" applyFont="1" applyFill="1" applyBorder="1" applyAlignment="1" applyProtection="1">
      <alignment wrapText="1"/>
    </xf>
    <xf numFmtId="0" fontId="8" fillId="4" borderId="1" xfId="3" applyFont="1" applyFill="1" applyBorder="1" applyAlignment="1">
      <alignment horizontal="center" vertical="center"/>
    </xf>
    <xf numFmtId="0" fontId="7" fillId="6" borderId="2" xfId="0" applyFont="1" applyFill="1" applyBorder="1"/>
    <xf numFmtId="0" fontId="1" fillId="6" borderId="3" xfId="0" applyFont="1" applyFill="1" applyBorder="1"/>
    <xf numFmtId="44" fontId="6" fillId="5" borderId="1" xfId="0" applyNumberFormat="1" applyFont="1" applyFill="1" applyBorder="1"/>
    <xf numFmtId="0" fontId="8" fillId="4" borderId="4" xfId="3" applyFont="1" applyFill="1" applyBorder="1" applyAlignment="1">
      <alignment horizontal="center" vertical="center" wrapText="1"/>
    </xf>
    <xf numFmtId="0" fontId="12" fillId="0" borderId="1" xfId="0" applyFont="1" applyBorder="1" applyAlignment="1">
      <alignment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1" fillId="8" borderId="1" xfId="0" applyFont="1" applyFill="1" applyBorder="1" applyAlignment="1">
      <alignment horizontal="center" vertical="center"/>
    </xf>
    <xf numFmtId="44" fontId="3" fillId="2" borderId="1" xfId="1" applyFont="1" applyFill="1" applyBorder="1" applyAlignment="1" applyProtection="1">
      <alignment horizontal="center" vertical="center"/>
      <protection locked="0"/>
    </xf>
    <xf numFmtId="0" fontId="1" fillId="3" borderId="0" xfId="0" applyFont="1" applyFill="1"/>
    <xf numFmtId="0" fontId="1" fillId="3" borderId="0" xfId="0" applyFont="1" applyFill="1" applyAlignment="1">
      <alignment wrapText="1"/>
    </xf>
    <xf numFmtId="0" fontId="5" fillId="3" borderId="0" xfId="0" applyFont="1" applyFill="1" applyAlignment="1">
      <alignment horizontal="center"/>
    </xf>
    <xf numFmtId="0" fontId="1" fillId="3" borderId="5" xfId="0" applyFont="1" applyFill="1" applyBorder="1"/>
    <xf numFmtId="0" fontId="1" fillId="3" borderId="5" xfId="0" applyFont="1" applyFill="1" applyBorder="1" applyAlignment="1">
      <alignment wrapText="1"/>
    </xf>
    <xf numFmtId="0" fontId="1" fillId="3" borderId="6" xfId="0" applyFont="1" applyFill="1" applyBorder="1"/>
    <xf numFmtId="0" fontId="5" fillId="3" borderId="7" xfId="0" applyFont="1" applyFill="1" applyBorder="1"/>
    <xf numFmtId="0" fontId="1" fillId="3" borderId="7" xfId="0" applyFont="1" applyFill="1" applyBorder="1"/>
    <xf numFmtId="0" fontId="11" fillId="7" borderId="8" xfId="0" applyFont="1" applyFill="1" applyBorder="1" applyAlignment="1">
      <alignment horizontal="left"/>
    </xf>
    <xf numFmtId="0" fontId="11" fillId="7" borderId="9" xfId="0" applyFont="1" applyFill="1" applyBorder="1" applyAlignment="1">
      <alignment horizontal="left"/>
    </xf>
    <xf numFmtId="0" fontId="13" fillId="0" borderId="0" xfId="0" applyFont="1"/>
    <xf numFmtId="0" fontId="9" fillId="0" borderId="4" xfId="0" applyFont="1" applyBorder="1" applyAlignment="1">
      <alignment horizontal="center" vertical="center"/>
    </xf>
    <xf numFmtId="0" fontId="9" fillId="0" borderId="12" xfId="0" applyFont="1" applyBorder="1" applyAlignment="1">
      <alignment horizontal="center" vertical="center"/>
    </xf>
    <xf numFmtId="0" fontId="8" fillId="4" borderId="4" xfId="3" applyFont="1" applyFill="1" applyBorder="1" applyAlignment="1">
      <alignment horizontal="center" vertical="center"/>
    </xf>
    <xf numFmtId="0" fontId="9" fillId="0" borderId="13" xfId="0" applyFont="1" applyBorder="1" applyAlignment="1">
      <alignment horizontal="center" vertical="center"/>
    </xf>
    <xf numFmtId="0" fontId="12" fillId="0" borderId="13" xfId="0" applyFont="1" applyBorder="1" applyAlignment="1">
      <alignment wrapText="1"/>
    </xf>
    <xf numFmtId="0" fontId="14" fillId="0" borderId="0" xfId="0" applyFont="1"/>
    <xf numFmtId="0" fontId="0" fillId="0" borderId="10" xfId="0" applyBorder="1"/>
    <xf numFmtId="0" fontId="8" fillId="4" borderId="2" xfId="3" applyFont="1" applyFill="1" applyBorder="1" applyAlignment="1">
      <alignment horizontal="center" vertical="center"/>
    </xf>
    <xf numFmtId="0" fontId="0" fillId="0" borderId="0" xfId="0" applyAlignment="1">
      <alignment wrapText="1"/>
    </xf>
    <xf numFmtId="0" fontId="9" fillId="0" borderId="10" xfId="0" applyFont="1" applyBorder="1" applyAlignment="1">
      <alignment horizontal="center" vertical="center" wrapText="1"/>
    </xf>
    <xf numFmtId="0" fontId="15" fillId="0" borderId="0" xfId="0" applyFont="1"/>
    <xf numFmtId="0" fontId="16" fillId="0" borderId="0" xfId="0" applyFont="1"/>
    <xf numFmtId="0" fontId="5" fillId="3" borderId="18" xfId="0" applyFont="1" applyFill="1" applyBorder="1"/>
    <xf numFmtId="0" fontId="5" fillId="3" borderId="5" xfId="0" applyFont="1" applyFill="1" applyBorder="1"/>
    <xf numFmtId="0" fontId="5" fillId="3" borderId="19" xfId="0" applyFont="1" applyFill="1" applyBorder="1"/>
    <xf numFmtId="0" fontId="5" fillId="3" borderId="0" xfId="0" applyFont="1" applyFill="1"/>
    <xf numFmtId="0" fontId="11" fillId="7" borderId="20" xfId="0" applyFont="1" applyFill="1" applyBorder="1" applyAlignment="1">
      <alignment horizontal="left"/>
    </xf>
    <xf numFmtId="0" fontId="0" fillId="9" borderId="0" xfId="0" applyFill="1"/>
    <xf numFmtId="0" fontId="13" fillId="3" borderId="15" xfId="0" applyFont="1" applyFill="1" applyBorder="1"/>
    <xf numFmtId="0" fontId="0" fillId="3" borderId="16" xfId="0" applyFill="1" applyBorder="1"/>
    <xf numFmtId="0" fontId="0" fillId="3" borderId="17" xfId="0" applyFill="1" applyBorder="1"/>
    <xf numFmtId="0" fontId="19" fillId="10" borderId="0" xfId="0" applyFont="1" applyFill="1"/>
    <xf numFmtId="0" fontId="0" fillId="9" borderId="18" xfId="0" applyFill="1" applyBorder="1"/>
    <xf numFmtId="0" fontId="0" fillId="9" borderId="5" xfId="0" applyFill="1" applyBorder="1"/>
    <xf numFmtId="0" fontId="0" fillId="9" borderId="6" xfId="0" applyFill="1" applyBorder="1"/>
    <xf numFmtId="0" fontId="0" fillId="3" borderId="18" xfId="0" applyFill="1" applyBorder="1"/>
    <xf numFmtId="0" fontId="0" fillId="3" borderId="5" xfId="0" applyFill="1" applyBorder="1"/>
    <xf numFmtId="0" fontId="19" fillId="10" borderId="10" xfId="0" applyFont="1" applyFill="1" applyBorder="1"/>
    <xf numFmtId="0" fontId="19" fillId="10" borderId="19" xfId="0" applyFont="1" applyFill="1" applyBorder="1"/>
    <xf numFmtId="0" fontId="0" fillId="11" borderId="10" xfId="0" applyFill="1" applyBorder="1"/>
    <xf numFmtId="0" fontId="0" fillId="8" borderId="10" xfId="0" applyFill="1" applyBorder="1"/>
    <xf numFmtId="0" fontId="0" fillId="2" borderId="10" xfId="0" applyFill="1" applyBorder="1"/>
    <xf numFmtId="0" fontId="0" fillId="5" borderId="10" xfId="0" applyFill="1" applyBorder="1"/>
    <xf numFmtId="0" fontId="10" fillId="8"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0" fillId="8" borderId="1" xfId="0" applyFill="1" applyBorder="1" applyAlignment="1">
      <alignment horizontal="center" vertical="center"/>
    </xf>
    <xf numFmtId="0" fontId="12" fillId="11" borderId="1" xfId="0" applyFont="1" applyFill="1" applyBorder="1" applyAlignment="1">
      <alignment wrapText="1"/>
    </xf>
    <xf numFmtId="0" fontId="12" fillId="11" borderId="11" xfId="0" applyFont="1" applyFill="1" applyBorder="1" applyAlignment="1">
      <alignment wrapText="1"/>
    </xf>
    <xf numFmtId="0" fontId="12" fillId="11" borderId="4" xfId="0" applyFont="1" applyFill="1" applyBorder="1" applyAlignment="1">
      <alignment wrapText="1"/>
    </xf>
    <xf numFmtId="0" fontId="8" fillId="11" borderId="1" xfId="3" applyFont="1" applyFill="1" applyBorder="1" applyAlignment="1">
      <alignment horizontal="center" vertical="center"/>
    </xf>
    <xf numFmtId="0" fontId="8" fillId="11" borderId="4" xfId="3"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1" borderId="1" xfId="0" applyFont="1" applyFill="1" applyBorder="1" applyAlignment="1">
      <alignment horizontal="center" vertical="center"/>
    </xf>
    <xf numFmtId="0" fontId="0" fillId="11" borderId="1" xfId="0" applyFill="1" applyBorder="1" applyAlignment="1">
      <alignment horizontal="center" vertical="center"/>
    </xf>
    <xf numFmtId="0" fontId="12" fillId="8" borderId="1" xfId="0" applyFont="1" applyFill="1" applyBorder="1" applyAlignment="1">
      <alignment wrapText="1"/>
    </xf>
    <xf numFmtId="0" fontId="12" fillId="8" borderId="11" xfId="0" applyFont="1" applyFill="1" applyBorder="1" applyAlignment="1">
      <alignment wrapText="1"/>
    </xf>
    <xf numFmtId="0" fontId="20" fillId="10" borderId="0" xfId="0" applyFont="1" applyFill="1"/>
    <xf numFmtId="0" fontId="24" fillId="4" borderId="1" xfId="3" applyFont="1" applyFill="1" applyBorder="1" applyAlignment="1">
      <alignment horizontal="center" vertical="center"/>
    </xf>
    <xf numFmtId="0" fontId="25" fillId="6" borderId="3" xfId="0" applyFont="1" applyFill="1" applyBorder="1"/>
    <xf numFmtId="0" fontId="22" fillId="0" borderId="19" xfId="0" applyFont="1" applyBorder="1" applyAlignment="1">
      <alignment horizontal="center"/>
    </xf>
    <xf numFmtId="0" fontId="22" fillId="0" borderId="0" xfId="0" applyFont="1" applyAlignment="1">
      <alignment horizontal="center"/>
    </xf>
    <xf numFmtId="0" fontId="22" fillId="0" borderId="7" xfId="0" applyFont="1" applyBorder="1" applyAlignment="1">
      <alignment horizontal="center"/>
    </xf>
    <xf numFmtId="0" fontId="5" fillId="3" borderId="0" xfId="0" applyFont="1" applyFill="1" applyAlignment="1">
      <alignment horizontal="center"/>
    </xf>
    <xf numFmtId="0" fontId="18" fillId="11" borderId="2" xfId="0" applyFont="1" applyFill="1" applyBorder="1" applyAlignment="1">
      <alignment horizontal="left" wrapText="1"/>
    </xf>
    <xf numFmtId="0" fontId="18" fillId="11" borderId="3" xfId="0" applyFont="1" applyFill="1" applyBorder="1" applyAlignment="1">
      <alignment horizontal="left" wrapText="1"/>
    </xf>
    <xf numFmtId="0" fontId="18" fillId="11" borderId="11" xfId="0" applyFont="1" applyFill="1" applyBorder="1" applyAlignment="1">
      <alignment horizontal="left" wrapText="1"/>
    </xf>
    <xf numFmtId="0" fontId="23" fillId="3" borderId="0" xfId="0" applyFont="1" applyFill="1" applyAlignment="1">
      <alignment horizontal="center"/>
    </xf>
    <xf numFmtId="0" fontId="17" fillId="6" borderId="15" xfId="0" applyFont="1" applyFill="1" applyBorder="1" applyAlignment="1">
      <alignment horizontal="left" vertical="top"/>
    </xf>
    <xf numFmtId="0" fontId="17" fillId="6" borderId="16" xfId="0" applyFont="1" applyFill="1" applyBorder="1" applyAlignment="1">
      <alignment horizontal="left" vertical="top"/>
    </xf>
    <xf numFmtId="0" fontId="17" fillId="6" borderId="17" xfId="0" applyFont="1" applyFill="1" applyBorder="1" applyAlignment="1">
      <alignment horizontal="left" vertical="top"/>
    </xf>
    <xf numFmtId="0" fontId="8" fillId="4" borderId="14" xfId="3" applyFont="1" applyFill="1" applyBorder="1" applyAlignment="1">
      <alignment horizontal="left" vertical="center" wrapText="1"/>
    </xf>
    <xf numFmtId="0" fontId="8" fillId="4" borderId="0" xfId="3" applyFont="1" applyFill="1" applyAlignment="1">
      <alignment horizontal="left" vertical="center" wrapText="1"/>
    </xf>
    <xf numFmtId="0" fontId="9" fillId="0" borderId="1" xfId="0" applyFont="1" applyBorder="1" applyAlignment="1">
      <alignment horizontal="center" vertical="center" wrapText="1"/>
    </xf>
  </cellXfs>
  <cellStyles count="4">
    <cellStyle name="Procent" xfId="2" builtinId="5"/>
    <cellStyle name="Standaard" xfId="0" builtinId="0"/>
    <cellStyle name="Standaard 2" xfId="3" xr:uid="{DC89C46F-181B-463F-B752-8668B9947868}"/>
    <cellStyle name="Valuta" xfId="1" builtinId="4"/>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EDBA8"/>
      <color rgb="FF242C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2286000</xdr:colOff>
      <xdr:row>0</xdr:row>
      <xdr:rowOff>133350</xdr:rowOff>
    </xdr:from>
    <xdr:to>
      <xdr:col>13</xdr:col>
      <xdr:colOff>3743326</xdr:colOff>
      <xdr:row>2</xdr:row>
      <xdr:rowOff>221213</xdr:rowOff>
    </xdr:to>
    <xdr:pic>
      <xdr:nvPicPr>
        <xdr:cNvPr id="2" name="Afbeelding 1">
          <a:extLst>
            <a:ext uri="{FF2B5EF4-FFF2-40B4-BE49-F238E27FC236}">
              <a16:creationId xmlns:a16="http://schemas.microsoft.com/office/drawing/2014/main" id="{CAACB851-3FB8-4E27-A929-D5110FAAF5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525" b="31506"/>
        <a:stretch/>
      </xdr:blipFill>
      <xdr:spPr bwMode="auto">
        <a:xfrm>
          <a:off x="12954000" y="133350"/>
          <a:ext cx="1457326" cy="7546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495299</xdr:colOff>
      <xdr:row>0</xdr:row>
      <xdr:rowOff>47625</xdr:rowOff>
    </xdr:from>
    <xdr:to>
      <xdr:col>13</xdr:col>
      <xdr:colOff>514350</xdr:colOff>
      <xdr:row>2</xdr:row>
      <xdr:rowOff>133259</xdr:rowOff>
    </xdr:to>
    <xdr:pic>
      <xdr:nvPicPr>
        <xdr:cNvPr id="2" name="Picture 3">
          <a:extLst>
            <a:ext uri="{FF2B5EF4-FFF2-40B4-BE49-F238E27FC236}">
              <a16:creationId xmlns:a16="http://schemas.microsoft.com/office/drawing/2014/main" id="{C18529B0-23DA-4101-A25A-6167A47A7D8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525" b="31506"/>
        <a:stretch/>
      </xdr:blipFill>
      <xdr:spPr bwMode="auto">
        <a:xfrm>
          <a:off x="13344524" y="47625"/>
          <a:ext cx="1847851" cy="78095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495299</xdr:colOff>
      <xdr:row>0</xdr:row>
      <xdr:rowOff>47625</xdr:rowOff>
    </xdr:from>
    <xdr:to>
      <xdr:col>13</xdr:col>
      <xdr:colOff>514350</xdr:colOff>
      <xdr:row>2</xdr:row>
      <xdr:rowOff>133259</xdr:rowOff>
    </xdr:to>
    <xdr:pic>
      <xdr:nvPicPr>
        <xdr:cNvPr id="2" name="Picture 3">
          <a:extLst>
            <a:ext uri="{FF2B5EF4-FFF2-40B4-BE49-F238E27FC236}">
              <a16:creationId xmlns:a16="http://schemas.microsoft.com/office/drawing/2014/main" id="{EA46FFA1-AACD-4D91-8AF7-E1A883701A8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525" b="31506"/>
        <a:stretch/>
      </xdr:blipFill>
      <xdr:spPr bwMode="auto">
        <a:xfrm>
          <a:off x="13573124" y="47625"/>
          <a:ext cx="1847851" cy="752384"/>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2" dT="2025-11-21T08:30:37.11" personId="{00000000-0000-0000-0000-000000000000}" id="{A6973121-5EB1-4225-9E52-7319710DAAF5}">
    <text>MIs ik nu de landschapselementen?</text>
  </threadedComment>
  <threadedComment ref="B12" dT="2025-11-24T12:19:30.89" personId="{00000000-0000-0000-0000-000000000000}" id="{A658A312-F853-47F3-BBE4-9A8358742201}" parentId="{A6973121-5EB1-4225-9E52-7319710DAAF5}">
    <text>Klopt, Dit is het inschrijfformulier voor vezelgewassen, er is een apart inschrijfformulier voor Landschapselementen</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471F2-DE6B-4095-8344-ED15C09E8393}">
  <dimension ref="A1:N18"/>
  <sheetViews>
    <sheetView showGridLines="0" workbookViewId="0">
      <selection activeCell="E23" sqref="E23"/>
    </sheetView>
  </sheetViews>
  <sheetFormatPr defaultRowHeight="15" x14ac:dyDescent="0.25"/>
  <cols>
    <col min="1" max="1" width="19.85546875" customWidth="1"/>
    <col min="13" max="13" width="39.5703125" customWidth="1"/>
    <col min="14" max="14" width="59.140625" customWidth="1"/>
  </cols>
  <sheetData>
    <row r="1" spans="1:14" ht="26.25" x14ac:dyDescent="0.4">
      <c r="A1" s="38"/>
      <c r="B1" s="39"/>
      <c r="C1" s="39"/>
      <c r="D1" s="39"/>
      <c r="E1" s="39"/>
      <c r="F1" s="39"/>
      <c r="G1" s="39"/>
      <c r="H1" s="39"/>
      <c r="I1" s="39"/>
      <c r="J1" s="39"/>
      <c r="K1" s="39"/>
      <c r="L1" s="39"/>
      <c r="M1" s="39"/>
      <c r="N1" s="20"/>
    </row>
    <row r="2" spans="1:14" ht="26.25" x14ac:dyDescent="0.4">
      <c r="A2" s="75" t="s">
        <v>0</v>
      </c>
      <c r="B2" s="76"/>
      <c r="C2" s="76"/>
      <c r="D2" s="76"/>
      <c r="E2" s="76"/>
      <c r="F2" s="76"/>
      <c r="G2" s="76"/>
      <c r="H2" s="76"/>
      <c r="I2" s="76"/>
      <c r="J2" s="76"/>
      <c r="K2" s="76"/>
      <c r="L2" s="76"/>
      <c r="M2" s="76"/>
      <c r="N2" s="77"/>
    </row>
    <row r="3" spans="1:14" ht="26.25" x14ac:dyDescent="0.4">
      <c r="A3" s="40"/>
      <c r="B3" s="41"/>
      <c r="C3" s="41"/>
      <c r="D3" s="41"/>
      <c r="E3" s="41"/>
      <c r="F3" s="41"/>
      <c r="G3" s="41"/>
      <c r="H3" s="41"/>
      <c r="I3" s="41"/>
      <c r="J3" s="41"/>
      <c r="K3" s="41"/>
      <c r="L3" s="41"/>
      <c r="M3" s="41"/>
      <c r="N3" s="22"/>
    </row>
    <row r="4" spans="1:14" ht="18.75" x14ac:dyDescent="0.3">
      <c r="A4" s="42"/>
      <c r="B4" s="23"/>
      <c r="C4" s="23"/>
      <c r="D4" s="23"/>
      <c r="E4" s="23"/>
      <c r="F4" s="23"/>
      <c r="G4" s="23"/>
      <c r="H4" s="23"/>
      <c r="I4" s="23"/>
      <c r="J4" s="23"/>
      <c r="K4" s="23"/>
      <c r="L4" s="23"/>
      <c r="M4" s="23"/>
      <c r="N4" s="24"/>
    </row>
    <row r="5" spans="1:14" x14ac:dyDescent="0.25">
      <c r="A5" s="43"/>
      <c r="B5" s="43"/>
      <c r="C5" s="43"/>
      <c r="D5" s="43"/>
      <c r="E5" s="43"/>
      <c r="F5" s="43"/>
      <c r="G5" s="43"/>
      <c r="H5" s="43"/>
      <c r="I5" s="43"/>
      <c r="J5" s="43"/>
      <c r="K5" s="43"/>
      <c r="L5" s="43"/>
      <c r="M5" s="43"/>
      <c r="N5" s="43"/>
    </row>
    <row r="6" spans="1:14" x14ac:dyDescent="0.25">
      <c r="A6" s="44" t="s">
        <v>1</v>
      </c>
      <c r="B6" s="45"/>
      <c r="C6" s="45"/>
      <c r="D6" s="45"/>
      <c r="E6" s="45"/>
      <c r="F6" s="45"/>
      <c r="G6" s="45"/>
      <c r="H6" s="45"/>
      <c r="I6" s="45"/>
      <c r="J6" s="45"/>
      <c r="K6" s="45"/>
      <c r="L6" s="45"/>
      <c r="M6" s="45"/>
      <c r="N6" s="46"/>
    </row>
    <row r="7" spans="1:14" x14ac:dyDescent="0.25">
      <c r="A7" s="47" t="s">
        <v>2</v>
      </c>
      <c r="B7" s="47"/>
      <c r="C7" s="47"/>
      <c r="D7" s="47"/>
      <c r="E7" s="47"/>
      <c r="F7" s="47"/>
      <c r="G7" s="47"/>
      <c r="H7" s="47"/>
      <c r="I7" s="47"/>
      <c r="J7" s="47"/>
      <c r="K7" s="47"/>
      <c r="L7" s="47"/>
      <c r="M7" s="47"/>
      <c r="N7" s="47"/>
    </row>
    <row r="8" spans="1:14" x14ac:dyDescent="0.25">
      <c r="A8" s="72" t="s">
        <v>3</v>
      </c>
      <c r="B8" s="47"/>
      <c r="C8" s="47"/>
      <c r="D8" s="47"/>
      <c r="E8" s="47"/>
      <c r="F8" s="47"/>
      <c r="G8" s="47"/>
      <c r="H8" s="47"/>
      <c r="I8" s="47"/>
      <c r="J8" s="47"/>
      <c r="K8" s="47"/>
      <c r="L8" s="47"/>
      <c r="M8" s="47"/>
      <c r="N8" s="47"/>
    </row>
    <row r="9" spans="1:14" x14ac:dyDescent="0.25">
      <c r="A9" s="47" t="s">
        <v>4</v>
      </c>
      <c r="B9" s="47"/>
      <c r="C9" s="47"/>
      <c r="D9" s="47"/>
      <c r="E9" s="47"/>
      <c r="F9" s="47"/>
      <c r="G9" s="47"/>
      <c r="H9" s="47"/>
      <c r="I9" s="47"/>
      <c r="J9" s="47"/>
      <c r="K9" s="47"/>
      <c r="L9" s="47"/>
      <c r="M9" s="47"/>
      <c r="N9" s="47"/>
    </row>
    <row r="10" spans="1:14" x14ac:dyDescent="0.25">
      <c r="A10" s="47" t="s">
        <v>5</v>
      </c>
      <c r="B10" s="47"/>
      <c r="C10" s="47"/>
      <c r="D10" s="47"/>
      <c r="E10" s="47"/>
      <c r="F10" s="47"/>
      <c r="G10" s="47"/>
      <c r="H10" s="47"/>
      <c r="I10" s="47"/>
      <c r="J10" s="47"/>
      <c r="K10" s="47"/>
      <c r="L10" s="47"/>
      <c r="M10" s="47"/>
      <c r="N10" s="47"/>
    </row>
    <row r="11" spans="1:14" x14ac:dyDescent="0.25">
      <c r="A11" s="48"/>
      <c r="B11" s="49"/>
      <c r="C11" s="49"/>
      <c r="D11" s="49"/>
      <c r="E11" s="49"/>
      <c r="F11" s="49"/>
      <c r="G11" s="49"/>
      <c r="H11" s="49"/>
      <c r="I11" s="49"/>
      <c r="J11" s="49"/>
      <c r="K11" s="49"/>
      <c r="L11" s="49"/>
      <c r="M11" s="49"/>
      <c r="N11" s="50"/>
    </row>
    <row r="12" spans="1:14" x14ac:dyDescent="0.25">
      <c r="A12" s="51" t="s">
        <v>6</v>
      </c>
      <c r="B12" s="52"/>
      <c r="C12" s="52"/>
      <c r="D12" s="45"/>
      <c r="E12" s="45"/>
      <c r="F12" s="45"/>
      <c r="G12" s="45"/>
      <c r="H12" s="45"/>
      <c r="I12" s="45"/>
      <c r="J12" s="45"/>
      <c r="K12" s="45"/>
      <c r="L12" s="45"/>
      <c r="M12" s="45"/>
      <c r="N12" s="46"/>
    </row>
    <row r="13" spans="1:14" x14ac:dyDescent="0.25">
      <c r="A13" s="53" t="s">
        <v>7</v>
      </c>
      <c r="B13" s="54" t="s">
        <v>8</v>
      </c>
      <c r="C13" s="47"/>
      <c r="D13" s="47"/>
      <c r="E13" s="47"/>
      <c r="F13" s="47"/>
      <c r="G13" s="47"/>
      <c r="H13" s="47"/>
      <c r="I13" s="47"/>
      <c r="J13" s="47"/>
      <c r="K13" s="47"/>
      <c r="L13" s="47"/>
      <c r="M13" s="47"/>
      <c r="N13" s="47"/>
    </row>
    <row r="14" spans="1:14" x14ac:dyDescent="0.25">
      <c r="A14" s="55" t="s">
        <v>9</v>
      </c>
      <c r="B14" s="54" t="s">
        <v>10</v>
      </c>
      <c r="C14" s="47"/>
      <c r="D14" s="47"/>
      <c r="E14" s="47"/>
      <c r="F14" s="47"/>
      <c r="G14" s="47"/>
      <c r="H14" s="47"/>
      <c r="I14" s="47"/>
      <c r="J14" s="47"/>
      <c r="K14" s="47"/>
      <c r="L14" s="47"/>
      <c r="M14" s="47"/>
      <c r="N14" s="47"/>
    </row>
    <row r="15" spans="1:14" x14ac:dyDescent="0.25">
      <c r="A15" s="56" t="s">
        <v>11</v>
      </c>
      <c r="B15" s="54" t="s">
        <v>12</v>
      </c>
      <c r="C15" s="47"/>
      <c r="D15" s="47"/>
      <c r="E15" s="47"/>
      <c r="F15" s="47"/>
      <c r="G15" s="47"/>
      <c r="H15" s="47"/>
      <c r="I15" s="47"/>
      <c r="J15" s="47"/>
      <c r="K15" s="47"/>
      <c r="L15" s="47"/>
      <c r="M15" s="47"/>
      <c r="N15" s="47"/>
    </row>
    <row r="16" spans="1:14" x14ac:dyDescent="0.25">
      <c r="A16" s="57" t="s">
        <v>13</v>
      </c>
      <c r="B16" s="54" t="s">
        <v>14</v>
      </c>
      <c r="C16" s="47"/>
      <c r="D16" s="47"/>
      <c r="E16" s="47"/>
      <c r="F16" s="47"/>
      <c r="G16" s="47"/>
      <c r="H16" s="47"/>
      <c r="I16" s="47"/>
      <c r="J16" s="47"/>
      <c r="K16" s="47"/>
      <c r="L16" s="47"/>
      <c r="M16" s="47"/>
      <c r="N16" s="47"/>
    </row>
    <row r="17" spans="1:14" x14ac:dyDescent="0.25">
      <c r="A17" s="58" t="s">
        <v>15</v>
      </c>
      <c r="B17" s="54" t="s">
        <v>16</v>
      </c>
      <c r="C17" s="47"/>
      <c r="D17" s="47"/>
      <c r="E17" s="47"/>
      <c r="F17" s="47"/>
      <c r="G17" s="47"/>
      <c r="H17" s="47"/>
      <c r="I17" s="47"/>
      <c r="J17" s="47"/>
      <c r="K17" s="47"/>
      <c r="L17" s="47"/>
      <c r="M17" s="47"/>
      <c r="N17" s="47"/>
    </row>
    <row r="18" spans="1:14" x14ac:dyDescent="0.25">
      <c r="A18" s="43"/>
      <c r="B18" s="43"/>
      <c r="C18" s="43"/>
      <c r="D18" s="43"/>
      <c r="E18" s="43"/>
      <c r="F18" s="43"/>
      <c r="G18" s="43"/>
      <c r="H18" s="43"/>
      <c r="I18" s="43"/>
      <c r="J18" s="43"/>
      <c r="K18" s="43"/>
      <c r="L18" s="43"/>
      <c r="M18" s="43"/>
      <c r="N18" s="43"/>
    </row>
  </sheetData>
  <mergeCells count="1">
    <mergeCell ref="A2:N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91A91-6DB3-46A0-B114-7C2A1569619A}">
  <dimension ref="B2:D14"/>
  <sheetViews>
    <sheetView workbookViewId="0">
      <selection activeCell="H2" sqref="H2"/>
    </sheetView>
  </sheetViews>
  <sheetFormatPr defaultRowHeight="15" x14ac:dyDescent="0.25"/>
  <cols>
    <col min="2" max="2" width="29.28515625" customWidth="1"/>
    <col min="3" max="3" width="27.7109375" customWidth="1"/>
    <col min="4" max="4" width="30.7109375" customWidth="1"/>
  </cols>
  <sheetData>
    <row r="2" spans="2:4" ht="30" x14ac:dyDescent="0.25">
      <c r="B2" s="28" t="s">
        <v>17</v>
      </c>
      <c r="C2" s="7" t="s">
        <v>18</v>
      </c>
      <c r="D2" s="7" t="s">
        <v>19</v>
      </c>
    </row>
    <row r="3" spans="2:4" x14ac:dyDescent="0.25">
      <c r="B3" s="29" t="s">
        <v>20</v>
      </c>
      <c r="C3" s="30">
        <v>10</v>
      </c>
      <c r="D3" s="31" t="s">
        <v>21</v>
      </c>
    </row>
    <row r="4" spans="2:4" x14ac:dyDescent="0.25">
      <c r="B4" s="29"/>
      <c r="C4" s="30">
        <v>5</v>
      </c>
      <c r="D4" s="31" t="s">
        <v>22</v>
      </c>
    </row>
    <row r="5" spans="2:4" x14ac:dyDescent="0.25">
      <c r="B5" s="29"/>
      <c r="C5" s="30">
        <v>0</v>
      </c>
      <c r="D5" s="31" t="s">
        <v>23</v>
      </c>
    </row>
    <row r="6" spans="2:4" x14ac:dyDescent="0.25">
      <c r="B6" s="29" t="s">
        <v>24</v>
      </c>
      <c r="C6" s="30">
        <v>10</v>
      </c>
      <c r="D6" s="31" t="s">
        <v>25</v>
      </c>
    </row>
    <row r="7" spans="2:4" x14ac:dyDescent="0.25">
      <c r="B7" s="29"/>
      <c r="C7" s="30">
        <v>5</v>
      </c>
      <c r="D7" s="31" t="s">
        <v>26</v>
      </c>
    </row>
    <row r="8" spans="2:4" x14ac:dyDescent="0.25">
      <c r="B8" s="29"/>
      <c r="C8" s="30">
        <v>0</v>
      </c>
      <c r="D8" s="31" t="s">
        <v>27</v>
      </c>
    </row>
    <row r="9" spans="2:4" x14ac:dyDescent="0.25">
      <c r="B9" s="29" t="s">
        <v>28</v>
      </c>
      <c r="C9" s="30">
        <v>10</v>
      </c>
      <c r="D9" s="31" t="s">
        <v>29</v>
      </c>
    </row>
    <row r="10" spans="2:4" x14ac:dyDescent="0.25">
      <c r="B10" s="29"/>
      <c r="C10" s="30">
        <v>5</v>
      </c>
      <c r="D10" s="31" t="s">
        <v>30</v>
      </c>
    </row>
    <row r="11" spans="2:4" x14ac:dyDescent="0.25">
      <c r="B11" s="29"/>
      <c r="C11" s="30">
        <v>0</v>
      </c>
      <c r="D11" s="31" t="s">
        <v>31</v>
      </c>
    </row>
    <row r="12" spans="2:4" x14ac:dyDescent="0.25">
      <c r="B12" s="29" t="s">
        <v>32</v>
      </c>
      <c r="C12" s="30">
        <v>10</v>
      </c>
      <c r="D12" s="31" t="s">
        <v>33</v>
      </c>
    </row>
    <row r="13" spans="2:4" x14ac:dyDescent="0.25">
      <c r="B13" s="29"/>
      <c r="C13" s="30">
        <v>5</v>
      </c>
      <c r="D13" s="31" t="s">
        <v>34</v>
      </c>
    </row>
    <row r="14" spans="2:4" x14ac:dyDescent="0.25">
      <c r="B14" s="29"/>
      <c r="C14" s="30">
        <v>0</v>
      </c>
      <c r="D14" s="31" t="s">
        <v>35</v>
      </c>
    </row>
  </sheetData>
  <dataValidations count="1">
    <dataValidation type="list" allowBlank="1" showInputMessage="1" showErrorMessage="1" prompt="Tussen de 75% en 100% van de aangeboden hectares heeft op minimaal 10% van het oppervlakte biodiversiteits-maatregelen gerealiseerd " sqref="C3:C5" xr:uid="{DCBB08B8-8996-4549-9C24-5E59E6BE5F7E}">
      <formula1>"10,5,0"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C65D5-CC85-44FC-9A1E-640D951A5D10}">
  <dimension ref="A1:N39"/>
  <sheetViews>
    <sheetView workbookViewId="0">
      <selection activeCell="M13" sqref="M13"/>
    </sheetView>
  </sheetViews>
  <sheetFormatPr defaultRowHeight="15" customHeight="1" x14ac:dyDescent="0.25"/>
  <cols>
    <col min="1" max="1" width="12.5703125" customWidth="1"/>
    <col min="2" max="2" width="26" customWidth="1"/>
    <col min="3" max="3" width="23.85546875" customWidth="1"/>
    <col min="4" max="4" width="16.7109375" customWidth="1"/>
    <col min="5" max="5" width="15" customWidth="1"/>
    <col min="6" max="6" width="21.140625" customWidth="1"/>
    <col min="7" max="7" width="21.28515625" customWidth="1"/>
    <col min="8" max="8" width="25" customWidth="1"/>
    <col min="9" max="9" width="25.42578125" customWidth="1"/>
  </cols>
  <sheetData>
    <row r="1" spans="1:14" ht="26.25" x14ac:dyDescent="0.4">
      <c r="A1" s="17"/>
      <c r="B1" s="18"/>
      <c r="C1" s="19"/>
      <c r="D1" s="18"/>
      <c r="E1" s="18"/>
      <c r="F1" s="18"/>
      <c r="G1" s="18"/>
      <c r="H1" s="18"/>
      <c r="I1" s="18"/>
      <c r="J1" s="18"/>
      <c r="K1" s="18"/>
      <c r="L1" s="18"/>
      <c r="M1" s="18"/>
      <c r="N1" s="20"/>
    </row>
    <row r="2" spans="1:14" ht="26.25" x14ac:dyDescent="0.4">
      <c r="A2" s="17"/>
      <c r="B2" s="78" t="s">
        <v>36</v>
      </c>
      <c r="C2" s="78"/>
      <c r="D2" s="78"/>
      <c r="E2" s="78"/>
      <c r="F2" s="78"/>
      <c r="G2" s="78"/>
      <c r="H2" s="78"/>
      <c r="I2" s="78"/>
      <c r="J2" s="78"/>
      <c r="K2" s="78"/>
      <c r="L2" s="78"/>
      <c r="M2" s="78"/>
      <c r="N2" s="21"/>
    </row>
    <row r="3" spans="1:14" ht="26.25" x14ac:dyDescent="0.4">
      <c r="A3" s="17"/>
      <c r="B3" s="15"/>
      <c r="C3" s="16"/>
      <c r="D3" s="15"/>
      <c r="E3" s="15"/>
      <c r="F3" s="15"/>
      <c r="G3" s="15"/>
      <c r="H3" s="15"/>
      <c r="I3" s="15"/>
      <c r="J3" s="15"/>
      <c r="K3" s="15"/>
      <c r="L3" s="15"/>
      <c r="M3" s="15"/>
      <c r="N3" s="22"/>
    </row>
    <row r="4" spans="1:14" ht="18.75" x14ac:dyDescent="0.3">
      <c r="A4" s="23"/>
      <c r="B4" s="23"/>
      <c r="C4" s="23"/>
      <c r="D4" s="23"/>
      <c r="E4" s="23"/>
      <c r="F4" s="23"/>
      <c r="G4" s="23"/>
      <c r="H4" s="23"/>
      <c r="I4" s="23"/>
      <c r="J4" s="23"/>
      <c r="K4" s="23"/>
      <c r="L4" s="23"/>
      <c r="M4" s="24"/>
      <c r="N4" s="24"/>
    </row>
    <row r="5" spans="1:14" x14ac:dyDescent="0.25"/>
    <row r="6" spans="1:14" ht="18.75" x14ac:dyDescent="0.3">
      <c r="B6" s="4" t="s">
        <v>37</v>
      </c>
      <c r="C6" s="1"/>
      <c r="D6" s="2"/>
      <c r="E6" s="5"/>
      <c r="F6" s="5"/>
      <c r="G6" s="5"/>
      <c r="H6" s="5"/>
      <c r="I6" s="6">
        <f>SUM(I9:I37)</f>
        <v>0</v>
      </c>
    </row>
    <row r="7" spans="1:14" x14ac:dyDescent="0.25"/>
    <row r="8" spans="1:14" ht="45" x14ac:dyDescent="0.25">
      <c r="A8" s="3" t="s">
        <v>38</v>
      </c>
      <c r="B8" s="3" t="s">
        <v>39</v>
      </c>
      <c r="C8" s="7" t="s">
        <v>40</v>
      </c>
      <c r="D8" s="7" t="s">
        <v>41</v>
      </c>
      <c r="E8" s="3" t="s">
        <v>42</v>
      </c>
      <c r="F8" s="3" t="s">
        <v>43</v>
      </c>
      <c r="G8" s="3" t="s">
        <v>44</v>
      </c>
      <c r="H8" s="3" t="s">
        <v>45</v>
      </c>
      <c r="I8" s="3" t="s">
        <v>46</v>
      </c>
      <c r="L8" t="s">
        <v>47</v>
      </c>
    </row>
    <row r="9" spans="1:14" ht="66.75" customHeight="1" x14ac:dyDescent="0.25">
      <c r="A9" s="10" t="s">
        <v>48</v>
      </c>
      <c r="B9" s="10" t="s">
        <v>49</v>
      </c>
      <c r="C9" s="8" t="s">
        <v>50</v>
      </c>
      <c r="D9" s="9" t="s">
        <v>51</v>
      </c>
      <c r="E9" s="9"/>
      <c r="F9" s="11"/>
      <c r="G9" s="12"/>
      <c r="H9" s="13">
        <f>F9*G9</f>
        <v>0</v>
      </c>
      <c r="I9" s="14">
        <f>E9*H9</f>
        <v>0</v>
      </c>
      <c r="L9" t="s">
        <v>52</v>
      </c>
    </row>
    <row r="10" spans="1:14" ht="30" x14ac:dyDescent="0.25">
      <c r="A10" s="10" t="s">
        <v>48</v>
      </c>
      <c r="B10" s="10" t="s">
        <v>53</v>
      </c>
      <c r="C10" s="8" t="s">
        <v>54</v>
      </c>
      <c r="D10" s="9" t="s">
        <v>55</v>
      </c>
      <c r="E10" s="9"/>
      <c r="F10" s="11"/>
      <c r="G10" s="12"/>
      <c r="H10" s="13">
        <f t="shared" ref="H10:H13" si="0">F10*G10</f>
        <v>0</v>
      </c>
      <c r="I10" s="14">
        <f t="shared" ref="I10:I12" si="1">E10*H10</f>
        <v>0</v>
      </c>
      <c r="L10" t="s">
        <v>56</v>
      </c>
    </row>
    <row r="11" spans="1:14" ht="36.75" customHeight="1" x14ac:dyDescent="0.25">
      <c r="A11" s="10" t="s">
        <v>48</v>
      </c>
      <c r="B11" s="10" t="s">
        <v>57</v>
      </c>
      <c r="C11" s="8" t="s">
        <v>58</v>
      </c>
      <c r="D11" s="9" t="s">
        <v>59</v>
      </c>
      <c r="E11" s="9"/>
      <c r="F11" s="11"/>
      <c r="G11" s="12"/>
      <c r="H11" s="13">
        <f t="shared" si="0"/>
        <v>0</v>
      </c>
      <c r="I11" s="14">
        <f t="shared" si="1"/>
        <v>0</v>
      </c>
    </row>
    <row r="12" spans="1:14" ht="28.5" customHeight="1" x14ac:dyDescent="0.25">
      <c r="A12" s="10" t="s">
        <v>48</v>
      </c>
      <c r="B12" s="10" t="s">
        <v>60</v>
      </c>
      <c r="C12" s="8" t="s">
        <v>61</v>
      </c>
      <c r="D12" s="9" t="s">
        <v>62</v>
      </c>
      <c r="E12" s="9"/>
      <c r="F12" s="11"/>
      <c r="G12" s="12"/>
      <c r="H12" s="13">
        <f t="shared" si="0"/>
        <v>0</v>
      </c>
      <c r="I12" s="14">
        <f t="shared" si="1"/>
        <v>0</v>
      </c>
    </row>
    <row r="13" spans="1:14" ht="45" x14ac:dyDescent="0.25">
      <c r="A13" s="10" t="s">
        <v>48</v>
      </c>
      <c r="B13" s="10" t="s">
        <v>63</v>
      </c>
      <c r="C13" s="8" t="s">
        <v>64</v>
      </c>
      <c r="D13" s="9" t="s">
        <v>51</v>
      </c>
      <c r="E13" s="9"/>
      <c r="F13" s="11"/>
      <c r="G13" s="12"/>
      <c r="H13" s="13">
        <f t="shared" si="0"/>
        <v>0</v>
      </c>
      <c r="I13" s="14">
        <f>E13*H13</f>
        <v>0</v>
      </c>
    </row>
    <row r="14" spans="1:14" x14ac:dyDescent="0.25"/>
    <row r="15" spans="1:14" x14ac:dyDescent="0.25"/>
    <row r="16" spans="1:14" ht="45" x14ac:dyDescent="0.25">
      <c r="A16" s="3" t="s">
        <v>38</v>
      </c>
      <c r="B16" s="3" t="s">
        <v>39</v>
      </c>
      <c r="C16" s="7" t="s">
        <v>40</v>
      </c>
      <c r="D16" s="7" t="s">
        <v>41</v>
      </c>
      <c r="E16" s="3" t="s">
        <v>42</v>
      </c>
      <c r="F16" s="3" t="s">
        <v>43</v>
      </c>
      <c r="G16" s="3" t="s">
        <v>44</v>
      </c>
      <c r="H16" s="3" t="s">
        <v>45</v>
      </c>
      <c r="I16" s="3" t="s">
        <v>46</v>
      </c>
    </row>
    <row r="17" spans="1:9" ht="60" x14ac:dyDescent="0.25">
      <c r="A17" s="10" t="s">
        <v>65</v>
      </c>
      <c r="B17" s="10" t="s">
        <v>49</v>
      </c>
      <c r="C17" s="8" t="s">
        <v>50</v>
      </c>
      <c r="D17" s="9" t="s">
        <v>51</v>
      </c>
      <c r="E17" s="9"/>
      <c r="F17" s="11"/>
      <c r="G17" s="12"/>
      <c r="H17" s="13">
        <f>F17*G17</f>
        <v>0</v>
      </c>
      <c r="I17" s="14">
        <f>E17*H17</f>
        <v>0</v>
      </c>
    </row>
    <row r="18" spans="1:9" ht="30" x14ac:dyDescent="0.25">
      <c r="A18" s="10" t="s">
        <v>65</v>
      </c>
      <c r="B18" s="10" t="s">
        <v>53</v>
      </c>
      <c r="C18" s="8" t="s">
        <v>54</v>
      </c>
      <c r="D18" s="9" t="s">
        <v>55</v>
      </c>
      <c r="E18" s="9"/>
      <c r="F18" s="11"/>
      <c r="G18" s="12"/>
      <c r="H18" s="13">
        <f t="shared" ref="H18:H21" si="2">F18*G18</f>
        <v>0</v>
      </c>
      <c r="I18" s="14">
        <f t="shared" ref="I18:I21" si="3">E18*H18</f>
        <v>0</v>
      </c>
    </row>
    <row r="19" spans="1:9" ht="30" x14ac:dyDescent="0.25">
      <c r="A19" s="10" t="s">
        <v>65</v>
      </c>
      <c r="B19" s="10" t="s">
        <v>57</v>
      </c>
      <c r="C19" s="8" t="s">
        <v>58</v>
      </c>
      <c r="D19" s="9" t="s">
        <v>59</v>
      </c>
      <c r="E19" s="9"/>
      <c r="F19" s="11"/>
      <c r="G19" s="12"/>
      <c r="H19" s="13">
        <f t="shared" si="2"/>
        <v>0</v>
      </c>
      <c r="I19" s="14">
        <f t="shared" si="3"/>
        <v>0</v>
      </c>
    </row>
    <row r="20" spans="1:9" ht="21.75" customHeight="1" x14ac:dyDescent="0.25">
      <c r="A20" s="10" t="s">
        <v>65</v>
      </c>
      <c r="B20" s="10" t="s">
        <v>60</v>
      </c>
      <c r="C20" s="8" t="s">
        <v>61</v>
      </c>
      <c r="D20" s="9" t="s">
        <v>62</v>
      </c>
      <c r="E20" s="9"/>
      <c r="F20" s="11"/>
      <c r="G20" s="12"/>
      <c r="H20" s="13">
        <f t="shared" si="2"/>
        <v>0</v>
      </c>
      <c r="I20" s="14">
        <f t="shared" si="3"/>
        <v>0</v>
      </c>
    </row>
    <row r="21" spans="1:9" ht="36" customHeight="1" x14ac:dyDescent="0.25">
      <c r="A21" s="10" t="s">
        <v>65</v>
      </c>
      <c r="B21" s="10" t="s">
        <v>63</v>
      </c>
      <c r="C21" s="8" t="s">
        <v>64</v>
      </c>
      <c r="D21" s="9" t="s">
        <v>51</v>
      </c>
      <c r="E21" s="9"/>
      <c r="F21" s="11"/>
      <c r="G21" s="12"/>
      <c r="H21" s="13">
        <f t="shared" si="2"/>
        <v>0</v>
      </c>
      <c r="I21" s="14">
        <f t="shared" si="3"/>
        <v>0</v>
      </c>
    </row>
    <row r="24" spans="1:9" ht="15" customHeight="1" x14ac:dyDescent="0.25">
      <c r="A24" s="3" t="s">
        <v>38</v>
      </c>
      <c r="B24" s="3" t="s">
        <v>39</v>
      </c>
      <c r="C24" s="7" t="s">
        <v>40</v>
      </c>
      <c r="D24" s="7" t="s">
        <v>41</v>
      </c>
      <c r="E24" s="3" t="s">
        <v>42</v>
      </c>
      <c r="F24" s="3" t="s">
        <v>43</v>
      </c>
      <c r="G24" s="3" t="s">
        <v>44</v>
      </c>
      <c r="H24" s="3" t="s">
        <v>45</v>
      </c>
      <c r="I24" s="3" t="s">
        <v>46</v>
      </c>
    </row>
    <row r="25" spans="1:9" ht="69.75" customHeight="1" x14ac:dyDescent="0.25">
      <c r="A25" s="10" t="s">
        <v>66</v>
      </c>
      <c r="B25" s="10" t="s">
        <v>49</v>
      </c>
      <c r="C25" s="8" t="s">
        <v>50</v>
      </c>
      <c r="D25" s="9" t="s">
        <v>51</v>
      </c>
      <c r="E25" s="9"/>
      <c r="F25" s="11"/>
      <c r="G25" s="12"/>
      <c r="H25" s="13">
        <f>F25*G25</f>
        <v>0</v>
      </c>
      <c r="I25" s="14">
        <f>E25*H25</f>
        <v>0</v>
      </c>
    </row>
    <row r="26" spans="1:9" ht="42.75" customHeight="1" x14ac:dyDescent="0.25">
      <c r="A26" s="10" t="s">
        <v>66</v>
      </c>
      <c r="B26" s="10" t="s">
        <v>53</v>
      </c>
      <c r="C26" s="8" t="s">
        <v>54</v>
      </c>
      <c r="D26" s="9" t="s">
        <v>55</v>
      </c>
      <c r="E26" s="9"/>
      <c r="F26" s="11"/>
      <c r="G26" s="12"/>
      <c r="H26" s="13">
        <f t="shared" ref="H26:H29" si="4">F26*G26</f>
        <v>0</v>
      </c>
      <c r="I26" s="14">
        <f t="shared" ref="I26:I29" si="5">E26*H26</f>
        <v>0</v>
      </c>
    </row>
    <row r="27" spans="1:9" ht="33" customHeight="1" x14ac:dyDescent="0.25">
      <c r="A27" s="10" t="s">
        <v>66</v>
      </c>
      <c r="B27" s="10" t="s">
        <v>57</v>
      </c>
      <c r="C27" s="8" t="s">
        <v>58</v>
      </c>
      <c r="D27" s="9" t="s">
        <v>59</v>
      </c>
      <c r="E27" s="9"/>
      <c r="F27" s="11"/>
      <c r="G27" s="12"/>
      <c r="H27" s="13">
        <f t="shared" si="4"/>
        <v>0</v>
      </c>
      <c r="I27" s="14">
        <f t="shared" si="5"/>
        <v>0</v>
      </c>
    </row>
    <row r="28" spans="1:9" ht="27.75" customHeight="1" x14ac:dyDescent="0.25">
      <c r="A28" s="10" t="s">
        <v>66</v>
      </c>
      <c r="B28" s="10" t="s">
        <v>60</v>
      </c>
      <c r="C28" s="8" t="s">
        <v>61</v>
      </c>
      <c r="D28" s="9" t="s">
        <v>62</v>
      </c>
      <c r="E28" s="9"/>
      <c r="F28" s="11"/>
      <c r="G28" s="12"/>
      <c r="H28" s="13">
        <f t="shared" si="4"/>
        <v>0</v>
      </c>
      <c r="I28" s="14">
        <f t="shared" si="5"/>
        <v>0</v>
      </c>
    </row>
    <row r="29" spans="1:9" ht="33.75" customHeight="1" x14ac:dyDescent="0.25">
      <c r="A29" s="10" t="s">
        <v>66</v>
      </c>
      <c r="B29" s="10" t="s">
        <v>63</v>
      </c>
      <c r="C29" s="8" t="s">
        <v>64</v>
      </c>
      <c r="D29" s="9" t="s">
        <v>51</v>
      </c>
      <c r="E29" s="9"/>
      <c r="F29" s="11"/>
      <c r="G29" s="12"/>
      <c r="H29" s="13">
        <f t="shared" si="4"/>
        <v>0</v>
      </c>
      <c r="I29" s="14">
        <f t="shared" si="5"/>
        <v>0</v>
      </c>
    </row>
    <row r="32" spans="1:9" ht="42" customHeight="1" x14ac:dyDescent="0.25">
      <c r="A32" s="3" t="s">
        <v>38</v>
      </c>
      <c r="B32" s="3" t="s">
        <v>39</v>
      </c>
      <c r="C32" s="7" t="s">
        <v>40</v>
      </c>
      <c r="D32" s="7" t="s">
        <v>41</v>
      </c>
      <c r="E32" s="3" t="s">
        <v>42</v>
      </c>
      <c r="F32" s="3" t="s">
        <v>43</v>
      </c>
      <c r="G32" s="3" t="s">
        <v>44</v>
      </c>
      <c r="H32" s="3" t="s">
        <v>45</v>
      </c>
      <c r="I32" s="3" t="s">
        <v>46</v>
      </c>
    </row>
    <row r="33" spans="1:9" ht="65.25" customHeight="1" x14ac:dyDescent="0.25">
      <c r="A33" s="10" t="s">
        <v>67</v>
      </c>
      <c r="B33" s="10" t="s">
        <v>49</v>
      </c>
      <c r="C33" s="8" t="s">
        <v>50</v>
      </c>
      <c r="D33" s="9" t="s">
        <v>51</v>
      </c>
      <c r="E33" s="9"/>
      <c r="F33" s="11"/>
      <c r="G33" s="12"/>
      <c r="H33" s="13">
        <f>F33*G33</f>
        <v>0</v>
      </c>
      <c r="I33" s="14">
        <f>E33*H33</f>
        <v>0</v>
      </c>
    </row>
    <row r="34" spans="1:9" ht="37.5" customHeight="1" x14ac:dyDescent="0.25">
      <c r="A34" s="10" t="s">
        <v>67</v>
      </c>
      <c r="B34" s="10" t="s">
        <v>53</v>
      </c>
      <c r="C34" s="8" t="s">
        <v>54</v>
      </c>
      <c r="D34" s="9" t="s">
        <v>55</v>
      </c>
      <c r="E34" s="9"/>
      <c r="F34" s="11"/>
      <c r="G34" s="12"/>
      <c r="H34" s="13">
        <f t="shared" ref="H34:H37" si="6">F34*G34</f>
        <v>0</v>
      </c>
      <c r="I34" s="14">
        <f t="shared" ref="I34:I37" si="7">E34*H34</f>
        <v>0</v>
      </c>
    </row>
    <row r="35" spans="1:9" ht="32.25" customHeight="1" x14ac:dyDescent="0.25">
      <c r="A35" s="10" t="s">
        <v>67</v>
      </c>
      <c r="B35" s="10" t="s">
        <v>57</v>
      </c>
      <c r="C35" s="8" t="s">
        <v>58</v>
      </c>
      <c r="D35" s="9" t="s">
        <v>59</v>
      </c>
      <c r="E35" s="9"/>
      <c r="F35" s="11"/>
      <c r="G35" s="12"/>
      <c r="H35" s="13">
        <f t="shared" si="6"/>
        <v>0</v>
      </c>
      <c r="I35" s="14">
        <f t="shared" si="7"/>
        <v>0</v>
      </c>
    </row>
    <row r="36" spans="1:9" ht="33.75" customHeight="1" x14ac:dyDescent="0.25">
      <c r="A36" s="10" t="s">
        <v>67</v>
      </c>
      <c r="B36" s="10" t="s">
        <v>60</v>
      </c>
      <c r="C36" s="8" t="s">
        <v>61</v>
      </c>
      <c r="D36" s="9" t="s">
        <v>62</v>
      </c>
      <c r="E36" s="9"/>
      <c r="F36" s="11"/>
      <c r="G36" s="12"/>
      <c r="H36" s="13">
        <f t="shared" si="6"/>
        <v>0</v>
      </c>
      <c r="I36" s="14">
        <f t="shared" si="7"/>
        <v>0</v>
      </c>
    </row>
    <row r="37" spans="1:9" ht="31.5" customHeight="1" x14ac:dyDescent="0.25">
      <c r="A37" s="10" t="s">
        <v>67</v>
      </c>
      <c r="B37" s="10" t="s">
        <v>63</v>
      </c>
      <c r="C37" s="8" t="s">
        <v>64</v>
      </c>
      <c r="D37" s="9" t="s">
        <v>51</v>
      </c>
      <c r="E37" s="9"/>
      <c r="F37" s="11"/>
      <c r="G37" s="12"/>
      <c r="H37" s="13">
        <f t="shared" si="6"/>
        <v>0</v>
      </c>
      <c r="I37" s="14">
        <f t="shared" si="7"/>
        <v>0</v>
      </c>
    </row>
    <row r="39" spans="1:9" ht="15" customHeight="1" x14ac:dyDescent="0.25">
      <c r="A39" s="25" t="s">
        <v>68</v>
      </c>
    </row>
  </sheetData>
  <mergeCells count="1">
    <mergeCell ref="B2:M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C67DD-59F9-4DFA-BB3F-410EBBD8DFB3}">
  <dimension ref="A1:N94"/>
  <sheetViews>
    <sheetView tabSelected="1" workbookViewId="0">
      <selection activeCell="D87" sqref="D87"/>
    </sheetView>
  </sheetViews>
  <sheetFormatPr defaultRowHeight="15" customHeight="1" x14ac:dyDescent="0.25"/>
  <cols>
    <col min="1" max="1" width="11.42578125" customWidth="1"/>
    <col min="2" max="2" width="28.5703125" customWidth="1"/>
    <col min="3" max="3" width="23.85546875" customWidth="1"/>
    <col min="4" max="4" width="41.28515625" customWidth="1"/>
    <col min="5" max="5" width="23.42578125" customWidth="1"/>
    <col min="6" max="6" width="27.85546875" customWidth="1"/>
    <col min="7" max="7" width="21.28515625" customWidth="1"/>
    <col min="8" max="8" width="29.85546875" customWidth="1"/>
    <col min="9" max="9" width="25.42578125" customWidth="1"/>
  </cols>
  <sheetData>
    <row r="1" spans="1:14" ht="26.25" x14ac:dyDescent="0.4">
      <c r="A1" s="17"/>
      <c r="B1" s="18"/>
      <c r="C1" s="19"/>
      <c r="D1" s="18"/>
      <c r="E1" s="18"/>
      <c r="F1" s="18"/>
      <c r="G1" s="18"/>
      <c r="H1" s="18"/>
      <c r="I1" s="18"/>
      <c r="J1" s="18"/>
      <c r="K1" s="18"/>
      <c r="L1" s="18"/>
      <c r="M1" s="18"/>
      <c r="N1" s="20"/>
    </row>
    <row r="2" spans="1:14" ht="26.25" x14ac:dyDescent="0.4">
      <c r="A2" s="17"/>
      <c r="B2" s="82" t="s">
        <v>107</v>
      </c>
      <c r="C2" s="82"/>
      <c r="D2" s="82"/>
      <c r="E2" s="82"/>
      <c r="F2" s="82"/>
      <c r="G2" s="82"/>
      <c r="H2" s="82"/>
      <c r="I2" s="82"/>
      <c r="J2" s="82"/>
      <c r="K2" s="82"/>
      <c r="L2" s="82"/>
      <c r="M2" s="82"/>
      <c r="N2" s="21"/>
    </row>
    <row r="3" spans="1:14" ht="26.25" x14ac:dyDescent="0.4">
      <c r="A3" s="17"/>
      <c r="B3" s="15"/>
      <c r="C3" s="16"/>
      <c r="D3" s="15"/>
      <c r="E3" s="15"/>
      <c r="F3" s="15"/>
      <c r="G3" s="15"/>
      <c r="H3" s="15"/>
      <c r="I3" s="15"/>
      <c r="J3" s="15"/>
      <c r="K3" s="15"/>
      <c r="L3" s="15"/>
      <c r="M3" s="15"/>
      <c r="N3" s="22"/>
    </row>
    <row r="4" spans="1:14" ht="18.75" x14ac:dyDescent="0.3">
      <c r="A4" s="23"/>
      <c r="B4" s="23"/>
      <c r="C4" s="23"/>
      <c r="D4" s="23"/>
      <c r="E4" s="23"/>
      <c r="F4" s="23"/>
      <c r="G4" s="23"/>
      <c r="H4" s="23"/>
      <c r="I4" s="23"/>
      <c r="J4" s="23"/>
      <c r="K4" s="23"/>
      <c r="L4" s="23"/>
      <c r="M4" s="24"/>
      <c r="N4" s="24"/>
    </row>
    <row r="5" spans="1:14" x14ac:dyDescent="0.25"/>
    <row r="6" spans="1:14" ht="18.75" x14ac:dyDescent="0.3">
      <c r="B6" s="36" t="s">
        <v>69</v>
      </c>
    </row>
    <row r="7" spans="1:14" ht="73.5" customHeight="1" x14ac:dyDescent="0.25">
      <c r="B7" s="83" t="s">
        <v>70</v>
      </c>
      <c r="C7" s="84"/>
      <c r="D7" s="84"/>
      <c r="E7" s="84"/>
      <c r="F7" s="84"/>
      <c r="G7" s="84"/>
      <c r="H7" s="84"/>
      <c r="I7" s="84"/>
      <c r="J7" s="84"/>
      <c r="K7" s="84"/>
      <c r="L7" s="84"/>
      <c r="M7" s="84"/>
      <c r="N7" s="85"/>
    </row>
    <row r="8" spans="1:14" x14ac:dyDescent="0.25"/>
    <row r="9" spans="1:14" ht="18.75" x14ac:dyDescent="0.3">
      <c r="B9" s="4" t="s">
        <v>37</v>
      </c>
      <c r="C9" s="1"/>
      <c r="D9" s="2"/>
      <c r="E9" s="74" t="s">
        <v>71</v>
      </c>
      <c r="F9" s="5"/>
      <c r="G9" s="5"/>
      <c r="H9" s="5"/>
      <c r="I9" s="6">
        <f>SUM(I13:I17)</f>
        <v>0</v>
      </c>
    </row>
    <row r="10" spans="1:14" x14ac:dyDescent="0.25"/>
    <row r="11" spans="1:14" x14ac:dyDescent="0.25">
      <c r="B11" s="3" t="s">
        <v>72</v>
      </c>
    </row>
    <row r="12" spans="1:14" x14ac:dyDescent="0.25">
      <c r="B12" s="3" t="s">
        <v>39</v>
      </c>
      <c r="C12" s="7" t="s">
        <v>40</v>
      </c>
      <c r="D12" s="7" t="s">
        <v>41</v>
      </c>
      <c r="E12" s="3" t="s">
        <v>73</v>
      </c>
      <c r="F12" s="3" t="s">
        <v>74</v>
      </c>
      <c r="G12" s="3" t="s">
        <v>44</v>
      </c>
      <c r="H12" s="3" t="s">
        <v>45</v>
      </c>
      <c r="I12" s="3" t="s">
        <v>46</v>
      </c>
      <c r="K12" t="s">
        <v>47</v>
      </c>
    </row>
    <row r="13" spans="1:14" ht="66.75" customHeight="1" x14ac:dyDescent="0.25">
      <c r="B13" s="88" t="s">
        <v>108</v>
      </c>
      <c r="C13" s="8" t="s">
        <v>50</v>
      </c>
      <c r="D13" s="9" t="s">
        <v>51</v>
      </c>
      <c r="E13" s="59">
        <v>1</v>
      </c>
      <c r="F13" s="60">
        <v>0</v>
      </c>
      <c r="G13" s="61">
        <v>0</v>
      </c>
      <c r="H13" s="13">
        <f>F13*G13</f>
        <v>0</v>
      </c>
      <c r="I13" s="14">
        <f>E13*H13</f>
        <v>0</v>
      </c>
      <c r="K13" t="s">
        <v>52</v>
      </c>
    </row>
    <row r="14" spans="1:14" ht="30" x14ac:dyDescent="0.25">
      <c r="B14" s="10" t="s">
        <v>109</v>
      </c>
      <c r="C14" s="8" t="s">
        <v>54</v>
      </c>
      <c r="D14" s="9" t="s">
        <v>55</v>
      </c>
      <c r="E14" s="59">
        <v>0</v>
      </c>
      <c r="F14" s="60">
        <f t="shared" ref="F14:F16" si="0">AVERAGE(F33+F44+F55+F66+F77)</f>
        <v>0</v>
      </c>
      <c r="G14" s="61">
        <v>0</v>
      </c>
      <c r="H14" s="13">
        <f t="shared" ref="H14:H17" si="1">F14*G14</f>
        <v>0</v>
      </c>
      <c r="I14" s="14">
        <f t="shared" ref="I14:I16" si="2">E14*H14</f>
        <v>0</v>
      </c>
      <c r="K14" t="s">
        <v>56</v>
      </c>
    </row>
    <row r="15" spans="1:14" ht="36.75" customHeight="1" x14ac:dyDescent="0.25">
      <c r="B15" s="10" t="s">
        <v>110</v>
      </c>
      <c r="C15" s="8" t="s">
        <v>58</v>
      </c>
      <c r="D15" s="9" t="s">
        <v>59</v>
      </c>
      <c r="E15" s="59">
        <v>1</v>
      </c>
      <c r="F15" s="60">
        <f t="shared" si="0"/>
        <v>0</v>
      </c>
      <c r="G15" s="61">
        <f t="shared" ref="G15:G16" si="3">SUM(G34+G45+G56+G67+G78)</f>
        <v>0</v>
      </c>
      <c r="H15" s="13">
        <f t="shared" si="1"/>
        <v>0</v>
      </c>
      <c r="I15" s="14">
        <f t="shared" si="2"/>
        <v>0</v>
      </c>
    </row>
    <row r="16" spans="1:14" ht="28.5" customHeight="1" x14ac:dyDescent="0.25">
      <c r="B16" s="10" t="s">
        <v>111</v>
      </c>
      <c r="C16" s="8" t="s">
        <v>61</v>
      </c>
      <c r="D16" s="9" t="s">
        <v>62</v>
      </c>
      <c r="E16" s="59">
        <f t="shared" ref="E16" si="4">AVERAGE(E35+E46+E57+E68+E79)</f>
        <v>0</v>
      </c>
      <c r="F16" s="60">
        <f t="shared" si="0"/>
        <v>0</v>
      </c>
      <c r="G16" s="61">
        <f t="shared" si="3"/>
        <v>0</v>
      </c>
      <c r="H16" s="13">
        <f t="shared" si="1"/>
        <v>0</v>
      </c>
      <c r="I16" s="14">
        <f t="shared" si="2"/>
        <v>0</v>
      </c>
    </row>
    <row r="17" spans="2:12" ht="45" x14ac:dyDescent="0.25">
      <c r="B17" s="10" t="s">
        <v>112</v>
      </c>
      <c r="C17" s="8" t="s">
        <v>64</v>
      </c>
      <c r="D17" s="9" t="s">
        <v>51</v>
      </c>
      <c r="E17" s="59">
        <v>1</v>
      </c>
      <c r="F17" s="60">
        <f>AVERAGE(F36+F47+F58+F69+F80)</f>
        <v>0</v>
      </c>
      <c r="G17" s="61">
        <f>SUM(G36+G47+G58+G69+G80)</f>
        <v>0</v>
      </c>
      <c r="H17" s="13">
        <f t="shared" si="1"/>
        <v>0</v>
      </c>
      <c r="I17" s="14">
        <f>E17*H17</f>
        <v>0</v>
      </c>
    </row>
    <row r="18" spans="2:12" x14ac:dyDescent="0.25"/>
    <row r="19" spans="2:12" x14ac:dyDescent="0.25">
      <c r="B19" s="3" t="s">
        <v>75</v>
      </c>
    </row>
    <row r="20" spans="2:12" ht="30" x14ac:dyDescent="0.25">
      <c r="B20" s="3" t="s">
        <v>17</v>
      </c>
      <c r="C20" s="7" t="s">
        <v>18</v>
      </c>
      <c r="D20" s="7" t="s">
        <v>19</v>
      </c>
      <c r="E20" s="86" t="s">
        <v>76</v>
      </c>
      <c r="F20" s="87"/>
      <c r="G20" s="87"/>
      <c r="H20" s="87"/>
      <c r="I20" s="87"/>
    </row>
    <row r="21" spans="2:12" ht="69.75" customHeight="1" x14ac:dyDescent="0.25">
      <c r="B21" s="26" t="s">
        <v>77</v>
      </c>
      <c r="C21" s="62">
        <v>0</v>
      </c>
      <c r="D21" s="70" t="str">
        <f>VLOOKUP(C21,Blad1!C3:D5,2,FALSE)</f>
        <v>Minder dan 25% van de aangeboden hectares heeft op minimaal 10% van het oppervlakte biodiversiteits-maatregelen gerealiseerd </v>
      </c>
      <c r="E21" s="79" t="s">
        <v>78</v>
      </c>
      <c r="F21" s="80"/>
      <c r="G21" s="80"/>
      <c r="H21" s="80"/>
      <c r="I21" s="81"/>
    </row>
    <row r="22" spans="2:12" ht="96" customHeight="1" x14ac:dyDescent="0.25">
      <c r="B22" s="35" t="s">
        <v>79</v>
      </c>
      <c r="C22" s="63">
        <v>0</v>
      </c>
      <c r="D22" s="71" t="str">
        <f>VLOOKUP(C22,Blad1!C6:D8,2,FALSE)</f>
        <v>Geen beperking op gewasbeschermingsmiddelen, vlakdekkende toepassing van gewasbeschermingsmiddelen is toegestaan. </v>
      </c>
      <c r="E22" s="79" t="s">
        <v>80</v>
      </c>
      <c r="F22" s="80"/>
      <c r="G22" s="80"/>
      <c r="H22" s="80"/>
      <c r="I22" s="81"/>
    </row>
    <row r="23" spans="2:12" ht="68.25" customHeight="1" x14ac:dyDescent="0.25">
      <c r="B23" s="27" t="s">
        <v>81</v>
      </c>
      <c r="C23" s="62">
        <v>0</v>
      </c>
      <c r="D23" s="70" t="str">
        <f>VLOOKUP(C23,Blad1!C9:D11,2,FALSE)</f>
        <v>Geen beperking op mestgebruik, Toepassing van kunstmest (fossiel geproduceerd) is toegestaan. </v>
      </c>
      <c r="E23" s="79" t="s">
        <v>82</v>
      </c>
      <c r="F23" s="80"/>
      <c r="G23" s="80"/>
      <c r="H23" s="80"/>
      <c r="I23" s="81"/>
    </row>
    <row r="24" spans="2:12" ht="54.75" customHeight="1" x14ac:dyDescent="0.25">
      <c r="B24" s="10" t="s">
        <v>32</v>
      </c>
      <c r="C24" s="64">
        <v>0</v>
      </c>
      <c r="D24" s="70" t="str">
        <f>VLOOKUP(C24,Blad1!C12:D14,2,FALSE)</f>
        <v>Minder dan 25% van de aangeboden hectares liggen in het beheergebied van Vallei en Veluwe </v>
      </c>
      <c r="E24" s="79" t="s">
        <v>83</v>
      </c>
      <c r="F24" s="80"/>
      <c r="G24" s="80"/>
      <c r="H24" s="80"/>
      <c r="I24" s="81"/>
    </row>
    <row r="25" spans="2:12" ht="61.5" customHeight="1" x14ac:dyDescent="0.25">
      <c r="B25" s="33" t="s">
        <v>84</v>
      </c>
      <c r="C25" s="32">
        <f>AVERAGE(C21:C24)</f>
        <v>0</v>
      </c>
      <c r="D25" s="34" t="s">
        <v>85</v>
      </c>
    </row>
    <row r="28" spans="2:12" ht="24.75" customHeight="1" x14ac:dyDescent="0.25">
      <c r="B28" s="3" t="s">
        <v>86</v>
      </c>
    </row>
    <row r="29" spans="2:12" ht="69.75" customHeight="1" x14ac:dyDescent="0.25">
      <c r="B29" s="3" t="s">
        <v>87</v>
      </c>
      <c r="C29" s="7" t="s">
        <v>88</v>
      </c>
      <c r="D29" s="7" t="s">
        <v>89</v>
      </c>
      <c r="E29" s="3" t="s">
        <v>90</v>
      </c>
      <c r="F29" s="3" t="s">
        <v>91</v>
      </c>
    </row>
    <row r="30" spans="2:12" ht="40.5" customHeight="1" x14ac:dyDescent="0.25">
      <c r="B30" s="65"/>
      <c r="C30" s="66"/>
      <c r="D30" s="66"/>
      <c r="E30" s="65"/>
      <c r="F30" s="65"/>
    </row>
    <row r="31" spans="2:12" ht="69.75" customHeight="1" x14ac:dyDescent="0.25">
      <c r="B31" s="3" t="s">
        <v>39</v>
      </c>
      <c r="C31" s="7" t="s">
        <v>40</v>
      </c>
      <c r="D31" s="7" t="s">
        <v>41</v>
      </c>
      <c r="E31" s="3" t="s">
        <v>42</v>
      </c>
      <c r="F31" s="3" t="s">
        <v>43</v>
      </c>
      <c r="G31" s="3" t="s">
        <v>44</v>
      </c>
      <c r="H31" s="3" t="s">
        <v>45</v>
      </c>
      <c r="I31" s="3" t="s">
        <v>46</v>
      </c>
    </row>
    <row r="32" spans="2:12" ht="62.25" customHeight="1" x14ac:dyDescent="0.25">
      <c r="B32" s="88" t="s">
        <v>108</v>
      </c>
      <c r="C32" s="8" t="s">
        <v>50</v>
      </c>
      <c r="D32" s="9" t="s">
        <v>51</v>
      </c>
      <c r="E32" s="67"/>
      <c r="F32" s="68"/>
      <c r="G32" s="69"/>
      <c r="H32" s="13">
        <f>F32*G32</f>
        <v>0</v>
      </c>
      <c r="I32" s="14">
        <f>E32*H32</f>
        <v>0</v>
      </c>
      <c r="L32" t="s">
        <v>47</v>
      </c>
    </row>
    <row r="33" spans="2:12" ht="33" customHeight="1" x14ac:dyDescent="0.25">
      <c r="B33" s="10" t="s">
        <v>109</v>
      </c>
      <c r="C33" s="8" t="s">
        <v>54</v>
      </c>
      <c r="D33" s="9" t="s">
        <v>55</v>
      </c>
      <c r="E33" s="67">
        <v>0</v>
      </c>
      <c r="F33" s="68">
        <v>0</v>
      </c>
      <c r="G33" s="69">
        <v>0</v>
      </c>
      <c r="H33" s="13">
        <f t="shared" ref="H33:H36" si="5">F33*G33</f>
        <v>0</v>
      </c>
      <c r="I33" s="14">
        <f t="shared" ref="I33:I35" si="6">E33*H33</f>
        <v>0</v>
      </c>
      <c r="L33" t="s">
        <v>52</v>
      </c>
    </row>
    <row r="34" spans="2:12" ht="27.75" customHeight="1" x14ac:dyDescent="0.25">
      <c r="B34" s="10" t="s">
        <v>110</v>
      </c>
      <c r="C34" s="8" t="s">
        <v>58</v>
      </c>
      <c r="D34" s="9" t="s">
        <v>59</v>
      </c>
      <c r="E34" s="67"/>
      <c r="F34" s="68"/>
      <c r="G34" s="69"/>
      <c r="H34" s="13">
        <f t="shared" si="5"/>
        <v>0</v>
      </c>
      <c r="I34" s="14">
        <f t="shared" si="6"/>
        <v>0</v>
      </c>
      <c r="L34" t="s">
        <v>56</v>
      </c>
    </row>
    <row r="35" spans="2:12" ht="33.75" customHeight="1" x14ac:dyDescent="0.25">
      <c r="B35" s="10" t="s">
        <v>111</v>
      </c>
      <c r="C35" s="8" t="s">
        <v>61</v>
      </c>
      <c r="D35" s="9" t="s">
        <v>62</v>
      </c>
      <c r="E35" s="67"/>
      <c r="F35" s="68"/>
      <c r="G35" s="69"/>
      <c r="H35" s="13">
        <f t="shared" si="5"/>
        <v>0</v>
      </c>
      <c r="I35" s="14">
        <f t="shared" si="6"/>
        <v>0</v>
      </c>
    </row>
    <row r="36" spans="2:12" ht="33" customHeight="1" x14ac:dyDescent="0.25">
      <c r="B36" s="10" t="s">
        <v>112</v>
      </c>
      <c r="C36" s="8" t="s">
        <v>64</v>
      </c>
      <c r="D36" s="9" t="s">
        <v>51</v>
      </c>
      <c r="E36" s="67"/>
      <c r="F36" s="68"/>
      <c r="G36" s="69"/>
      <c r="H36" s="13">
        <f t="shared" si="5"/>
        <v>0</v>
      </c>
      <c r="I36" s="14">
        <f>E36*H36</f>
        <v>0</v>
      </c>
    </row>
    <row r="37" spans="2:12" ht="24" customHeight="1" x14ac:dyDescent="0.25">
      <c r="B37" s="3"/>
      <c r="C37" s="3"/>
      <c r="D37" s="3"/>
      <c r="E37" s="3"/>
      <c r="F37" s="3"/>
      <c r="G37" s="3"/>
      <c r="H37" s="3" t="s">
        <v>92</v>
      </c>
      <c r="I37" s="14">
        <f>SUM(I32:I36)</f>
        <v>0</v>
      </c>
    </row>
    <row r="38" spans="2:12" ht="42" customHeight="1" x14ac:dyDescent="0.25"/>
    <row r="39" spans="2:12" ht="65.25" customHeight="1" x14ac:dyDescent="0.25">
      <c r="B39" s="3" t="s">
        <v>93</v>
      </c>
    </row>
    <row r="40" spans="2:12" ht="37.5" customHeight="1" x14ac:dyDescent="0.25">
      <c r="B40" s="3" t="s">
        <v>94</v>
      </c>
      <c r="C40" s="7" t="s">
        <v>88</v>
      </c>
      <c r="D40" s="7" t="s">
        <v>89</v>
      </c>
      <c r="E40" s="3" t="s">
        <v>90</v>
      </c>
      <c r="F40" s="3" t="s">
        <v>91</v>
      </c>
    </row>
    <row r="41" spans="2:12" ht="32.25" customHeight="1" x14ac:dyDescent="0.25">
      <c r="B41" s="65"/>
      <c r="C41" s="66"/>
      <c r="D41" s="66"/>
      <c r="E41" s="65"/>
      <c r="F41" s="65"/>
    </row>
    <row r="42" spans="2:12" ht="33.75" customHeight="1" x14ac:dyDescent="0.25">
      <c r="B42" s="3" t="s">
        <v>39</v>
      </c>
      <c r="C42" s="7" t="s">
        <v>40</v>
      </c>
      <c r="D42" s="7" t="s">
        <v>41</v>
      </c>
      <c r="E42" s="3" t="s">
        <v>42</v>
      </c>
      <c r="F42" s="3" t="s">
        <v>43</v>
      </c>
      <c r="G42" s="3" t="s">
        <v>44</v>
      </c>
      <c r="H42" s="3" t="s">
        <v>45</v>
      </c>
      <c r="I42" s="3" t="s">
        <v>46</v>
      </c>
    </row>
    <row r="43" spans="2:12" ht="65.25" customHeight="1" x14ac:dyDescent="0.25">
      <c r="B43" s="88" t="s">
        <v>108</v>
      </c>
      <c r="C43" s="8" t="s">
        <v>50</v>
      </c>
      <c r="D43" s="9" t="s">
        <v>51</v>
      </c>
      <c r="E43" s="67">
        <v>0</v>
      </c>
      <c r="F43" s="68">
        <v>0</v>
      </c>
      <c r="G43" s="69">
        <v>0</v>
      </c>
      <c r="H43" s="13">
        <f>F43*G43</f>
        <v>0</v>
      </c>
      <c r="I43" s="14">
        <f>E43*H43</f>
        <v>0</v>
      </c>
      <c r="L43" t="s">
        <v>47</v>
      </c>
    </row>
    <row r="44" spans="2:12" ht="37.5" customHeight="1" x14ac:dyDescent="0.25">
      <c r="B44" s="10" t="s">
        <v>109</v>
      </c>
      <c r="C44" s="8" t="s">
        <v>54</v>
      </c>
      <c r="D44" s="9" t="s">
        <v>55</v>
      </c>
      <c r="E44" s="67"/>
      <c r="F44" s="68"/>
      <c r="G44" s="69"/>
      <c r="H44" s="13">
        <f t="shared" ref="H44:H47" si="7">F44*G44</f>
        <v>0</v>
      </c>
      <c r="I44" s="14">
        <f t="shared" ref="I44:I46" si="8">E44*H44</f>
        <v>0</v>
      </c>
      <c r="L44" t="s">
        <v>52</v>
      </c>
    </row>
    <row r="45" spans="2:12" ht="33" customHeight="1" x14ac:dyDescent="0.25">
      <c r="B45" s="10" t="s">
        <v>110</v>
      </c>
      <c r="C45" s="8" t="s">
        <v>58</v>
      </c>
      <c r="D45" s="9" t="s">
        <v>59</v>
      </c>
      <c r="E45" s="67"/>
      <c r="F45" s="68"/>
      <c r="G45" s="69"/>
      <c r="H45" s="13">
        <f t="shared" si="7"/>
        <v>0</v>
      </c>
      <c r="I45" s="14">
        <f t="shared" si="8"/>
        <v>0</v>
      </c>
      <c r="L45" t="s">
        <v>56</v>
      </c>
    </row>
    <row r="46" spans="2:12" ht="24" customHeight="1" x14ac:dyDescent="0.25">
      <c r="B46" s="10" t="s">
        <v>111</v>
      </c>
      <c r="C46" s="8" t="s">
        <v>61</v>
      </c>
      <c r="D46" s="9" t="s">
        <v>62</v>
      </c>
      <c r="E46" s="67"/>
      <c r="F46" s="68"/>
      <c r="G46" s="69"/>
      <c r="H46" s="13">
        <f t="shared" si="7"/>
        <v>0</v>
      </c>
      <c r="I46" s="14">
        <f t="shared" si="8"/>
        <v>0</v>
      </c>
    </row>
    <row r="47" spans="2:12" ht="38.25" customHeight="1" x14ac:dyDescent="0.25">
      <c r="B47" s="10" t="s">
        <v>112</v>
      </c>
      <c r="C47" s="8" t="s">
        <v>64</v>
      </c>
      <c r="D47" s="9" t="s">
        <v>51</v>
      </c>
      <c r="E47" s="67"/>
      <c r="F47" s="68"/>
      <c r="G47" s="69"/>
      <c r="H47" s="13">
        <f t="shared" si="7"/>
        <v>0</v>
      </c>
      <c r="I47" s="14">
        <f>E47*H47</f>
        <v>0</v>
      </c>
    </row>
    <row r="48" spans="2:12" ht="21.75" customHeight="1" x14ac:dyDescent="0.25">
      <c r="B48" s="3"/>
      <c r="C48" s="3"/>
      <c r="D48" s="3"/>
      <c r="E48" s="3"/>
      <c r="F48" s="3"/>
      <c r="G48" s="3"/>
      <c r="H48" s="3" t="s">
        <v>95</v>
      </c>
      <c r="I48" s="14">
        <f>SUM(I43:I47)</f>
        <v>0</v>
      </c>
    </row>
    <row r="50" spans="2:12" ht="25.5" customHeight="1" x14ac:dyDescent="0.25">
      <c r="B50" s="3" t="s">
        <v>96</v>
      </c>
    </row>
    <row r="51" spans="2:12" ht="33.75" customHeight="1" x14ac:dyDescent="0.25">
      <c r="B51" s="3" t="s">
        <v>97</v>
      </c>
      <c r="C51" s="7" t="s">
        <v>88</v>
      </c>
      <c r="D51" s="7" t="s">
        <v>89</v>
      </c>
      <c r="E51" s="3" t="s">
        <v>90</v>
      </c>
      <c r="F51" s="3" t="s">
        <v>91</v>
      </c>
    </row>
    <row r="52" spans="2:12" ht="27" customHeight="1" x14ac:dyDescent="0.25">
      <c r="B52" s="65"/>
      <c r="C52" s="66"/>
      <c r="D52" s="66"/>
      <c r="E52" s="65"/>
      <c r="F52" s="65"/>
    </row>
    <row r="53" spans="2:12" ht="24" customHeight="1" x14ac:dyDescent="0.25">
      <c r="B53" s="3" t="s">
        <v>39</v>
      </c>
      <c r="C53" s="7" t="s">
        <v>40</v>
      </c>
      <c r="D53" s="7" t="s">
        <v>41</v>
      </c>
      <c r="E53" s="3" t="s">
        <v>42</v>
      </c>
      <c r="F53" s="3" t="s">
        <v>43</v>
      </c>
      <c r="G53" s="3" t="s">
        <v>44</v>
      </c>
      <c r="H53" s="3" t="s">
        <v>45</v>
      </c>
      <c r="I53" s="3" t="s">
        <v>46</v>
      </c>
    </row>
    <row r="54" spans="2:12" ht="64.5" customHeight="1" x14ac:dyDescent="0.25">
      <c r="B54" s="88" t="s">
        <v>108</v>
      </c>
      <c r="C54" s="8" t="s">
        <v>50</v>
      </c>
      <c r="D54" s="9" t="s">
        <v>51</v>
      </c>
      <c r="E54" s="67"/>
      <c r="F54" s="68"/>
      <c r="G54" s="69"/>
      <c r="H54" s="13">
        <f>F54*G54</f>
        <v>0</v>
      </c>
      <c r="I54" s="14">
        <f>E54*H54</f>
        <v>0</v>
      </c>
      <c r="L54" t="s">
        <v>47</v>
      </c>
    </row>
    <row r="55" spans="2:12" ht="36" customHeight="1" x14ac:dyDescent="0.25">
      <c r="B55" s="10" t="s">
        <v>109</v>
      </c>
      <c r="C55" s="8" t="s">
        <v>54</v>
      </c>
      <c r="D55" s="9" t="s">
        <v>55</v>
      </c>
      <c r="E55" s="67"/>
      <c r="F55" s="68"/>
      <c r="G55" s="69"/>
      <c r="H55" s="13">
        <f t="shared" ref="H55:H58" si="9">F55*G55</f>
        <v>0</v>
      </c>
      <c r="I55" s="14">
        <f t="shared" ref="I55:I57" si="10">E55*H55</f>
        <v>0</v>
      </c>
      <c r="L55" t="s">
        <v>52</v>
      </c>
    </row>
    <row r="56" spans="2:12" ht="37.5" customHeight="1" x14ac:dyDescent="0.25">
      <c r="B56" s="10" t="s">
        <v>110</v>
      </c>
      <c r="C56" s="8" t="s">
        <v>58</v>
      </c>
      <c r="D56" s="9" t="s">
        <v>59</v>
      </c>
      <c r="E56" s="67"/>
      <c r="F56" s="68"/>
      <c r="G56" s="69"/>
      <c r="H56" s="13">
        <f t="shared" si="9"/>
        <v>0</v>
      </c>
      <c r="I56" s="14">
        <f t="shared" si="10"/>
        <v>0</v>
      </c>
      <c r="L56" t="s">
        <v>56</v>
      </c>
    </row>
    <row r="57" spans="2:12" ht="30.75" customHeight="1" x14ac:dyDescent="0.25">
      <c r="B57" s="10" t="s">
        <v>111</v>
      </c>
      <c r="C57" s="8" t="s">
        <v>61</v>
      </c>
      <c r="D57" s="9" t="s">
        <v>62</v>
      </c>
      <c r="E57" s="67"/>
      <c r="F57" s="68"/>
      <c r="G57" s="69"/>
      <c r="H57" s="13">
        <f t="shared" si="9"/>
        <v>0</v>
      </c>
      <c r="I57" s="14">
        <f t="shared" si="10"/>
        <v>0</v>
      </c>
    </row>
    <row r="58" spans="2:12" ht="32.25" customHeight="1" x14ac:dyDescent="0.25">
      <c r="B58" s="10" t="s">
        <v>112</v>
      </c>
      <c r="C58" s="8" t="s">
        <v>64</v>
      </c>
      <c r="D58" s="9" t="s">
        <v>51</v>
      </c>
      <c r="E58" s="67"/>
      <c r="F58" s="68"/>
      <c r="G58" s="69"/>
      <c r="H58" s="13">
        <f t="shared" si="9"/>
        <v>0</v>
      </c>
      <c r="I58" s="14">
        <f>E58*H58</f>
        <v>0</v>
      </c>
    </row>
    <row r="59" spans="2:12" ht="22.5" customHeight="1" x14ac:dyDescent="0.25">
      <c r="B59" s="3"/>
      <c r="C59" s="3"/>
      <c r="D59" s="3"/>
      <c r="E59" s="3"/>
      <c r="F59" s="3"/>
      <c r="G59" s="3"/>
      <c r="H59" s="73" t="s">
        <v>98</v>
      </c>
      <c r="I59" s="14">
        <f>SUM(I54:I58)</f>
        <v>0</v>
      </c>
    </row>
    <row r="61" spans="2:12" ht="25.5" customHeight="1" x14ac:dyDescent="0.25">
      <c r="B61" s="3" t="s">
        <v>99</v>
      </c>
    </row>
    <row r="62" spans="2:12" ht="20.25" customHeight="1" x14ac:dyDescent="0.25">
      <c r="B62" s="3" t="s">
        <v>100</v>
      </c>
      <c r="C62" s="7" t="s">
        <v>88</v>
      </c>
      <c r="D62" s="7" t="s">
        <v>89</v>
      </c>
      <c r="E62" s="3" t="s">
        <v>90</v>
      </c>
      <c r="F62" s="3" t="s">
        <v>91</v>
      </c>
    </row>
    <row r="63" spans="2:12" ht="24.75" customHeight="1" x14ac:dyDescent="0.25">
      <c r="B63" s="65"/>
      <c r="C63" s="66"/>
      <c r="D63" s="66"/>
      <c r="E63" s="65"/>
      <c r="F63" s="65"/>
    </row>
    <row r="64" spans="2:12" ht="27" customHeight="1" x14ac:dyDescent="0.25">
      <c r="B64" s="3" t="s">
        <v>39</v>
      </c>
      <c r="C64" s="7" t="s">
        <v>40</v>
      </c>
      <c r="D64" s="7" t="s">
        <v>41</v>
      </c>
      <c r="E64" s="3" t="s">
        <v>42</v>
      </c>
      <c r="F64" s="3" t="s">
        <v>43</v>
      </c>
      <c r="G64" s="3" t="s">
        <v>44</v>
      </c>
      <c r="H64" s="3" t="s">
        <v>45</v>
      </c>
      <c r="I64" s="3" t="s">
        <v>46</v>
      </c>
    </row>
    <row r="65" spans="2:12" ht="63" customHeight="1" x14ac:dyDescent="0.25">
      <c r="B65" s="88" t="s">
        <v>108</v>
      </c>
      <c r="C65" s="8" t="s">
        <v>50</v>
      </c>
      <c r="D65" s="9" t="s">
        <v>51</v>
      </c>
      <c r="E65" s="67"/>
      <c r="F65" s="68"/>
      <c r="G65" s="69"/>
      <c r="H65" s="13">
        <f>F65*G65</f>
        <v>0</v>
      </c>
      <c r="I65" s="14">
        <f>E65*H65</f>
        <v>0</v>
      </c>
      <c r="L65" t="s">
        <v>47</v>
      </c>
    </row>
    <row r="66" spans="2:12" ht="33" customHeight="1" x14ac:dyDescent="0.25">
      <c r="B66" s="10" t="s">
        <v>109</v>
      </c>
      <c r="C66" s="8" t="s">
        <v>54</v>
      </c>
      <c r="D66" s="9" t="s">
        <v>55</v>
      </c>
      <c r="E66" s="67"/>
      <c r="F66" s="68"/>
      <c r="G66" s="69"/>
      <c r="H66" s="13">
        <f t="shared" ref="H66:H69" si="11">F66*G66</f>
        <v>0</v>
      </c>
      <c r="I66" s="14">
        <f t="shared" ref="I66:I68" si="12">E66*H66</f>
        <v>0</v>
      </c>
      <c r="L66" t="s">
        <v>52</v>
      </c>
    </row>
    <row r="67" spans="2:12" ht="30" customHeight="1" x14ac:dyDescent="0.25">
      <c r="B67" s="10" t="s">
        <v>110</v>
      </c>
      <c r="C67" s="8" t="s">
        <v>58</v>
      </c>
      <c r="D67" s="9" t="s">
        <v>59</v>
      </c>
      <c r="E67" s="67"/>
      <c r="F67" s="68"/>
      <c r="G67" s="69"/>
      <c r="H67" s="13">
        <f t="shared" si="11"/>
        <v>0</v>
      </c>
      <c r="I67" s="14">
        <f t="shared" si="12"/>
        <v>0</v>
      </c>
      <c r="L67" t="s">
        <v>56</v>
      </c>
    </row>
    <row r="68" spans="2:12" ht="22.5" customHeight="1" x14ac:dyDescent="0.25">
      <c r="B68" s="10" t="s">
        <v>111</v>
      </c>
      <c r="C68" s="8" t="s">
        <v>61</v>
      </c>
      <c r="D68" s="9" t="s">
        <v>62</v>
      </c>
      <c r="E68" s="67"/>
      <c r="F68" s="68"/>
      <c r="G68" s="69"/>
      <c r="H68" s="13">
        <f t="shared" si="11"/>
        <v>0</v>
      </c>
      <c r="I68" s="14">
        <f t="shared" si="12"/>
        <v>0</v>
      </c>
    </row>
    <row r="69" spans="2:12" ht="34.5" customHeight="1" x14ac:dyDescent="0.25">
      <c r="B69" s="10" t="s">
        <v>112</v>
      </c>
      <c r="C69" s="8" t="s">
        <v>64</v>
      </c>
      <c r="D69" s="9" t="s">
        <v>51</v>
      </c>
      <c r="E69" s="67"/>
      <c r="F69" s="68"/>
      <c r="G69" s="69"/>
      <c r="H69" s="13">
        <f t="shared" si="11"/>
        <v>0</v>
      </c>
      <c r="I69" s="14">
        <f>E69*H69</f>
        <v>0</v>
      </c>
    </row>
    <row r="70" spans="2:12" ht="21" customHeight="1" x14ac:dyDescent="0.25">
      <c r="B70" s="3"/>
      <c r="C70" s="3"/>
      <c r="D70" s="3"/>
      <c r="E70" s="3"/>
      <c r="F70" s="3"/>
      <c r="G70" s="3"/>
      <c r="H70" s="3" t="s">
        <v>101</v>
      </c>
      <c r="I70" s="14">
        <f>SUM(I65:I69)</f>
        <v>0</v>
      </c>
    </row>
    <row r="71" spans="2:12" ht="20.25" customHeight="1" x14ac:dyDescent="0.25"/>
    <row r="72" spans="2:12" ht="22.5" customHeight="1" x14ac:dyDescent="0.25">
      <c r="B72" s="3" t="s">
        <v>102</v>
      </c>
    </row>
    <row r="73" spans="2:12" ht="21.75" customHeight="1" x14ac:dyDescent="0.25">
      <c r="B73" s="3" t="s">
        <v>103</v>
      </c>
      <c r="C73" s="7" t="s">
        <v>88</v>
      </c>
      <c r="D73" s="7" t="s">
        <v>89</v>
      </c>
      <c r="E73" s="3" t="s">
        <v>90</v>
      </c>
      <c r="F73" s="3" t="s">
        <v>91</v>
      </c>
    </row>
    <row r="74" spans="2:12" ht="21.75" customHeight="1" x14ac:dyDescent="0.25">
      <c r="B74" s="65"/>
      <c r="C74" s="66"/>
      <c r="D74" s="66"/>
      <c r="E74" s="65"/>
      <c r="F74" s="65"/>
    </row>
    <row r="75" spans="2:12" ht="23.25" customHeight="1" x14ac:dyDescent="0.25">
      <c r="B75" s="3" t="s">
        <v>39</v>
      </c>
      <c r="C75" s="7" t="s">
        <v>40</v>
      </c>
      <c r="D75" s="7" t="s">
        <v>41</v>
      </c>
      <c r="E75" s="3" t="s">
        <v>42</v>
      </c>
      <c r="F75" s="3" t="s">
        <v>43</v>
      </c>
      <c r="G75" s="3" t="s">
        <v>44</v>
      </c>
      <c r="H75" s="3" t="s">
        <v>45</v>
      </c>
      <c r="I75" s="3" t="s">
        <v>46</v>
      </c>
    </row>
    <row r="76" spans="2:12" ht="63" customHeight="1" x14ac:dyDescent="0.25">
      <c r="B76" s="88" t="s">
        <v>108</v>
      </c>
      <c r="C76" s="8" t="s">
        <v>50</v>
      </c>
      <c r="D76" s="9" t="s">
        <v>51</v>
      </c>
      <c r="E76" s="67"/>
      <c r="F76" s="68"/>
      <c r="G76" s="69"/>
      <c r="H76" s="13">
        <f>F76*G76</f>
        <v>0</v>
      </c>
      <c r="I76" s="14">
        <f>E76*H76</f>
        <v>0</v>
      </c>
      <c r="L76" t="s">
        <v>47</v>
      </c>
    </row>
    <row r="77" spans="2:12" ht="36.75" customHeight="1" x14ac:dyDescent="0.25">
      <c r="B77" s="10" t="s">
        <v>109</v>
      </c>
      <c r="C77" s="8" t="s">
        <v>54</v>
      </c>
      <c r="D77" s="9" t="s">
        <v>55</v>
      </c>
      <c r="E77" s="67"/>
      <c r="F77" s="68"/>
      <c r="G77" s="69"/>
      <c r="H77" s="13">
        <f t="shared" ref="H77:H80" si="13">F77*G77</f>
        <v>0</v>
      </c>
      <c r="I77" s="14">
        <f t="shared" ref="I77:I79" si="14">E77*H77</f>
        <v>0</v>
      </c>
      <c r="L77" t="s">
        <v>52</v>
      </c>
    </row>
    <row r="78" spans="2:12" ht="30.75" customHeight="1" x14ac:dyDescent="0.25">
      <c r="B78" s="10" t="s">
        <v>110</v>
      </c>
      <c r="C78" s="8" t="s">
        <v>58</v>
      </c>
      <c r="D78" s="9" t="s">
        <v>59</v>
      </c>
      <c r="E78" s="67"/>
      <c r="F78" s="68"/>
      <c r="G78" s="69"/>
      <c r="H78" s="13">
        <f t="shared" si="13"/>
        <v>0</v>
      </c>
      <c r="I78" s="14">
        <f t="shared" si="14"/>
        <v>0</v>
      </c>
      <c r="L78" t="s">
        <v>56</v>
      </c>
    </row>
    <row r="79" spans="2:12" ht="28.5" customHeight="1" x14ac:dyDescent="0.25">
      <c r="B79" s="10" t="s">
        <v>111</v>
      </c>
      <c r="C79" s="8" t="s">
        <v>61</v>
      </c>
      <c r="D79" s="9" t="s">
        <v>62</v>
      </c>
      <c r="E79" s="67"/>
      <c r="F79" s="68"/>
      <c r="G79" s="69"/>
      <c r="H79" s="13">
        <f t="shared" si="13"/>
        <v>0</v>
      </c>
      <c r="I79" s="14">
        <f t="shared" si="14"/>
        <v>0</v>
      </c>
    </row>
    <row r="80" spans="2:12" ht="30.75" customHeight="1" x14ac:dyDescent="0.25">
      <c r="B80" s="10" t="s">
        <v>112</v>
      </c>
      <c r="C80" s="8" t="s">
        <v>64</v>
      </c>
      <c r="D80" s="9" t="s">
        <v>51</v>
      </c>
      <c r="E80" s="67"/>
      <c r="F80" s="68"/>
      <c r="G80" s="69"/>
      <c r="H80" s="13">
        <f t="shared" si="13"/>
        <v>0</v>
      </c>
      <c r="I80" s="14">
        <f>E80*H80</f>
        <v>0</v>
      </c>
    </row>
    <row r="81" spans="2:9" ht="23.25" customHeight="1" x14ac:dyDescent="0.25">
      <c r="B81" s="3"/>
      <c r="C81" s="3"/>
      <c r="D81" s="3"/>
      <c r="E81" s="3"/>
      <c r="F81" s="3"/>
      <c r="G81" s="3"/>
      <c r="H81" s="3" t="s">
        <v>104</v>
      </c>
      <c r="I81" s="14">
        <f>SUM(I76:I80)</f>
        <v>0</v>
      </c>
    </row>
    <row r="83" spans="2:9" ht="15" customHeight="1" x14ac:dyDescent="0.25">
      <c r="B83" s="37" t="s">
        <v>105</v>
      </c>
    </row>
    <row r="94" spans="2:9" ht="15" customHeight="1" x14ac:dyDescent="0.25">
      <c r="B94" s="37" t="s">
        <v>106</v>
      </c>
    </row>
  </sheetData>
  <mergeCells count="7">
    <mergeCell ref="E22:I22"/>
    <mergeCell ref="E23:I23"/>
    <mergeCell ref="E24:I24"/>
    <mergeCell ref="B2:M2"/>
    <mergeCell ref="B7:N7"/>
    <mergeCell ref="E20:I20"/>
    <mergeCell ref="E21:I21"/>
  </mergeCells>
  <conditionalFormatting sqref="C25">
    <cfRule type="cellIs" dxfId="1" priority="1" operator="greaterThanOrEqual">
      <formula>2.5</formula>
    </cfRule>
    <cfRule type="cellIs" dxfId="0" priority="2" operator="lessThan">
      <formula>2.5</formula>
    </cfRule>
  </conditionalFormatting>
  <dataValidations count="2">
    <dataValidation type="list" allowBlank="1" showInputMessage="1" showErrorMessage="1" sqref="C21" xr:uid="{4BBA1C76-D4A4-40B7-A5DE-F46C98D87ABD}">
      <formula1>"10;5;0"</formula1>
    </dataValidation>
    <dataValidation type="list" allowBlank="1" showInputMessage="1" showErrorMessage="1" sqref="C22:C24" xr:uid="{59E7469B-08EF-4DB0-976B-F37D4AA4DB88}">
      <formula1>"10,5,0"</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8" ma:contentTypeDescription="Create a new document." ma:contentTypeScope="" ma:versionID="9821cd4b046c84a1d4ba6ff2fedeb95d">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34f5ea17b078115334b0263267813dc0"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F56F03-A36F-418A-B6CF-80BF980D8693}">
  <ds:schemaRefs>
    <ds:schemaRef ds:uri="http://schemas.microsoft.com/office/2006/metadata/properties"/>
    <ds:schemaRef ds:uri="http://schemas.microsoft.com/office/infopath/2007/PartnerControls"/>
    <ds:schemaRef ds:uri="d1b6d353-2e47-4aa4-9b0f-d1ecf904f41c"/>
    <ds:schemaRef ds:uri="720d9b1d-60e8-4acf-8763-7792c7c9d130"/>
  </ds:schemaRefs>
</ds:datastoreItem>
</file>

<file path=customXml/itemProps2.xml><?xml version="1.0" encoding="utf-8"?>
<ds:datastoreItem xmlns:ds="http://schemas.openxmlformats.org/officeDocument/2006/customXml" ds:itemID="{D6101AAD-908B-4208-9487-148F0EC3DAC3}">
  <ds:schemaRefs>
    <ds:schemaRef ds:uri="http://schemas.microsoft.com/sharepoint/v3/contenttype/forms"/>
  </ds:schemaRefs>
</ds:datastoreItem>
</file>

<file path=customXml/itemProps3.xml><?xml version="1.0" encoding="utf-8"?>
<ds:datastoreItem xmlns:ds="http://schemas.openxmlformats.org/officeDocument/2006/customXml" ds:itemID="{2CDCDDEC-8AFD-4CD5-9F22-DA9F06BDE2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Informatie</vt:lpstr>
      <vt:lpstr>Blad1</vt:lpstr>
      <vt:lpstr>Prijzenblad Vezelgewassen</vt:lpstr>
      <vt:lpstr>Inschrijfformulier vezelgewass-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2021-09-23T17:14:05Z</dcterms:created>
  <dcterms:modified xsi:type="dcterms:W3CDTF">2025-12-09T15:02:35Z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Order">
    <vt:r8>8670800</vt:r8>
  </property>
  <property fmtid="{D5CDD505-2E9C-101B-9397-08002B2CF9AE}" pid="4" name="MediaServiceImageTags">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