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office033-my.sharepoint.com/personal/cd_akdeniz_amersfoort_nl/Documents/Bureaublad/"/>
    </mc:Choice>
  </mc:AlternateContent>
  <xr:revisionPtr revIDLastSave="0" documentId="8_{8F80F6D9-AD4D-44BA-ADE5-800A50BE243A}" xr6:coauthVersionLast="47" xr6:coauthVersionMax="47" xr10:uidLastSave="{00000000-0000-0000-0000-000000000000}"/>
  <bookViews>
    <workbookView xWindow="19090" yWindow="-110" windowWidth="38620" windowHeight="21100" xr2:uid="{44C026E6-53F9-4448-AAE4-93EBEF463AAA}"/>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34" i="1"/>
  <c r="E33" i="1"/>
  <c r="E31" i="1"/>
  <c r="E30" i="1"/>
  <c r="E29" i="1"/>
  <c r="E37" i="1" l="1"/>
  <c r="E36" i="1"/>
  <c r="E38" i="1" s="1"/>
  <c r="E39" i="1" s="1"/>
  <c r="E12" i="1"/>
  <c r="E18" i="1"/>
  <c r="E25" i="1"/>
  <c r="E26" i="1" s="1"/>
  <c r="E23" i="1"/>
  <c r="E24" i="1"/>
  <c r="E11" i="1"/>
  <c r="E10" i="1"/>
  <c r="E9" i="1"/>
  <c r="E8" i="1"/>
  <c r="E19" i="1" l="1"/>
  <c r="E20" i="1" s="1"/>
  <c r="E41" i="1" s="1"/>
</calcChain>
</file>

<file path=xl/sharedStrings.xml><?xml version="1.0" encoding="utf-8"?>
<sst xmlns="http://schemas.openxmlformats.org/spreadsheetml/2006/main" count="64" uniqueCount="43">
  <si>
    <t>Bijlage 4 - Prijzenblad obliekfoto's, nadirfoto's en true-orthomozaïek</t>
  </si>
  <si>
    <t>Alleen de groen gemarkeerde cellen in de prijskolom invullen.
Prijzen invullen exclusief BTW</t>
  </si>
  <si>
    <t>Opdrachtgever heeft de mogelijkheid om elk jaar binnen de contractperiode te bepalen of opdrachtgever van de optie LiDAR  gebruik gaat maken dan wel niet meer gebruik gaat maken. Opdrachtgever zal dit uiterlijk 1 februari voor de jaarlijkse fotovlucht aan opdrachnemer melden</t>
  </si>
  <si>
    <t>product</t>
  </si>
  <si>
    <t>eenheid</t>
  </si>
  <si>
    <t>prijs</t>
  </si>
  <si>
    <t>totaalprijs in de
contractperiode</t>
  </si>
  <si>
    <t>OBLIEKLUCHTFOTO'S</t>
  </si>
  <si>
    <t>Fotovlucht inwinning obliek- en nadirfoto's</t>
  </si>
  <si>
    <t>1 x per jaar</t>
  </si>
  <si>
    <t>hosting obliekbeelden in de cloud</t>
  </si>
  <si>
    <t>gebruik obliekviewer</t>
  </si>
  <si>
    <t xml:space="preserve">uploaden naar share gemeente Amersfoort mbv SFTP </t>
  </si>
  <si>
    <t>uitlevering obliekfoto's (incl. nadir strereobeelden) op harddisk</t>
  </si>
  <si>
    <t>hosting opslag obliekbeelden</t>
  </si>
  <si>
    <t>eerste jaar  0 - 1,5 TB</t>
  </si>
  <si>
    <t>per jaar</t>
  </si>
  <si>
    <t>tweede jaar  1,5 - 3 TB</t>
  </si>
  <si>
    <t>derde jaar  3 - 4,5 TB</t>
  </si>
  <si>
    <t>vierde jaar  4,5 - 6 TB</t>
  </si>
  <si>
    <t>gemiddelde hosting (1e t/m 4e jaar)</t>
  </si>
  <si>
    <t>TOTAAL obliekluchtfoto's  per jaar</t>
  </si>
  <si>
    <t>TOTAAL obliekluchtfoto's per 4 jaar</t>
  </si>
  <si>
    <t>TRUE ORTHOMOZAÏEK</t>
  </si>
  <si>
    <t>vervaardigen true orthomozaïekmozaïek uit de nadirfoto's</t>
  </si>
  <si>
    <t>TOTAAL true orthomozaïekmozaïek per jaar</t>
  </si>
  <si>
    <t>TOTAAL true orthomozaïekmozaïek  per 4 jaar</t>
  </si>
  <si>
    <t>OPTIE LiDAR</t>
  </si>
  <si>
    <t>LiDAR-vlucht (te combineren met de obliekvlucht)</t>
  </si>
  <si>
    <t>RGB-waarden puntenwolk</t>
  </si>
  <si>
    <t xml:space="preserve">Classificeren punten met maaiveld en niet-maaiveld </t>
  </si>
  <si>
    <t>Classificeren puntenwolk (OGC LAS classificatie)</t>
  </si>
  <si>
    <t xml:space="preserve">standaard classificatie   </t>
  </si>
  <si>
    <t xml:space="preserve"> door u aangevulde extra classificaties (naast de standaard classificatie)</t>
  </si>
  <si>
    <t>Ruisreductie puntenwolk</t>
  </si>
  <si>
    <t>TOTAAL optie LiDAR  per jaar</t>
  </si>
  <si>
    <t>TOTAAL optie LiDAR per 4 jaar</t>
  </si>
  <si>
    <t xml:space="preserve">TOTALE inschrijfsom over 4 jaar </t>
  </si>
  <si>
    <t>Voor de indicatieve kosten is geen uitgebreide calculatie nodig.</t>
  </si>
  <si>
    <r>
      <rPr>
        <b/>
        <sz val="14"/>
        <color theme="1"/>
        <rFont val="Calibri"/>
        <family val="2"/>
        <scheme val="minor"/>
      </rPr>
      <t xml:space="preserve">indicatieve kosten </t>
    </r>
    <r>
      <rPr>
        <b/>
        <sz val="12"/>
        <color theme="1"/>
        <rFont val="Calibri"/>
        <family val="2"/>
        <scheme val="minor"/>
      </rPr>
      <t xml:space="preserve">
(onderstaande bedragen wegen niet mee in de totale inschrijfsom)</t>
    </r>
  </si>
  <si>
    <t>Raadplegen obliekfoto's na contractperiode</t>
  </si>
  <si>
    <t>raadplegen 4 jaargangen obliekbeelden na contractperiode</t>
  </si>
  <si>
    <t>Eenmalig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</si>
</sst>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x14ac:knownFonts="1">
    <font>
      <sz val="11"/>
      <color theme="1"/>
      <name val="Calibri"/>
      <family val="2"/>
      <scheme val="minor"/>
    </font>
    <font>
      <b/>
      <sz val="16"/>
      <color theme="1"/>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sz val="11"/>
      <color rgb="FF000000"/>
      <name val="Calibri"/>
      <family val="2"/>
      <scheme val="minor"/>
    </font>
    <font>
      <b/>
      <sz val="11"/>
      <color rgb="FFFF0000"/>
      <name val="Calibri"/>
      <family val="2"/>
      <scheme val="minor"/>
    </font>
    <font>
      <b/>
      <sz val="12"/>
      <color theme="1"/>
      <name val="Calibri"/>
      <family val="2"/>
      <scheme val="minor"/>
    </font>
    <font>
      <b/>
      <sz val="11"/>
      <color rgb="FFC00000"/>
      <name val="Calibri"/>
      <family val="2"/>
      <scheme val="minor"/>
    </font>
    <font>
      <b/>
      <sz val="14"/>
      <color theme="1"/>
      <name val="Calibri"/>
      <family val="2"/>
      <scheme val="minor"/>
    </font>
    <font>
      <b/>
      <sz val="18"/>
      <color theme="1"/>
      <name val="Calibri"/>
      <family val="2"/>
      <scheme val="minor"/>
    </font>
  </fonts>
  <fills count="5">
    <fill>
      <patternFill patternType="none"/>
    </fill>
    <fill>
      <patternFill patternType="gray125"/>
    </fill>
    <fill>
      <patternFill patternType="solid">
        <fgColor theme="7" tint="0.39997558519241921"/>
        <bgColor indexed="64"/>
      </patternFill>
    </fill>
    <fill>
      <patternFill patternType="solid">
        <fgColor theme="5"/>
        <bgColor indexed="64"/>
      </patternFill>
    </fill>
    <fill>
      <patternFill patternType="solid">
        <fgColor theme="9" tint="0.59999389629810485"/>
        <bgColor indexed="64"/>
      </patternFill>
    </fill>
  </fills>
  <borders count="21">
    <border>
      <left/>
      <right/>
      <top/>
      <bottom/>
      <diagonal/>
    </border>
    <border>
      <left style="thin">
        <color rgb="FFFFC000"/>
      </left>
      <right style="thin">
        <color rgb="FFFFC000"/>
      </right>
      <top style="thin">
        <color rgb="FFFFC000"/>
      </top>
      <bottom style="thin">
        <color rgb="FFFFC000"/>
      </bottom>
      <diagonal/>
    </border>
    <border>
      <left style="thick">
        <color rgb="FFFF0000"/>
      </left>
      <right style="thick">
        <color rgb="FFFF0000"/>
      </right>
      <top style="thick">
        <color rgb="FFFF0000"/>
      </top>
      <bottom style="thick">
        <color rgb="FFFF0000"/>
      </bottom>
      <diagonal/>
    </border>
    <border>
      <left style="thin">
        <color rgb="FFFFC000"/>
      </left>
      <right style="thin">
        <color rgb="FFFFC000"/>
      </right>
      <top style="thin">
        <color rgb="FFFFC000"/>
      </top>
      <bottom/>
      <diagonal/>
    </border>
    <border>
      <left style="medium">
        <color indexed="64"/>
      </left>
      <right style="thin">
        <color rgb="FFFFC000"/>
      </right>
      <top style="medium">
        <color indexed="64"/>
      </top>
      <bottom style="medium">
        <color indexed="64"/>
      </bottom>
      <diagonal/>
    </border>
    <border>
      <left style="thin">
        <color rgb="FFFFC000"/>
      </left>
      <right style="thin">
        <color rgb="FFFFC000"/>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FFC000"/>
      </left>
      <right style="thin">
        <color rgb="FFFFC000"/>
      </right>
      <top/>
      <bottom style="thin">
        <color rgb="FFFFC000"/>
      </bottom>
      <diagonal/>
    </border>
    <border>
      <left/>
      <right style="thin">
        <color rgb="FFFFC000"/>
      </right>
      <top/>
      <bottom/>
      <diagonal/>
    </border>
    <border>
      <left style="thin">
        <color rgb="FFFFC000"/>
      </left>
      <right style="thin">
        <color rgb="FFFFC000"/>
      </right>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theme="5"/>
      </left>
      <right/>
      <top style="thick">
        <color theme="5"/>
      </top>
      <bottom style="thin">
        <color rgb="FFFFC000"/>
      </bottom>
      <diagonal/>
    </border>
    <border>
      <left/>
      <right style="thin">
        <color rgb="FFFFC000"/>
      </right>
      <top style="thick">
        <color theme="5"/>
      </top>
      <bottom style="thin">
        <color rgb="FFFFC000"/>
      </bottom>
      <diagonal/>
    </border>
    <border>
      <left style="thin">
        <color rgb="FFFFC000"/>
      </left>
      <right style="thin">
        <color rgb="FFFFC000"/>
      </right>
      <top style="thick">
        <color theme="5"/>
      </top>
      <bottom style="thin">
        <color rgb="FFFFC000"/>
      </bottom>
      <diagonal/>
    </border>
    <border>
      <left style="thin">
        <color rgb="FFFFC000"/>
      </left>
      <right style="thick">
        <color theme="5"/>
      </right>
      <top style="thick">
        <color theme="5"/>
      </top>
      <bottom style="thin">
        <color rgb="FFFFC000"/>
      </bottom>
      <diagonal/>
    </border>
    <border>
      <left style="thick">
        <color theme="5"/>
      </left>
      <right style="thin">
        <color rgb="FFFFC000"/>
      </right>
      <top style="thin">
        <color rgb="FFFFC000"/>
      </top>
      <bottom style="thin">
        <color rgb="FFFFC000"/>
      </bottom>
      <diagonal/>
    </border>
    <border>
      <left style="thin">
        <color rgb="FFFFC000"/>
      </left>
      <right style="thick">
        <color theme="5"/>
      </right>
      <top style="thin">
        <color rgb="FFFFC000"/>
      </top>
      <bottom style="thin">
        <color rgb="FFFFC000"/>
      </bottom>
      <diagonal/>
    </border>
    <border>
      <left style="thick">
        <color theme="5"/>
      </left>
      <right style="thin">
        <color rgb="FFFFC000"/>
      </right>
      <top style="thin">
        <color rgb="FFFFC000"/>
      </top>
      <bottom style="thick">
        <color theme="5"/>
      </bottom>
      <diagonal/>
    </border>
    <border>
      <left style="thin">
        <color rgb="FFFFC000"/>
      </left>
      <right style="thin">
        <color rgb="FFFFC000"/>
      </right>
      <top style="thin">
        <color rgb="FFFFC000"/>
      </top>
      <bottom style="thick">
        <color theme="5"/>
      </bottom>
      <diagonal/>
    </border>
    <border>
      <left/>
      <right style="thick">
        <color theme="5"/>
      </right>
      <top/>
      <bottom style="thick">
        <color theme="5"/>
      </bottom>
      <diagonal/>
    </border>
  </borders>
  <cellStyleXfs count="1">
    <xf numFmtId="0" fontId="0" fillId="0" borderId="0"/>
  </cellStyleXfs>
  <cellXfs count="56">
    <xf numFmtId="0" fontId="0" fillId="0" borderId="0" xfId="0"/>
    <xf numFmtId="0" fontId="0" fillId="0" borderId="0" xfId="0" applyAlignment="1">
      <alignment vertical="center"/>
    </xf>
    <xf numFmtId="0" fontId="5" fillId="0" borderId="1" xfId="0" applyFont="1" applyBorder="1" applyAlignment="1">
      <alignment vertical="top" wrapText="1"/>
    </xf>
    <xf numFmtId="0" fontId="0" fillId="0" borderId="1" xfId="0" applyBorder="1" applyAlignment="1">
      <alignment vertical="center"/>
    </xf>
    <xf numFmtId="0" fontId="3" fillId="0" borderId="0" xfId="0" applyFont="1" applyAlignment="1">
      <alignment horizontal="left" vertical="center" wrapText="1"/>
    </xf>
    <xf numFmtId="0" fontId="0" fillId="0" borderId="1" xfId="0" applyBorder="1" applyAlignment="1">
      <alignment horizontal="right" vertical="center" indent="2"/>
    </xf>
    <xf numFmtId="0" fontId="0" fillId="0" borderId="3" xfId="0" applyBorder="1" applyAlignment="1">
      <alignment horizontal="right" vertical="center" indent="2"/>
    </xf>
    <xf numFmtId="0" fontId="0" fillId="0" borderId="3" xfId="0" applyBorder="1" applyAlignment="1">
      <alignment vertical="center"/>
    </xf>
    <xf numFmtId="164" fontId="0" fillId="0" borderId="0" xfId="0" applyNumberFormat="1" applyAlignment="1" applyProtection="1">
      <alignment vertical="center"/>
      <protection locked="0"/>
    </xf>
    <xf numFmtId="164" fontId="2" fillId="2" borderId="0" xfId="0" applyNumberFormat="1" applyFont="1" applyFill="1" applyAlignment="1">
      <alignment vertical="center"/>
    </xf>
    <xf numFmtId="0" fontId="4" fillId="3" borderId="0" xfId="0" applyFont="1" applyFill="1" applyAlignment="1">
      <alignment vertical="center" wrapText="1"/>
    </xf>
    <xf numFmtId="0" fontId="1" fillId="3" borderId="0" xfId="0" applyFont="1" applyFill="1" applyAlignment="1">
      <alignment vertical="center"/>
    </xf>
    <xf numFmtId="0" fontId="0" fillId="3" borderId="0" xfId="0" applyFill="1" applyAlignment="1">
      <alignment vertical="center"/>
    </xf>
    <xf numFmtId="0" fontId="4" fillId="3" borderId="0" xfId="0" applyFont="1" applyFill="1" applyAlignment="1">
      <alignment vertical="center"/>
    </xf>
    <xf numFmtId="0" fontId="6" fillId="0" borderId="0" xfId="0" applyFont="1" applyAlignment="1">
      <alignment horizontal="right" vertical="center"/>
    </xf>
    <xf numFmtId="164" fontId="6" fillId="0" borderId="0" xfId="0" applyNumberFormat="1" applyFont="1" applyAlignment="1">
      <alignment vertical="center"/>
    </xf>
    <xf numFmtId="0" fontId="7" fillId="2" borderId="1" xfId="0" applyFont="1" applyFill="1" applyBorder="1" applyAlignment="1">
      <alignment vertical="center"/>
    </xf>
    <xf numFmtId="0" fontId="0" fillId="2" borderId="1" xfId="0" applyFill="1" applyBorder="1" applyAlignment="1">
      <alignment vertical="center"/>
    </xf>
    <xf numFmtId="164" fontId="0" fillId="2" borderId="0" xfId="0" applyNumberFormat="1" applyFill="1" applyAlignment="1" applyProtection="1">
      <alignment vertical="center"/>
      <protection locked="0"/>
    </xf>
    <xf numFmtId="0" fontId="2" fillId="2" borderId="3" xfId="0" applyFont="1" applyFill="1" applyBorder="1" applyAlignment="1">
      <alignment horizontal="right" vertical="center"/>
    </xf>
    <xf numFmtId="0" fontId="0" fillId="2" borderId="3" xfId="0" applyFill="1" applyBorder="1" applyAlignment="1">
      <alignment vertical="center"/>
    </xf>
    <xf numFmtId="164" fontId="2" fillId="2" borderId="3" xfId="0" applyNumberFormat="1" applyFont="1" applyFill="1" applyBorder="1" applyAlignment="1">
      <alignment vertical="center"/>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164" fontId="2" fillId="2" borderId="5" xfId="0" applyNumberFormat="1" applyFont="1" applyFill="1" applyBorder="1" applyAlignment="1">
      <alignment vertical="center"/>
    </xf>
    <xf numFmtId="164" fontId="2" fillId="2" borderId="6" xfId="0" applyNumberFormat="1" applyFont="1" applyFill="1" applyBorder="1" applyAlignment="1">
      <alignment vertical="center"/>
    </xf>
    <xf numFmtId="0" fontId="2" fillId="0" borderId="0" xfId="0" applyFont="1" applyAlignment="1">
      <alignment horizontal="right" vertical="center"/>
    </xf>
    <xf numFmtId="164" fontId="2" fillId="0" borderId="0" xfId="0" applyNumberFormat="1" applyFont="1" applyAlignment="1">
      <alignment vertical="center"/>
    </xf>
    <xf numFmtId="0" fontId="0" fillId="2" borderId="1" xfId="0" applyFill="1" applyBorder="1" applyAlignment="1" applyProtection="1">
      <alignment vertical="center"/>
      <protection locked="0"/>
    </xf>
    <xf numFmtId="0" fontId="0" fillId="2" borderId="0" xfId="0" applyFill="1" applyAlignment="1" applyProtection="1">
      <alignment vertical="center"/>
      <protection locked="0"/>
    </xf>
    <xf numFmtId="0" fontId="0" fillId="2" borderId="7" xfId="0" applyFill="1" applyBorder="1" applyAlignment="1">
      <alignment vertical="center"/>
    </xf>
    <xf numFmtId="164" fontId="0" fillId="2" borderId="7" xfId="0" applyNumberFormat="1" applyFill="1" applyBorder="1" applyAlignment="1" applyProtection="1">
      <alignment vertical="center"/>
      <protection locked="0"/>
    </xf>
    <xf numFmtId="0" fontId="7" fillId="2" borderId="7" xfId="0" applyFont="1" applyFill="1" applyBorder="1" applyAlignment="1">
      <alignmen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164" fontId="2" fillId="0" borderId="9" xfId="0" applyNumberFormat="1" applyFont="1" applyBorder="1" applyAlignment="1">
      <alignment vertical="center"/>
    </xf>
    <xf numFmtId="0" fontId="0" fillId="0" borderId="1" xfId="0" applyBorder="1" applyAlignment="1">
      <alignment horizontal="right" vertical="center" wrapText="1" indent="2"/>
    </xf>
    <xf numFmtId="0" fontId="8" fillId="2" borderId="10" xfId="0" applyFont="1" applyFill="1" applyBorder="1" applyAlignment="1">
      <alignment horizontal="right" vertical="center"/>
    </xf>
    <xf numFmtId="164" fontId="8" fillId="2" borderId="2" xfId="0" applyNumberFormat="1" applyFont="1" applyFill="1" applyBorder="1" applyAlignment="1">
      <alignment vertical="center"/>
    </xf>
    <xf numFmtId="0" fontId="8" fillId="2" borderId="11" xfId="0" applyFont="1" applyFill="1" applyBorder="1" applyAlignment="1">
      <alignment horizontal="right" vertical="center"/>
    </xf>
    <xf numFmtId="164" fontId="0" fillId="2" borderId="1" xfId="0" applyNumberFormat="1" applyFill="1" applyBorder="1" applyAlignment="1" applyProtection="1">
      <alignment vertical="center"/>
      <protection locked="0"/>
    </xf>
    <xf numFmtId="164" fontId="0" fillId="3" borderId="14" xfId="0" applyNumberFormat="1" applyFill="1" applyBorder="1" applyAlignment="1" applyProtection="1">
      <alignment vertical="center"/>
      <protection locked="0"/>
    </xf>
    <xf numFmtId="164" fontId="0" fillId="3" borderId="15" xfId="0" applyNumberFormat="1" applyFill="1" applyBorder="1" applyAlignment="1">
      <alignment vertical="center"/>
    </xf>
    <xf numFmtId="0" fontId="7" fillId="2" borderId="16" xfId="0" applyFont="1" applyFill="1" applyBorder="1" applyAlignment="1">
      <alignment horizontal="left" vertical="center"/>
    </xf>
    <xf numFmtId="164" fontId="0" fillId="2" borderId="17" xfId="0" applyNumberFormat="1" applyFill="1" applyBorder="1" applyAlignment="1">
      <alignment vertical="center"/>
    </xf>
    <xf numFmtId="0" fontId="0" fillId="0" borderId="18" xfId="0" applyBorder="1" applyAlignment="1">
      <alignment vertical="center"/>
    </xf>
    <xf numFmtId="0" fontId="0" fillId="0" borderId="19" xfId="0" applyBorder="1" applyAlignment="1">
      <alignment vertical="center"/>
    </xf>
    <xf numFmtId="164" fontId="0" fillId="0" borderId="20" xfId="0" applyNumberFormat="1" applyBorder="1" applyAlignment="1" applyProtection="1">
      <alignment vertical="center"/>
      <protection locked="0"/>
    </xf>
    <xf numFmtId="0" fontId="10" fillId="0" borderId="0" xfId="0" applyFont="1" applyAlignment="1">
      <alignment vertical="center"/>
    </xf>
    <xf numFmtId="0" fontId="0" fillId="0" borderId="0" xfId="0" applyAlignment="1">
      <alignment vertical="center" wrapText="1"/>
    </xf>
    <xf numFmtId="164" fontId="0" fillId="4" borderId="1" xfId="0" applyNumberFormat="1" applyFill="1" applyBorder="1" applyAlignment="1" applyProtection="1">
      <alignment vertical="center"/>
      <protection locked="0"/>
    </xf>
    <xf numFmtId="164" fontId="0" fillId="4" borderId="19" xfId="0" applyNumberFormat="1" applyFill="1" applyBorder="1" applyAlignment="1" applyProtection="1">
      <alignment vertical="center"/>
      <protection locked="0"/>
    </xf>
    <xf numFmtId="0" fontId="3" fillId="0" borderId="0" xfId="0" applyFont="1" applyAlignment="1">
      <alignment horizontal="left" vertical="center" wrapText="1"/>
    </xf>
    <xf numFmtId="0" fontId="7" fillId="3" borderId="12"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2" fillId="0" borderId="0" xfId="0" applyFont="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40978-CD29-467E-B004-E658F3BCF6FF}">
  <dimension ref="B1:H82"/>
  <sheetViews>
    <sheetView tabSelected="1" zoomScale="115" zoomScaleNormal="115" workbookViewId="0">
      <selection activeCell="B23" sqref="B23"/>
    </sheetView>
  </sheetViews>
  <sheetFormatPr defaultColWidth="8.6640625" defaultRowHeight="14.4" x14ac:dyDescent="0.3"/>
  <cols>
    <col min="1" max="1" width="2.88671875" style="1" customWidth="1"/>
    <col min="2" max="2" width="61.5546875" style="1" customWidth="1"/>
    <col min="3" max="3" width="24.6640625" style="1" customWidth="1"/>
    <col min="4" max="4" width="15.88671875" style="1" customWidth="1"/>
    <col min="5" max="5" width="14.5546875" style="1" customWidth="1"/>
    <col min="6" max="6" width="5.6640625" style="1" customWidth="1"/>
    <col min="7" max="7" width="23.44140625" style="1" customWidth="1"/>
    <col min="8" max="8" width="64.44140625" style="1" customWidth="1"/>
    <col min="9" max="16384" width="8.6640625" style="1"/>
  </cols>
  <sheetData>
    <row r="1" spans="2:8" ht="40.5" customHeight="1" x14ac:dyDescent="0.3">
      <c r="B1" s="48" t="s">
        <v>0</v>
      </c>
    </row>
    <row r="2" spans="2:8" ht="39" customHeight="1" x14ac:dyDescent="0.3">
      <c r="B2" s="49" t="s">
        <v>1</v>
      </c>
    </row>
    <row r="3" spans="2:8" ht="78" customHeight="1" x14ac:dyDescent="0.3">
      <c r="B3" s="55" t="s">
        <v>2</v>
      </c>
      <c r="C3" s="55"/>
      <c r="D3" s="55"/>
    </row>
    <row r="5" spans="2:8" ht="29.4" customHeight="1" x14ac:dyDescent="0.3">
      <c r="B5" s="11"/>
      <c r="C5" s="12"/>
      <c r="D5" s="12"/>
      <c r="E5" s="12"/>
    </row>
    <row r="6" spans="2:8" ht="32.1" customHeight="1" x14ac:dyDescent="0.3">
      <c r="B6" s="13" t="s">
        <v>3</v>
      </c>
      <c r="C6" s="13" t="s">
        <v>4</v>
      </c>
      <c r="D6" s="13" t="s">
        <v>5</v>
      </c>
      <c r="E6" s="10" t="s">
        <v>6</v>
      </c>
    </row>
    <row r="7" spans="2:8" ht="20.100000000000001" customHeight="1" x14ac:dyDescent="0.3">
      <c r="B7" s="16" t="s">
        <v>7</v>
      </c>
      <c r="C7" s="17"/>
      <c r="D7" s="28"/>
      <c r="E7" s="29"/>
      <c r="H7" s="52"/>
    </row>
    <row r="8" spans="2:8" ht="20.100000000000001" customHeight="1" x14ac:dyDescent="0.3">
      <c r="B8" s="2" t="s">
        <v>8</v>
      </c>
      <c r="C8" s="3" t="s">
        <v>9</v>
      </c>
      <c r="D8" s="50"/>
      <c r="E8" s="8">
        <f>D8</f>
        <v>0</v>
      </c>
      <c r="H8" s="52"/>
    </row>
    <row r="9" spans="2:8" ht="20.100000000000001" customHeight="1" x14ac:dyDescent="0.3">
      <c r="B9" s="2" t="s">
        <v>10</v>
      </c>
      <c r="C9" s="3" t="s">
        <v>9</v>
      </c>
      <c r="D9" s="50"/>
      <c r="E9" s="8">
        <f t="shared" ref="E9:E12" si="0">D9</f>
        <v>0</v>
      </c>
      <c r="H9" s="4"/>
    </row>
    <row r="10" spans="2:8" ht="20.100000000000001" customHeight="1" x14ac:dyDescent="0.3">
      <c r="B10" s="3" t="s">
        <v>11</v>
      </c>
      <c r="C10" s="3" t="s">
        <v>9</v>
      </c>
      <c r="D10" s="50"/>
      <c r="E10" s="8">
        <f t="shared" si="0"/>
        <v>0</v>
      </c>
    </row>
    <row r="11" spans="2:8" ht="20.100000000000001" customHeight="1" x14ac:dyDescent="0.3">
      <c r="B11" s="3" t="s">
        <v>12</v>
      </c>
      <c r="C11" s="3" t="s">
        <v>9</v>
      </c>
      <c r="D11" s="50"/>
      <c r="E11" s="8">
        <f t="shared" si="0"/>
        <v>0</v>
      </c>
    </row>
    <row r="12" spans="2:8" ht="20.100000000000001" customHeight="1" x14ac:dyDescent="0.3">
      <c r="B12" s="3" t="s">
        <v>13</v>
      </c>
      <c r="C12" s="3" t="s">
        <v>9</v>
      </c>
      <c r="D12" s="50"/>
      <c r="E12" s="8">
        <f t="shared" si="0"/>
        <v>0</v>
      </c>
    </row>
    <row r="13" spans="2:8" ht="20.100000000000001" customHeight="1" x14ac:dyDescent="0.3">
      <c r="B13" s="3" t="s">
        <v>14</v>
      </c>
      <c r="C13" s="3"/>
      <c r="D13" s="8"/>
      <c r="E13" s="8"/>
    </row>
    <row r="14" spans="2:8" ht="20.100000000000001" customHeight="1" x14ac:dyDescent="0.3">
      <c r="B14" s="5" t="s">
        <v>15</v>
      </c>
      <c r="C14" s="3" t="s">
        <v>16</v>
      </c>
      <c r="D14" s="50"/>
      <c r="E14" s="8"/>
    </row>
    <row r="15" spans="2:8" ht="20.100000000000001" customHeight="1" x14ac:dyDescent="0.3">
      <c r="B15" s="5" t="s">
        <v>17</v>
      </c>
      <c r="C15" s="3" t="s">
        <v>16</v>
      </c>
      <c r="D15" s="50"/>
      <c r="E15" s="8"/>
    </row>
    <row r="16" spans="2:8" ht="20.100000000000001" customHeight="1" x14ac:dyDescent="0.3">
      <c r="B16" s="5" t="s">
        <v>18</v>
      </c>
      <c r="C16" s="3" t="s">
        <v>16</v>
      </c>
      <c r="D16" s="50"/>
      <c r="E16" s="8"/>
    </row>
    <row r="17" spans="2:5" ht="20.100000000000001" customHeight="1" x14ac:dyDescent="0.3">
      <c r="B17" s="5" t="s">
        <v>19</v>
      </c>
      <c r="C17" s="3" t="s">
        <v>16</v>
      </c>
      <c r="D17" s="50"/>
      <c r="E17" s="8"/>
    </row>
    <row r="18" spans="2:5" ht="20.100000000000001" customHeight="1" x14ac:dyDescent="0.3">
      <c r="B18" s="6" t="s">
        <v>20</v>
      </c>
      <c r="C18" s="7" t="s">
        <v>16</v>
      </c>
      <c r="D18" s="8"/>
      <c r="E18" s="8">
        <f>SUM(D14:D17)/4</f>
        <v>0</v>
      </c>
    </row>
    <row r="19" spans="2:5" ht="20.100000000000001" customHeight="1" thickBot="1" x14ac:dyDescent="0.35">
      <c r="B19" s="19" t="s">
        <v>21</v>
      </c>
      <c r="C19" s="20"/>
      <c r="D19" s="21"/>
      <c r="E19" s="9">
        <f>SUM(E8:E12)+E18</f>
        <v>0</v>
      </c>
    </row>
    <row r="20" spans="2:5" ht="20.100000000000001" customHeight="1" thickBot="1" x14ac:dyDescent="0.35">
      <c r="B20" s="22"/>
      <c r="C20" s="23" t="s">
        <v>22</v>
      </c>
      <c r="D20" s="24"/>
      <c r="E20" s="25">
        <f>E19*4</f>
        <v>0</v>
      </c>
    </row>
    <row r="21" spans="2:5" ht="10.5" customHeight="1" x14ac:dyDescent="0.3">
      <c r="B21" s="33"/>
      <c r="C21" s="34"/>
      <c r="D21" s="35"/>
      <c r="E21" s="27"/>
    </row>
    <row r="22" spans="2:5" ht="20.100000000000001" customHeight="1" x14ac:dyDescent="0.3">
      <c r="B22" s="32" t="s">
        <v>23</v>
      </c>
      <c r="C22" s="30"/>
      <c r="D22" s="31"/>
      <c r="E22" s="18"/>
    </row>
    <row r="23" spans="2:5" ht="20.100000000000001" customHeight="1" x14ac:dyDescent="0.3">
      <c r="B23" s="3" t="s">
        <v>24</v>
      </c>
      <c r="C23" s="3" t="s">
        <v>9</v>
      </c>
      <c r="D23" s="50"/>
      <c r="E23" s="8">
        <f>D23</f>
        <v>0</v>
      </c>
    </row>
    <row r="24" spans="2:5" ht="20.100000000000001" customHeight="1" x14ac:dyDescent="0.3">
      <c r="B24" s="3" t="s">
        <v>12</v>
      </c>
      <c r="C24" s="3" t="s">
        <v>9</v>
      </c>
      <c r="D24" s="50"/>
      <c r="E24" s="8">
        <f>D24</f>
        <v>0</v>
      </c>
    </row>
    <row r="25" spans="2:5" ht="20.100000000000001" customHeight="1" thickBot="1" x14ac:dyDescent="0.35">
      <c r="B25" s="19" t="s">
        <v>25</v>
      </c>
      <c r="C25" s="20"/>
      <c r="D25" s="21"/>
      <c r="E25" s="9">
        <f>SUM(D23:D24)</f>
        <v>0</v>
      </c>
    </row>
    <row r="26" spans="2:5" ht="21.9" customHeight="1" thickBot="1" x14ac:dyDescent="0.35">
      <c r="B26" s="22"/>
      <c r="C26" s="23" t="s">
        <v>26</v>
      </c>
      <c r="D26" s="24"/>
      <c r="E26" s="25">
        <f>E25*4</f>
        <v>0</v>
      </c>
    </row>
    <row r="27" spans="2:5" ht="9" customHeight="1" x14ac:dyDescent="0.3">
      <c r="B27" s="33"/>
      <c r="C27" s="34"/>
      <c r="D27" s="35"/>
      <c r="E27" s="27"/>
    </row>
    <row r="28" spans="2:5" ht="20.100000000000001" customHeight="1" x14ac:dyDescent="0.3">
      <c r="B28" s="32" t="s">
        <v>27</v>
      </c>
      <c r="C28" s="30"/>
      <c r="D28" s="31"/>
      <c r="E28" s="18"/>
    </row>
    <row r="29" spans="2:5" ht="20.100000000000001" customHeight="1" x14ac:dyDescent="0.3">
      <c r="B29" s="3" t="s">
        <v>28</v>
      </c>
      <c r="C29" s="3" t="s">
        <v>9</v>
      </c>
      <c r="D29" s="50"/>
      <c r="E29" s="8">
        <f t="shared" ref="E29:E31" si="1">D29</f>
        <v>0</v>
      </c>
    </row>
    <row r="30" spans="2:5" ht="20.100000000000001" customHeight="1" x14ac:dyDescent="0.3">
      <c r="B30" s="3" t="s">
        <v>29</v>
      </c>
      <c r="C30" s="3" t="s">
        <v>9</v>
      </c>
      <c r="D30" s="50"/>
      <c r="E30" s="8">
        <f t="shared" si="1"/>
        <v>0</v>
      </c>
    </row>
    <row r="31" spans="2:5" ht="20.100000000000001" customHeight="1" x14ac:dyDescent="0.3">
      <c r="B31" s="3" t="s">
        <v>30</v>
      </c>
      <c r="C31" s="3" t="s">
        <v>9</v>
      </c>
      <c r="D31" s="50"/>
      <c r="E31" s="8">
        <f t="shared" si="1"/>
        <v>0</v>
      </c>
    </row>
    <row r="32" spans="2:5" ht="20.100000000000001" customHeight="1" x14ac:dyDescent="0.3">
      <c r="B32" s="3" t="s">
        <v>31</v>
      </c>
      <c r="C32" s="3"/>
      <c r="D32" s="3"/>
      <c r="E32" s="8"/>
    </row>
    <row r="33" spans="2:5" ht="20.100000000000001" customHeight="1" x14ac:dyDescent="0.3">
      <c r="B33" s="36" t="s">
        <v>32</v>
      </c>
      <c r="C33" s="3" t="s">
        <v>9</v>
      </c>
      <c r="D33" s="50"/>
      <c r="E33" s="8">
        <f t="shared" ref="E33:E35" si="2">D33</f>
        <v>0</v>
      </c>
    </row>
    <row r="34" spans="2:5" ht="20.100000000000001" customHeight="1" x14ac:dyDescent="0.3">
      <c r="B34" s="36" t="s">
        <v>33</v>
      </c>
      <c r="C34" s="3" t="s">
        <v>9</v>
      </c>
      <c r="D34" s="50"/>
      <c r="E34" s="8">
        <f t="shared" si="2"/>
        <v>0</v>
      </c>
    </row>
    <row r="35" spans="2:5" ht="20.100000000000001" customHeight="1" x14ac:dyDescent="0.3">
      <c r="B35" s="3" t="s">
        <v>34</v>
      </c>
      <c r="C35" s="3" t="s">
        <v>9</v>
      </c>
      <c r="D35" s="50"/>
      <c r="E35" s="8">
        <f t="shared" si="2"/>
        <v>0</v>
      </c>
    </row>
    <row r="36" spans="2:5" ht="20.100000000000001" customHeight="1" x14ac:dyDescent="0.3">
      <c r="B36" s="3" t="s">
        <v>12</v>
      </c>
      <c r="C36" s="3" t="s">
        <v>9</v>
      </c>
      <c r="D36" s="50"/>
      <c r="E36" s="8">
        <f t="shared" ref="E36:E37" si="3">D36</f>
        <v>0</v>
      </c>
    </row>
    <row r="37" spans="2:5" ht="20.100000000000001" customHeight="1" x14ac:dyDescent="0.3">
      <c r="B37" s="3" t="s">
        <v>13</v>
      </c>
      <c r="C37" s="3" t="s">
        <v>9</v>
      </c>
      <c r="D37" s="50"/>
      <c r="E37" s="8">
        <f t="shared" si="3"/>
        <v>0</v>
      </c>
    </row>
    <row r="38" spans="2:5" ht="20.100000000000001" customHeight="1" thickBot="1" x14ac:dyDescent="0.35">
      <c r="B38" s="19" t="s">
        <v>35</v>
      </c>
      <c r="C38" s="20"/>
      <c r="D38" s="21"/>
      <c r="E38" s="9">
        <f>SUM(E29:E31)+SUM(E33:E37)</f>
        <v>0</v>
      </c>
    </row>
    <row r="39" spans="2:5" ht="20.100000000000001" customHeight="1" thickBot="1" x14ac:dyDescent="0.35">
      <c r="B39" s="22"/>
      <c r="C39" s="23" t="s">
        <v>36</v>
      </c>
      <c r="D39" s="24"/>
      <c r="E39" s="25">
        <f>E38*4</f>
        <v>0</v>
      </c>
    </row>
    <row r="40" spans="2:5" ht="10.5" customHeight="1" thickBot="1" x14ac:dyDescent="0.35">
      <c r="B40" s="26"/>
      <c r="C40" s="26"/>
      <c r="D40" s="27"/>
      <c r="E40" s="27"/>
    </row>
    <row r="41" spans="2:5" ht="38.25" customHeight="1" thickTop="1" thickBot="1" x14ac:dyDescent="0.35">
      <c r="B41" s="37"/>
      <c r="C41" s="39"/>
      <c r="D41" s="37" t="s">
        <v>37</v>
      </c>
      <c r="E41" s="38">
        <f>E20+E26+E39</f>
        <v>0</v>
      </c>
    </row>
    <row r="42" spans="2:5" ht="16.5" customHeight="1" thickTop="1" x14ac:dyDescent="0.3">
      <c r="B42" s="14"/>
      <c r="C42" s="14"/>
      <c r="D42" s="15"/>
      <c r="E42" s="15"/>
    </row>
    <row r="43" spans="2:5" ht="30.6" customHeight="1" x14ac:dyDescent="0.3">
      <c r="B43" s="55" t="s">
        <v>38</v>
      </c>
      <c r="C43" s="55"/>
      <c r="D43" s="55"/>
    </row>
    <row r="44" spans="2:5" ht="12.6" customHeight="1" thickBot="1" x14ac:dyDescent="0.35"/>
    <row r="45" spans="2:5" ht="45.6" customHeight="1" thickTop="1" x14ac:dyDescent="0.3">
      <c r="B45" s="53" t="s">
        <v>39</v>
      </c>
      <c r="C45" s="54"/>
      <c r="D45" s="41"/>
      <c r="E45" s="42"/>
    </row>
    <row r="46" spans="2:5" ht="23.1" customHeight="1" x14ac:dyDescent="0.3">
      <c r="B46" s="43" t="s">
        <v>40</v>
      </c>
      <c r="C46" s="17"/>
      <c r="D46" s="40"/>
      <c r="E46" s="44"/>
    </row>
    <row r="47" spans="2:5" ht="20.100000000000001" customHeight="1" thickBot="1" x14ac:dyDescent="0.35">
      <c r="B47" s="45" t="s">
        <v>41</v>
      </c>
      <c r="C47" s="46" t="s">
        <v>42</v>
      </c>
      <c r="D47" s="51"/>
      <c r="E47" s="47"/>
    </row>
    <row r="48" spans="2:5" ht="20.100000000000001" customHeight="1" thickTop="1" x14ac:dyDescent="0.3"/>
    <row r="49" ht="20.100000000000001" customHeight="1" x14ac:dyDescent="0.3"/>
    <row r="50" ht="20.100000000000001" customHeight="1" x14ac:dyDescent="0.3"/>
    <row r="51" ht="20.100000000000001" customHeight="1" x14ac:dyDescent="0.3"/>
    <row r="52" ht="20.100000000000001" customHeight="1" x14ac:dyDescent="0.3"/>
    <row r="53" ht="20.100000000000001" customHeight="1" x14ac:dyDescent="0.3"/>
    <row r="54" ht="20.100000000000001" customHeight="1" x14ac:dyDescent="0.3"/>
    <row r="55" ht="20.100000000000001" customHeight="1" x14ac:dyDescent="0.3"/>
    <row r="56" ht="20.100000000000001" customHeight="1" x14ac:dyDescent="0.3"/>
    <row r="57" ht="20.100000000000001" customHeight="1" x14ac:dyDescent="0.3"/>
    <row r="58" ht="20.100000000000001" customHeight="1" x14ac:dyDescent="0.3"/>
    <row r="59" ht="20.100000000000001" customHeight="1" x14ac:dyDescent="0.3"/>
    <row r="60" ht="20.100000000000001" customHeight="1" x14ac:dyDescent="0.3"/>
    <row r="61" ht="20.100000000000001" customHeight="1" x14ac:dyDescent="0.3"/>
    <row r="62" ht="20.100000000000001" customHeight="1" x14ac:dyDescent="0.3"/>
    <row r="63" ht="20.100000000000001" customHeight="1" x14ac:dyDescent="0.3"/>
    <row r="64" ht="20.100000000000001" customHeight="1" x14ac:dyDescent="0.3"/>
    <row r="65" ht="20.100000000000001" customHeight="1" x14ac:dyDescent="0.3"/>
    <row r="66" ht="20.100000000000001" customHeight="1" x14ac:dyDescent="0.3"/>
    <row r="67" ht="20.100000000000001" customHeight="1" x14ac:dyDescent="0.3"/>
    <row r="68" ht="20.100000000000001" customHeight="1" x14ac:dyDescent="0.3"/>
    <row r="69" ht="20.100000000000001" customHeight="1" x14ac:dyDescent="0.3"/>
    <row r="70" ht="20.100000000000001" customHeight="1" x14ac:dyDescent="0.3"/>
    <row r="71" ht="20.100000000000001" customHeight="1" x14ac:dyDescent="0.3"/>
    <row r="72" ht="20.100000000000001" customHeight="1" x14ac:dyDescent="0.3"/>
    <row r="73" ht="20.100000000000001" customHeight="1" x14ac:dyDescent="0.3"/>
    <row r="74" ht="20.100000000000001" customHeight="1" x14ac:dyDescent="0.3"/>
    <row r="75" ht="20.100000000000001" customHeight="1" x14ac:dyDescent="0.3"/>
    <row r="76" ht="20.100000000000001" customHeight="1" x14ac:dyDescent="0.3"/>
    <row r="77" ht="20.100000000000001" customHeight="1" x14ac:dyDescent="0.3"/>
    <row r="78" ht="20.100000000000001" customHeight="1" x14ac:dyDescent="0.3"/>
    <row r="79" ht="20.100000000000001" customHeight="1" x14ac:dyDescent="0.3"/>
    <row r="80" ht="20.100000000000001" customHeight="1" x14ac:dyDescent="0.3"/>
    <row r="81" ht="20.100000000000001" customHeight="1" x14ac:dyDescent="0.3"/>
    <row r="82" ht="20.100000000000001" customHeight="1" x14ac:dyDescent="0.3"/>
  </sheetData>
  <sheetProtection selectLockedCells="1"/>
  <mergeCells count="4">
    <mergeCell ref="H7:H8"/>
    <mergeCell ref="B45:C45"/>
    <mergeCell ref="B3:D3"/>
    <mergeCell ref="B43:D4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46fbf30-322b-40ed-bd2b-2342a9dc1d58">
      <UserInfo>
        <DisplayName>Emmeke van Ulsen</DisplayName>
        <AccountId>22</AccountId>
        <AccountType/>
      </UserInfo>
      <UserInfo>
        <DisplayName>Peter Wieland</DisplayName>
        <AccountId>15</AccountId>
        <AccountType/>
      </UserInfo>
      <UserInfo>
        <DisplayName>Esselien Walgaard</DisplayName>
        <AccountId>106</AccountId>
        <AccountType/>
      </UserInfo>
    </SharedWithUsers>
    <lcf76f155ced4ddcb4097134ff3c332f xmlns="8641d731-8d82-4025-94ac-f81355cd7152">
      <Terms xmlns="http://schemas.microsoft.com/office/infopath/2007/PartnerControls"/>
    </lcf76f155ced4ddcb4097134ff3c332f>
    <TaxCatchAll xmlns="746fbf30-322b-40ed-bd2b-2342a9dc1d58"/>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387A182EA97443B90A2BDFFA16B9B8" ma:contentTypeVersion="15" ma:contentTypeDescription="Een nieuw document maken." ma:contentTypeScope="" ma:versionID="910280f67574f2a43116a1a84a79d1cc">
  <xsd:schema xmlns:xsd="http://www.w3.org/2001/XMLSchema" xmlns:xs="http://www.w3.org/2001/XMLSchema" xmlns:p="http://schemas.microsoft.com/office/2006/metadata/properties" xmlns:ns2="8641d731-8d82-4025-94ac-f81355cd7152" xmlns:ns3="746fbf30-322b-40ed-bd2b-2342a9dc1d58" targetNamespace="http://schemas.microsoft.com/office/2006/metadata/properties" ma:root="true" ma:fieldsID="eea4a20c304edf922a06cd89d8def8b6" ns2:_="" ns3:_="">
    <xsd:import namespace="8641d731-8d82-4025-94ac-f81355cd7152"/>
    <xsd:import namespace="746fbf30-322b-40ed-bd2b-2342a9dc1d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1d731-8d82-4025-94ac-f81355cd7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88b94e4-faf0-4286-a14b-6aee6575d8d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46fbf30-322b-40ed-bd2b-2342a9dc1d5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8c787a-7046-42a0-954b-325867d18381}" ma:internalName="TaxCatchAll" ma:showField="CatchAllData" ma:web="746fbf30-322b-40ed-bd2b-2342a9dc1d5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743BA7-AD04-47E1-B6F9-299BF6147381}">
  <ds:schemaRefs>
    <ds:schemaRef ds:uri="http://purl.org/dc/terms/"/>
    <ds:schemaRef ds:uri="8641d731-8d82-4025-94ac-f81355cd7152"/>
    <ds:schemaRef ds:uri="http://schemas.openxmlformats.org/package/2006/metadata/core-properties"/>
    <ds:schemaRef ds:uri="http://schemas.microsoft.com/office/2006/documentManagement/types"/>
    <ds:schemaRef ds:uri="http://schemas.microsoft.com/office/infopath/2007/PartnerControls"/>
    <ds:schemaRef ds:uri="746fbf30-322b-40ed-bd2b-2342a9dc1d58"/>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011691F-BBBE-4AEB-BD35-38C00975E659}">
  <ds:schemaRefs>
    <ds:schemaRef ds:uri="http://schemas.microsoft.com/sharepoint/v3/contenttype/forms"/>
  </ds:schemaRefs>
</ds:datastoreItem>
</file>

<file path=customXml/itemProps3.xml><?xml version="1.0" encoding="utf-8"?>
<ds:datastoreItem xmlns:ds="http://schemas.openxmlformats.org/officeDocument/2006/customXml" ds:itemID="{4F99EF79-C678-4628-B084-E88B4F59E4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1d731-8d82-4025-94ac-f81355cd7152"/>
    <ds:schemaRef ds:uri="746fbf30-322b-40ed-bd2b-2342a9dc1d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Schriemer, Henkjan</dc:creator>
  <cp:keywords/>
  <dc:description/>
  <cp:lastModifiedBy>Dilan Akdeniz</cp:lastModifiedBy>
  <cp:revision/>
  <dcterms:created xsi:type="dcterms:W3CDTF">2021-12-14T09:54:06Z</dcterms:created>
  <dcterms:modified xsi:type="dcterms:W3CDTF">2025-12-15T12:50:53Z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0x0101002F387A182EA97443B90A2BDFFA16B9B8</vt:lpwstr>
  </property>
  <property fmtid="{D5CDD505-2E9C-101B-9397-08002B2CF9AE}" pid="3" name="MSIP_Label_36385424-4abe-4cf8-8898-c76487689253_Enabled">
    <vt:lpwstr>true</vt:lpwstr>
  </property>
  <property fmtid="{D5CDD505-2E9C-101B-9397-08002B2CF9AE}" pid="4" name="MSIP_Label_36385424-4abe-4cf8-8898-c76487689253_SetDate">
    <vt:lpwstr>2025-02-17T09:54:46Z</vt:lpwstr>
  </property>
  <property fmtid="{D5CDD505-2E9C-101B-9397-08002B2CF9AE}" pid="5" name="MSIP_Label_36385424-4abe-4cf8-8898-c76487689253_Method">
    <vt:lpwstr>Standard</vt:lpwstr>
  </property>
  <property fmtid="{D5CDD505-2E9C-101B-9397-08002B2CF9AE}" pid="6" name="MSIP_Label_36385424-4abe-4cf8-8898-c76487689253_Name">
    <vt:lpwstr>Bedrijfsvertrouwelijk</vt:lpwstr>
  </property>
  <property fmtid="{D5CDD505-2E9C-101B-9397-08002B2CF9AE}" pid="7" name="MSIP_Label_36385424-4abe-4cf8-8898-c76487689253_SiteId">
    <vt:lpwstr>d9cef3d2-0eb3-4504-b431-80c617bfc930</vt:lpwstr>
  </property>
  <property fmtid="{D5CDD505-2E9C-101B-9397-08002B2CF9AE}" pid="8" name="MSIP_Label_36385424-4abe-4cf8-8898-c76487689253_ActionId">
    <vt:lpwstr>af667654-0097-48ff-84b4-b6c331a06c55</vt:lpwstr>
  </property>
  <property fmtid="{D5CDD505-2E9C-101B-9397-08002B2CF9AE}" pid="9" name="MSIP_Label_36385424-4abe-4cf8-8898-c76487689253_ContentBits">
    <vt:lpwstr>0</vt:lpwstr>
  </property>
  <property fmtid="{D5CDD505-2E9C-101B-9397-08002B2CF9AE}" pid="10" name="MSIP_Label_36385424-4abe-4cf8-8898-c76487689253_Tag">
    <vt:lpwstr>10, 3, 0, 2</vt:lpwstr>
  </property>
  <property fmtid="{D5CDD505-2E9C-101B-9397-08002B2CF9AE}" pid="11" name="xd_ProgID">
    <vt:lpwstr/>
  </property>
  <property fmtid="{D5CDD505-2E9C-101B-9397-08002B2CF9AE}" pid="12" name="MediaServiceImageTags">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ies>
</file>