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4"/>
  <workbookPr defaultThemeVersion="166925"/>
  <mc:AlternateContent xmlns:mc="http://schemas.openxmlformats.org/markup-compatibility/2006">
    <mc:Choice Requires="x15">
      <x15ac:absPath xmlns:x15ac="http://schemas.microsoft.com/office/spreadsheetml/2010/11/ac" url="https://ictubeheer-my.sharepoint.com/personal/hassan_aitelhoussi_ictu_nl1/Documents/MVO Hosting ICTU/10. Publicatie/"/>
    </mc:Choice>
  </mc:AlternateContent>
  <xr:revisionPtr revIDLastSave="484" documentId="13_ncr:1_{7B27ABEC-8FE5-594B-8F2C-2E29B2356207}" xr6:coauthVersionLast="47" xr6:coauthVersionMax="47" xr10:uidLastSave="{E7EBB87F-F2A4-A74C-907D-E7D83C958540}"/>
  <bookViews>
    <workbookView xWindow="53060" yWindow="-7560" windowWidth="45000" windowHeight="28140" xr2:uid="{F6D6A5D9-3886-4C32-819D-1EC6B31A8F2E}"/>
  </bookViews>
  <sheets>
    <sheet name="Prijzenblad" sheetId="1" r:id="rId1"/>
    <sheet name="Blad2" sheetId="2" r:id="rId2"/>
  </sheets>
  <definedNames>
    <definedName name="_xlnm.Print_Area" localSheetId="0">Prijzenblad!$A$1:$E$41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2" i="1" s="1"/>
  <c r="D31" i="1" s="1"/>
  <c r="D33" i="1" l="1"/>
</calcChain>
</file>

<file path=xl/sharedStrings.xml><?xml version="1.0" encoding="utf-8"?>
<sst xmlns="http://schemas.openxmlformats.org/spreadsheetml/2006/main" count="105" uniqueCount="85">
  <si>
    <t>Hosting websites Stichting ICTU</t>
  </si>
  <si>
    <t>Organisatie</t>
  </si>
  <si>
    <t>Naam</t>
  </si>
  <si>
    <t>Functie</t>
  </si>
  <si>
    <t>Datum</t>
  </si>
  <si>
    <t>Handtekening</t>
  </si>
  <si>
    <t xml:space="preserve">
</t>
  </si>
  <si>
    <t>Versie 0.1</t>
  </si>
  <si>
    <t>Webhostingdiensten  ICTU - Levering en Beheer van Digitale Infrastructuur</t>
  </si>
  <si>
    <t>Omschrijving</t>
  </si>
  <si>
    <t>Servers – Small</t>
  </si>
  <si>
    <t>Webservers, mailservers, fileservers, lichte VPS-omgevingen inclusief basisbeheer en back-up</t>
  </si>
  <si>
    <t>Servers – Medium</t>
  </si>
  <si>
    <t>Applicatieservers, DNS-servers, loadbalancers, test- en acceptatieomgevingen, developmentservers</t>
  </si>
  <si>
    <t>Servers – Large</t>
  </si>
  <si>
    <t>Databaseservers, directoryservers (AD), cachingservers, storage-omgevingen</t>
  </si>
  <si>
    <t>Inclusief beheer en back-up</t>
  </si>
  <si>
    <t>Softwarelicenties</t>
  </si>
  <si>
    <t>Licenties voor serverbeheer, beveiliging en hosting (bijv. control panels, security suites, monitoring tools)</t>
  </si>
  <si>
    <t>Inschrijver specificeert type en prijs</t>
  </si>
  <si>
    <t>Opslag &amp; Back-upruimte</t>
  </si>
  <si>
    <t>Opslagcapaciteit en back-upruimte per server (SSD/NVME, GB-specificaties, RAID-configuraties)</t>
  </si>
  <si>
    <t>Inclusief encrypted opslag</t>
  </si>
  <si>
    <t>Hardware-specificaties</t>
  </si>
  <si>
    <t>CPU, RAM, disks en andere hardwarecomponenten die relevant zijn voor servercapaciteit</t>
  </si>
  <si>
    <t>Inschrijver specificeert configuratie</t>
  </si>
  <si>
    <t>Netwerkbeheer</t>
  </si>
  <si>
    <t>Firewallbeheer, switching, load balancer beheer, incidentmanagement netwerkcomponenten</t>
  </si>
  <si>
    <t>Inclusief monitoring en beheer</t>
  </si>
  <si>
    <t>Backup Management</t>
  </si>
  <si>
    <t>Managed backup inclusief monitoring, schema- en retentiebeheer, encrypted opslag, disaster recovery test (DRT)</t>
  </si>
  <si>
    <t>Inclusief rapportage</t>
  </si>
  <si>
    <t>Change Management / SLA</t>
  </si>
  <si>
    <t>Monitoring &amp; Support</t>
  </si>
  <si>
    <t>Externe applicatiemonitoring, periodieke digitale meetings, maatwerk monitoring, security monitoring</t>
  </si>
  <si>
    <t>Proactieve ondersteuning</t>
  </si>
  <si>
    <t>Security Monitoring</t>
  </si>
  <si>
    <t>Documentatie &amp; Procedures</t>
  </si>
  <si>
    <t>Vastleggen van documenten, afspraken en procedures inclusief escalatie- en verantwoordelijkheidsmatrix</t>
  </si>
  <si>
    <t>Maandelijkse
 Kosten (€)</t>
  </si>
  <si>
    <t>Categorie</t>
  </si>
  <si>
    <t>RECHTSGELDIG ONDERTEKEND DOOR BEVOEGD FUNCTIONARIS</t>
  </si>
  <si>
    <t xml:space="preserve">Voor alle omgevingen  </t>
  </si>
  <si>
    <t>Ondersteuning en licenties voor besturingssystemen (Linux, Windows, etc.), inclusief updates en patch management</t>
  </si>
  <si>
    <t>Generiek, inschrijver vult OS en prijs in</t>
  </si>
  <si>
    <t>Besturingssystemen &amp; OS-support</t>
  </si>
  <si>
    <t>Dataverkeer / Bandbreedte</t>
  </si>
  <si>
    <t>Dataverkeer per omgeving (TB per maand), inclusief monitoring en rapportage</t>
  </si>
  <si>
    <t>Volledige dienstverlening inclusief monitoring, patch management en incident management</t>
  </si>
  <si>
    <t>Serverplatform / Chassis</t>
  </si>
  <si>
    <t>Specificatie van serverplatform (dedicated, VPS, chassis) inclusief lifecycle management</t>
  </si>
  <si>
    <t>specificeert type platform</t>
  </si>
  <si>
    <t xml:space="preserve">BIJLAGE 3 - PRIJSTABEL  </t>
  </si>
  <si>
    <t xml:space="preserve"> TN 558060</t>
  </si>
  <si>
    <t>SLA-niveaus met uptimegarantie, responstijden en supporturen</t>
  </si>
  <si>
    <t>Inschrijver specificeert oplossing</t>
  </si>
  <si>
    <t>Beveiligingsmonitoring en bescherming (denk hierbij aan; malware scanning, intrusion detection, DDoS-bescherming e.d.)</t>
  </si>
  <si>
    <t>Beschikbaarheidsafspraken Managed Services</t>
  </si>
  <si>
    <t>Inschrijver bevestigt SLA‑niveau conform PvE, meer mag, minder niet.</t>
  </si>
  <si>
    <t>Dedicated loadbalancer productieomgeving</t>
  </si>
  <si>
    <t>Inschrijver bevestigt voorziening conform PvE.</t>
  </si>
  <si>
    <t>INSCHRIJFPRIJS</t>
  </si>
  <si>
    <t>Post</t>
  </si>
  <si>
    <t>Vast</t>
  </si>
  <si>
    <t>Meerwerk</t>
  </si>
  <si>
    <t>Inschrijver vult prijs basisvolumes conform PvE.</t>
  </si>
  <si>
    <t>Extra dataverkeer bovenop PvE‑volumes</t>
  </si>
  <si>
    <t xml:space="preserve">Extra opslagcapaciteit bovenop PvE‑volumes </t>
  </si>
  <si>
    <t>Gelijk aan 'Opslag &amp; Back-upruimte' bovenop PvE‑volumes (incl. back‑up &amp; encryptie)</t>
  </si>
  <si>
    <r>
      <t xml:space="preserve">Prijs vaste posten
</t>
    </r>
    <r>
      <rPr>
        <b/>
        <i/>
        <sz val="10"/>
        <color theme="1"/>
        <rFont val="Century Gothic"/>
        <family val="2"/>
      </rPr>
      <t>(maandelijks te contracteren prijs)</t>
    </r>
  </si>
  <si>
    <t>Specificeer per omgeving en per servertype: CPU, RAM, opslag (type/RAID), platformtype (dedicated/VPS/chassis) en lifecycle management (firmware/microcode updates, vervangingscyclus) binnen in prijzenblad bij de relevantie categorieen binnen uw aanbieding.</t>
  </si>
  <si>
    <t>Inzet van dedicated loadbalancer voor ICTU productieomgeving</t>
  </si>
  <si>
    <t>Eenmalig</t>
  </si>
  <si>
    <t>Transitie werkzaamheden</t>
  </si>
  <si>
    <t>Betreft werkzaamheden voor instapfase: migratie met test en acceptatie huidig omgeving bij leverancier.</t>
  </si>
  <si>
    <t>Prijs transitie en meewerk</t>
  </si>
  <si>
    <r>
      <t xml:space="preserve">Inschrijver vult prijs </t>
    </r>
    <r>
      <rPr>
        <b/>
        <sz val="10"/>
        <color theme="1"/>
        <rFont val="Century Gothic"/>
        <family val="2"/>
      </rPr>
      <t>10 TB</t>
    </r>
    <r>
      <rPr>
        <sz val="10"/>
        <color theme="1"/>
        <rFont val="Century Gothic"/>
        <family val="2"/>
      </rPr>
      <t xml:space="preserve"> in voor meerwerk opslag voor de prijsvergelijking (gelijk speelveld). Eventuele afname vindt plaats per eenheden van </t>
    </r>
    <r>
      <rPr>
        <b/>
        <sz val="10"/>
        <color theme="1"/>
        <rFont val="Century Gothic"/>
        <family val="2"/>
      </rPr>
      <t>1 Tb.</t>
    </r>
  </si>
  <si>
    <r>
      <t>Inschrijver vult prijs</t>
    </r>
    <r>
      <rPr>
        <b/>
        <sz val="10"/>
        <color theme="1"/>
        <rFont val="Century Gothic"/>
        <family val="2"/>
      </rPr>
      <t xml:space="preserve"> 10 TB</t>
    </r>
    <r>
      <rPr>
        <sz val="10"/>
        <color theme="1"/>
        <rFont val="Century Gothic"/>
        <family val="2"/>
      </rPr>
      <t xml:space="preserve"> in voor meerwerk opslag voor de prijsvergelijking (gelijk speelveld). Eventuele afname vindt plaats per eenheden van </t>
    </r>
    <r>
      <rPr>
        <b/>
        <sz val="10"/>
        <color theme="1"/>
        <rFont val="Century Gothic"/>
        <family val="2"/>
      </rPr>
      <t>1 Tb</t>
    </r>
    <r>
      <rPr>
        <sz val="10"/>
        <color theme="1"/>
        <rFont val="Century Gothic"/>
        <family val="2"/>
      </rPr>
      <t>.</t>
    </r>
  </si>
  <si>
    <t>Meerwerk retentie back-ups</t>
  </si>
  <si>
    <t>Aanvullend op Backup management (PvE 6.8). Verlengde bewaartermijnen voor back‑ups bovenop de standaard retentieperiode.</t>
  </si>
  <si>
    <t>Inschrijver vult prijs in voor verlengde retentie met 30 dagen. Dit geldt als uitgangspunt voor meerwerk naar rato (meer of minder dagen).</t>
  </si>
  <si>
    <t>Conform PvE</t>
  </si>
  <si>
    <r>
      <t xml:space="preserve">Inschrijver vult specificaties </t>
    </r>
    <r>
      <rPr>
        <b/>
        <sz val="10"/>
        <color rgb="FFFFC000"/>
        <rFont val="Century Gothic"/>
        <family val="2"/>
      </rPr>
      <t>in conform Bijlage 10 Programma van Eisen (PvE)</t>
    </r>
    <r>
      <rPr>
        <b/>
        <sz val="10"/>
        <color theme="0"/>
        <rFont val="Century Gothic"/>
        <family val="2"/>
      </rPr>
      <t xml:space="preserve">
 ter validatie </t>
    </r>
  </si>
  <si>
    <t>INSTRUCTIE: ALLEEN DE CELLEN KOLOM C WAAR '€' EN KOLOM D 'Inschrijver vult speciifcatie in....' STAAT DIENEN INGEVULD TE WORDEN, INCL. DE ONDERTEKENBLOK. 
ALLE PRIJZEN EN TARIEVEN DIENEN GESTELD TE ZIJN IN EURO'S (2 DECIMALEN), EXCL BTW EN INCL OVERIGE BELASTINGEN EN/OF HEFFINGEN EN ANDERE BIJKOMENDE KOSTEN.
NB
Inschrijver mag een bijlage voor de specificatie (kolom D) in eigen format bijvoegen waar dit in Excel niet goed is in te vullen. Wel dient er eenduidig verwezen te worden naar de specifieke categorie van toepassen.</t>
  </si>
  <si>
    <t>Betreft de instapfase, waaronder migratie, test en acceptatie van de huidige omgeving bij de leverancier naar de nieuwe leverancier. Hiervoor geldt een stelpost die voor alle inschrijvers gelijk is en niet gewijzigd mag worden. Deze stelpost maakt onderdeel uit van de inschrijving. Na gunning stelt de opdrachtnemer een transitieplan op met bijbehorende werkzaamheden en een marktconforme kostenopgave. De uiteindelijke verrekening vindt plaats na de prestatieverklaring, op basis van nacalculatie.”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</si>
</sst>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_(&quot;€&quot;\ * \(#,##0.00\);_(&quot;€&quot;\ * &quot;-&quot;??_);_(@_)"/>
  </numFmts>
  <fonts count="13" x14ac:knownFonts="1">
    <font>
      <sz val="11"/>
      <color theme="1"/>
      <name val="Calibri"/>
      <family val="2"/>
      <scheme val="minor"/>
    </font>
    <font>
      <sz val="10"/>
      <color theme="1"/>
      <name val="Century Gothic"/>
      <family val="2"/>
    </font>
    <font>
      <b/>
      <sz val="10"/>
      <color theme="1"/>
      <name val="Century Gothic"/>
      <family val="2"/>
    </font>
    <font>
      <b/>
      <sz val="10"/>
      <color theme="0"/>
      <name val="Century Gothic"/>
      <family val="2"/>
    </font>
    <font>
      <sz val="10"/>
      <color theme="0"/>
      <name val="Century Gothic"/>
      <family val="2"/>
    </font>
    <font>
      <b/>
      <sz val="10"/>
      <color rgb="FFFFC000"/>
      <name val="Century Gothic"/>
      <family val="2"/>
    </font>
    <font>
      <b/>
      <sz val="10"/>
      <color theme="1"/>
      <name val="Century Gothic"/>
      <family val="2"/>
    </font>
    <font>
      <sz val="10"/>
      <color theme="1"/>
      <name val="Century Gothic"/>
      <family val="2"/>
    </font>
    <font>
      <b/>
      <sz val="10"/>
      <color theme="0"/>
      <name val="Century Gothic"/>
      <family val="2"/>
    </font>
    <font>
      <sz val="10"/>
      <color theme="0"/>
      <name val="Century Gothic"/>
      <family val="2"/>
    </font>
    <font>
      <b/>
      <i/>
      <sz val="10"/>
      <color theme="1"/>
      <name val="Century Gothic"/>
      <family val="2"/>
    </font>
    <font>
      <b/>
      <i/>
      <sz val="10"/>
      <color rgb="FFFF0000"/>
      <name val="Century Gothic"/>
      <family val="2"/>
    </font>
    <font>
      <b/>
      <sz val="10"/>
      <color rgb="FFFF0000"/>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FFFF00"/>
        <bgColor indexed="64"/>
      </patternFill>
    </fill>
    <fill>
      <patternFill patternType="solid">
        <fgColor theme="4"/>
        <bgColor indexed="64"/>
      </patternFill>
    </fill>
    <fill>
      <patternFill patternType="solid">
        <fgColor theme="9" tint="0.79998168889431442"/>
        <bgColor indexed="64"/>
      </patternFill>
    </fill>
    <fill>
      <patternFill patternType="solid">
        <fgColor rgb="FF00B0F0"/>
        <bgColor indexed="64"/>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vertical="center" wrapText="1"/>
    </xf>
    <xf numFmtId="0" fontId="1" fillId="6" borderId="0" xfId="0" applyFont="1" applyFill="1" applyAlignment="1" applyProtection="1">
      <alignment vertical="center" wrapText="1"/>
      <protection locked="0"/>
    </xf>
    <xf numFmtId="44" fontId="1" fillId="6" borderId="0" xfId="0" applyNumberFormat="1" applyFont="1" applyFill="1" applyAlignment="1" applyProtection="1">
      <alignment vertical="center" wrapText="1"/>
      <protection locked="0"/>
    </xf>
    <xf numFmtId="0" fontId="1" fillId="0" borderId="0" xfId="0" applyFont="1" applyAlignment="1" applyProtection="1">
      <alignment vertical="center" wrapText="1"/>
      <protection locked="0"/>
    </xf>
    <xf numFmtId="44" fontId="1" fillId="0" borderId="0" xfId="0" applyNumberFormat="1" applyFont="1" applyAlignment="1" applyProtection="1">
      <alignment vertical="center" wrapText="1"/>
      <protection locked="0"/>
    </xf>
    <xf numFmtId="0" fontId="7" fillId="0" borderId="0" xfId="0" applyFont="1" applyAlignment="1" applyProtection="1">
      <alignment vertical="center" wrapText="1"/>
      <protection locked="0"/>
    </xf>
    <xf numFmtId="44" fontId="7" fillId="0" borderId="0" xfId="0" applyNumberFormat="1" applyFont="1" applyAlignment="1" applyProtection="1">
      <alignment vertical="center" wrapText="1"/>
      <protection locked="0"/>
    </xf>
    <xf numFmtId="0" fontId="7" fillId="6" borderId="0" xfId="0" applyFont="1" applyFill="1" applyAlignment="1" applyProtection="1">
      <alignment vertical="center" wrapText="1"/>
      <protection locked="0"/>
    </xf>
    <xf numFmtId="44" fontId="7" fillId="6" borderId="0" xfId="0" applyNumberFormat="1" applyFont="1" applyFill="1" applyAlignment="1" applyProtection="1">
      <alignment vertical="center" wrapText="1"/>
      <protection locked="0"/>
    </xf>
    <xf numFmtId="0" fontId="1" fillId="0" borderId="0" xfId="0" applyFont="1" applyAlignment="1">
      <alignment vertical="center"/>
    </xf>
    <xf numFmtId="0" fontId="2" fillId="0" borderId="1" xfId="0" applyFont="1" applyBorder="1" applyAlignment="1">
      <alignment vertical="center"/>
    </xf>
    <xf numFmtId="0" fontId="1" fillId="0" borderId="1" xfId="0" applyFont="1" applyBorder="1" applyAlignment="1">
      <alignment vertical="center"/>
    </xf>
    <xf numFmtId="0" fontId="3" fillId="5" borderId="1" xfId="0" applyFont="1" applyFill="1" applyBorder="1" applyAlignment="1">
      <alignment vertical="center"/>
    </xf>
    <xf numFmtId="0" fontId="3" fillId="5" borderId="1" xfId="0" applyFont="1" applyFill="1" applyBorder="1" applyAlignment="1">
      <alignment vertical="center" wrapText="1"/>
    </xf>
    <xf numFmtId="0" fontId="2" fillId="6" borderId="0" xfId="0" applyFont="1" applyFill="1" applyAlignment="1">
      <alignment vertical="center" wrapText="1"/>
    </xf>
    <xf numFmtId="0" fontId="1" fillId="6" borderId="0" xfId="0" applyFont="1" applyFill="1" applyAlignment="1">
      <alignment vertical="center" wrapText="1"/>
    </xf>
    <xf numFmtId="0" fontId="2" fillId="0" borderId="0" xfId="0" applyFont="1" applyAlignment="1">
      <alignment vertical="center" wrapText="1"/>
    </xf>
    <xf numFmtId="0" fontId="6" fillId="0" borderId="0" xfId="0" applyFont="1" applyAlignment="1">
      <alignment vertical="center" wrapText="1"/>
    </xf>
    <xf numFmtId="0" fontId="1" fillId="0" borderId="0" xfId="0" applyFont="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0" fontId="6" fillId="6" borderId="0" xfId="0" applyFont="1" applyFill="1" applyAlignment="1">
      <alignment vertical="center" wrapText="1"/>
    </xf>
    <xf numFmtId="0" fontId="7" fillId="6" borderId="0" xfId="0" applyFont="1" applyFill="1" applyAlignment="1">
      <alignment vertical="center" wrapText="1"/>
    </xf>
    <xf numFmtId="0" fontId="11" fillId="6" borderId="0" xfId="0" applyFont="1" applyFill="1" applyAlignment="1">
      <alignment vertical="center" wrapText="1"/>
    </xf>
    <xf numFmtId="0" fontId="12" fillId="6" borderId="0" xfId="0" applyFont="1" applyFill="1" applyAlignment="1">
      <alignment vertical="center" wrapText="1"/>
    </xf>
    <xf numFmtId="0" fontId="8" fillId="7" borderId="6" xfId="0" applyFont="1" applyFill="1" applyBorder="1" applyAlignment="1">
      <alignment vertical="center"/>
    </xf>
    <xf numFmtId="0" fontId="8" fillId="7" borderId="7" xfId="0" applyFont="1" applyFill="1" applyBorder="1" applyAlignment="1">
      <alignment vertical="center"/>
    </xf>
    <xf numFmtId="0" fontId="8" fillId="7" borderId="7" xfId="0" applyFont="1" applyFill="1" applyBorder="1" applyAlignment="1">
      <alignment horizontal="right" vertical="center" wrapText="1"/>
    </xf>
    <xf numFmtId="44" fontId="9" fillId="7" borderId="8" xfId="0" applyNumberFormat="1" applyFont="1" applyFill="1" applyBorder="1" applyAlignment="1">
      <alignment vertical="center" wrapText="1"/>
    </xf>
    <xf numFmtId="0" fontId="3" fillId="7" borderId="7" xfId="0" applyFont="1" applyFill="1" applyBorder="1" applyAlignment="1">
      <alignment horizontal="right" vertical="center" wrapText="1"/>
    </xf>
    <xf numFmtId="0" fontId="3" fillId="3" borderId="6" xfId="0" applyFont="1" applyFill="1" applyBorder="1" applyAlignment="1">
      <alignment vertical="center"/>
    </xf>
    <xf numFmtId="0" fontId="3" fillId="3" borderId="7" xfId="0" applyFont="1" applyFill="1" applyBorder="1" applyAlignment="1">
      <alignment vertical="center"/>
    </xf>
    <xf numFmtId="0" fontId="3" fillId="3" borderId="7" xfId="0" applyFont="1" applyFill="1" applyBorder="1" applyAlignment="1">
      <alignment horizontal="right" vertical="center"/>
    </xf>
    <xf numFmtId="44" fontId="4" fillId="5" borderId="8" xfId="0" applyNumberFormat="1" applyFont="1" applyFill="1" applyBorder="1" applyAlignment="1">
      <alignment vertical="center" wrapText="1"/>
    </xf>
    <xf numFmtId="0" fontId="1" fillId="0" borderId="5" xfId="0" applyFont="1"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44" fontId="7" fillId="6" borderId="0" xfId="0" applyNumberFormat="1" applyFont="1" applyFill="1" applyAlignment="1">
      <alignment vertical="center" wrapText="1"/>
    </xf>
    <xf numFmtId="0" fontId="1" fillId="4" borderId="2" xfId="0" applyFont="1" applyFill="1" applyBorder="1" applyAlignment="1" applyProtection="1">
      <alignment horizontal="left" vertical="center"/>
      <protection locked="0"/>
    </xf>
    <xf numFmtId="0" fontId="1" fillId="4" borderId="4" xfId="0" applyFont="1" applyFill="1" applyBorder="1" applyAlignment="1" applyProtection="1">
      <alignment horizontal="left" vertical="center"/>
      <protection locked="0"/>
    </xf>
    <xf numFmtId="0" fontId="1" fillId="4" borderId="2" xfId="0" applyFont="1" applyFill="1" applyBorder="1" applyAlignment="1" applyProtection="1">
      <alignment horizontal="left" vertical="center" wrapText="1"/>
      <protection locked="0"/>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46021" cy="501316"/>
    <xdr:pic>
      <xdr:nvPicPr>
        <xdr:cNvPr id="3" name="Afbeelding 1" descr="Afbeeldingsresultaat voor ictu&quot;">
          <a:extLst>
            <a:ext uri="{FF2B5EF4-FFF2-40B4-BE49-F238E27FC236}">
              <a16:creationId xmlns:a16="http://schemas.microsoft.com/office/drawing/2014/main" id="{914861FA-8868-4158-AE1B-62B6FF8311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46021" cy="5013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7096-776D-4177-9C29-6AC865866D3E}">
  <dimension ref="A1:E41"/>
  <sheetViews>
    <sheetView showGridLines="0" tabSelected="1" topLeftCell="A19" zoomScale="150" zoomScaleNormal="150" workbookViewId="0">
      <selection activeCell="E35" sqref="E35"/>
    </sheetView>
  </sheetViews>
  <sheetFormatPr baseColWidth="10" defaultColWidth="9.1640625" defaultRowHeight="13" x14ac:dyDescent="0.2"/>
  <cols>
    <col min="1" max="1" width="29.1640625" style="12" customWidth="1"/>
    <col min="2" max="2" width="11.1640625" style="12" customWidth="1"/>
    <col min="3" max="3" width="49.33203125" style="12" customWidth="1"/>
    <col min="4" max="4" width="13.1640625" style="12" customWidth="1"/>
    <col min="5" max="5" width="95.5" style="12" customWidth="1"/>
    <col min="6" max="16384" width="9.1640625" style="12"/>
  </cols>
  <sheetData>
    <row r="1" spans="1:5" x14ac:dyDescent="0.2">
      <c r="A1" s="10"/>
      <c r="B1" s="10"/>
      <c r="C1" s="11" t="s">
        <v>52</v>
      </c>
    </row>
    <row r="2" spans="1:5" x14ac:dyDescent="0.2">
      <c r="A2" s="10"/>
      <c r="B2" s="10"/>
      <c r="C2" s="11" t="s">
        <v>53</v>
      </c>
    </row>
    <row r="3" spans="1:5" x14ac:dyDescent="0.2">
      <c r="C3" s="12" t="s">
        <v>8</v>
      </c>
    </row>
    <row r="4" spans="1:5" x14ac:dyDescent="0.2">
      <c r="C4" s="12" t="s">
        <v>7</v>
      </c>
    </row>
    <row r="6" spans="1:5" ht="81" customHeight="1" x14ac:dyDescent="0.2">
      <c r="A6" s="42" t="s">
        <v>83</v>
      </c>
      <c r="B6" s="43"/>
      <c r="C6" s="43"/>
      <c r="D6" s="43"/>
      <c r="E6" s="44"/>
    </row>
    <row r="8" spans="1:5" x14ac:dyDescent="0.2">
      <c r="A8" s="45" t="s">
        <v>0</v>
      </c>
      <c r="B8" s="46"/>
      <c r="C8" s="46"/>
      <c r="D8" s="46"/>
      <c r="E8" s="47"/>
    </row>
    <row r="9" spans="1:5" ht="28" x14ac:dyDescent="0.2">
      <c r="A9" s="13" t="s">
        <v>40</v>
      </c>
      <c r="B9" s="13" t="s">
        <v>62</v>
      </c>
      <c r="C9" s="13" t="s">
        <v>9</v>
      </c>
      <c r="D9" s="14" t="s">
        <v>39</v>
      </c>
      <c r="E9" s="14" t="s">
        <v>82</v>
      </c>
    </row>
    <row r="10" spans="1:5" ht="66" customHeight="1" x14ac:dyDescent="0.2">
      <c r="A10" s="15" t="s">
        <v>10</v>
      </c>
      <c r="B10" s="15" t="s">
        <v>63</v>
      </c>
      <c r="C10" s="16" t="s">
        <v>11</v>
      </c>
      <c r="D10" s="3">
        <v>0</v>
      </c>
      <c r="E10" s="2" t="s">
        <v>70</v>
      </c>
    </row>
    <row r="11" spans="1:5" ht="43.25" customHeight="1" x14ac:dyDescent="0.2">
      <c r="A11" s="17" t="s">
        <v>12</v>
      </c>
      <c r="B11" s="18" t="s">
        <v>63</v>
      </c>
      <c r="C11" s="19" t="s">
        <v>13</v>
      </c>
      <c r="D11" s="5">
        <v>0</v>
      </c>
      <c r="E11" s="4" t="s">
        <v>16</v>
      </c>
    </row>
    <row r="12" spans="1:5" ht="43.25" customHeight="1" x14ac:dyDescent="0.2">
      <c r="A12" s="15" t="s">
        <v>14</v>
      </c>
      <c r="B12" s="15" t="s">
        <v>63</v>
      </c>
      <c r="C12" s="16" t="s">
        <v>15</v>
      </c>
      <c r="D12" s="3">
        <v>0</v>
      </c>
      <c r="E12" s="2" t="s">
        <v>16</v>
      </c>
    </row>
    <row r="13" spans="1:5" ht="43.25" customHeight="1" x14ac:dyDescent="0.2">
      <c r="A13" s="17" t="s">
        <v>17</v>
      </c>
      <c r="B13" s="18" t="s">
        <v>63</v>
      </c>
      <c r="C13" s="19" t="s">
        <v>18</v>
      </c>
      <c r="D13" s="5">
        <v>0</v>
      </c>
      <c r="E13" s="4" t="s">
        <v>19</v>
      </c>
    </row>
    <row r="14" spans="1:5" ht="43.25" customHeight="1" x14ac:dyDescent="0.2">
      <c r="A14" s="15" t="s">
        <v>20</v>
      </c>
      <c r="B14" s="15" t="s">
        <v>63</v>
      </c>
      <c r="C14" s="16" t="s">
        <v>21</v>
      </c>
      <c r="D14" s="3">
        <v>0</v>
      </c>
      <c r="E14" s="2" t="s">
        <v>22</v>
      </c>
    </row>
    <row r="15" spans="1:5" ht="43.25" customHeight="1" x14ac:dyDescent="0.2">
      <c r="A15" s="18" t="s">
        <v>67</v>
      </c>
      <c r="B15" s="20" t="s">
        <v>64</v>
      </c>
      <c r="C15" s="21" t="s">
        <v>68</v>
      </c>
      <c r="D15" s="7">
        <v>0</v>
      </c>
      <c r="E15" s="4" t="s">
        <v>76</v>
      </c>
    </row>
    <row r="16" spans="1:5" ht="43.25" customHeight="1" x14ac:dyDescent="0.2">
      <c r="A16" s="22" t="s">
        <v>23</v>
      </c>
      <c r="B16" s="22" t="s">
        <v>63</v>
      </c>
      <c r="C16" s="23" t="s">
        <v>24</v>
      </c>
      <c r="D16" s="9">
        <v>0</v>
      </c>
      <c r="E16" s="8" t="s">
        <v>25</v>
      </c>
    </row>
    <row r="17" spans="1:5" ht="43.25" customHeight="1" x14ac:dyDescent="0.2">
      <c r="A17" s="17" t="s">
        <v>26</v>
      </c>
      <c r="B17" s="18" t="s">
        <v>63</v>
      </c>
      <c r="C17" s="19" t="s">
        <v>27</v>
      </c>
      <c r="D17" s="5">
        <v>0</v>
      </c>
      <c r="E17" s="4" t="s">
        <v>28</v>
      </c>
    </row>
    <row r="18" spans="1:5" ht="43.25" customHeight="1" x14ac:dyDescent="0.2">
      <c r="A18" s="22" t="s">
        <v>59</v>
      </c>
      <c r="B18" s="22" t="s">
        <v>63</v>
      </c>
      <c r="C18" s="23" t="s">
        <v>71</v>
      </c>
      <c r="D18" s="9">
        <v>0</v>
      </c>
      <c r="E18" s="8" t="s">
        <v>60</v>
      </c>
    </row>
    <row r="19" spans="1:5" ht="43.25" customHeight="1" x14ac:dyDescent="0.2">
      <c r="A19" s="18" t="s">
        <v>29</v>
      </c>
      <c r="B19" s="18" t="s">
        <v>63</v>
      </c>
      <c r="C19" s="21" t="s">
        <v>30</v>
      </c>
      <c r="D19" s="7">
        <v>0</v>
      </c>
      <c r="E19" s="6" t="s">
        <v>31</v>
      </c>
    </row>
    <row r="20" spans="1:5" ht="43.25" customHeight="1" x14ac:dyDescent="0.2">
      <c r="A20" s="15" t="s">
        <v>78</v>
      </c>
      <c r="B20" s="24" t="s">
        <v>64</v>
      </c>
      <c r="C20" s="16" t="s">
        <v>79</v>
      </c>
      <c r="D20" s="3">
        <v>0</v>
      </c>
      <c r="E20" s="2" t="s">
        <v>80</v>
      </c>
    </row>
    <row r="21" spans="1:5" ht="43.25" customHeight="1" x14ac:dyDescent="0.2">
      <c r="A21" s="17" t="s">
        <v>32</v>
      </c>
      <c r="B21" s="18" t="s">
        <v>63</v>
      </c>
      <c r="C21" s="19" t="s">
        <v>54</v>
      </c>
      <c r="D21" s="5">
        <v>0</v>
      </c>
      <c r="E21" s="4" t="s">
        <v>58</v>
      </c>
    </row>
    <row r="22" spans="1:5" ht="43.25" customHeight="1" x14ac:dyDescent="0.2">
      <c r="A22" s="15" t="s">
        <v>33</v>
      </c>
      <c r="B22" s="15" t="s">
        <v>63</v>
      </c>
      <c r="C22" s="16" t="s">
        <v>34</v>
      </c>
      <c r="D22" s="3">
        <v>0</v>
      </c>
      <c r="E22" s="2" t="s">
        <v>35</v>
      </c>
    </row>
    <row r="23" spans="1:5" ht="43.25" customHeight="1" x14ac:dyDescent="0.2">
      <c r="A23" s="17" t="s">
        <v>36</v>
      </c>
      <c r="B23" s="18" t="s">
        <v>63</v>
      </c>
      <c r="C23" s="19" t="s">
        <v>56</v>
      </c>
      <c r="D23" s="5">
        <v>0</v>
      </c>
      <c r="E23" s="4" t="s">
        <v>55</v>
      </c>
    </row>
    <row r="24" spans="1:5" ht="43.25" customHeight="1" x14ac:dyDescent="0.2">
      <c r="A24" s="15" t="s">
        <v>45</v>
      </c>
      <c r="B24" s="15" t="s">
        <v>63</v>
      </c>
      <c r="C24" s="16" t="s">
        <v>43</v>
      </c>
      <c r="D24" s="3">
        <v>0</v>
      </c>
      <c r="E24" s="2" t="s">
        <v>44</v>
      </c>
    </row>
    <row r="25" spans="1:5" ht="43.25" customHeight="1" x14ac:dyDescent="0.2">
      <c r="A25" s="17" t="s">
        <v>46</v>
      </c>
      <c r="B25" s="18" t="s">
        <v>63</v>
      </c>
      <c r="C25" s="19" t="s">
        <v>47</v>
      </c>
      <c r="D25" s="5">
        <v>0</v>
      </c>
      <c r="E25" s="4" t="s">
        <v>65</v>
      </c>
    </row>
    <row r="26" spans="1:5" ht="43.25" customHeight="1" x14ac:dyDescent="0.2">
      <c r="A26" s="22" t="s">
        <v>66</v>
      </c>
      <c r="B26" s="24" t="s">
        <v>64</v>
      </c>
      <c r="C26" s="23" t="s">
        <v>47</v>
      </c>
      <c r="D26" s="9">
        <v>0</v>
      </c>
      <c r="E26" s="2" t="s">
        <v>77</v>
      </c>
    </row>
    <row r="27" spans="1:5" ht="43.25" customHeight="1" x14ac:dyDescent="0.2">
      <c r="A27" s="18" t="s">
        <v>57</v>
      </c>
      <c r="B27" s="18" t="s">
        <v>63</v>
      </c>
      <c r="C27" s="21" t="s">
        <v>48</v>
      </c>
      <c r="D27" s="7">
        <v>0</v>
      </c>
      <c r="E27" s="4" t="s">
        <v>81</v>
      </c>
    </row>
    <row r="28" spans="1:5" ht="43.25" customHeight="1" x14ac:dyDescent="0.2">
      <c r="A28" s="22" t="s">
        <v>49</v>
      </c>
      <c r="B28" s="22" t="s">
        <v>63</v>
      </c>
      <c r="C28" s="23" t="s">
        <v>50</v>
      </c>
      <c r="D28" s="9">
        <v>0</v>
      </c>
      <c r="E28" s="8" t="s">
        <v>51</v>
      </c>
    </row>
    <row r="29" spans="1:5" ht="43.25" customHeight="1" x14ac:dyDescent="0.2">
      <c r="A29" s="18" t="s">
        <v>37</v>
      </c>
      <c r="B29" s="18" t="s">
        <v>63</v>
      </c>
      <c r="C29" s="21" t="s">
        <v>38</v>
      </c>
      <c r="D29" s="7">
        <v>0</v>
      </c>
      <c r="E29" s="6" t="s">
        <v>42</v>
      </c>
    </row>
    <row r="30" spans="1:5" ht="68" customHeight="1" x14ac:dyDescent="0.2">
      <c r="A30" s="22" t="s">
        <v>73</v>
      </c>
      <c r="B30" s="25" t="s">
        <v>72</v>
      </c>
      <c r="C30" s="23" t="s">
        <v>74</v>
      </c>
      <c r="D30" s="38">
        <f>40*90</f>
        <v>3600</v>
      </c>
      <c r="E30" s="16" t="s">
        <v>84</v>
      </c>
    </row>
    <row r="31" spans="1:5" ht="43.25" customHeight="1" x14ac:dyDescent="0.2">
      <c r="A31" s="26"/>
      <c r="B31" s="27"/>
      <c r="C31" s="28" t="s">
        <v>69</v>
      </c>
      <c r="D31" s="29">
        <f>SUM(D10:D30)-D32</f>
        <v>0</v>
      </c>
      <c r="E31" s="21"/>
    </row>
    <row r="32" spans="1:5" ht="43.25" customHeight="1" x14ac:dyDescent="0.2">
      <c r="A32" s="26"/>
      <c r="B32" s="27"/>
      <c r="C32" s="30" t="s">
        <v>75</v>
      </c>
      <c r="D32" s="29">
        <f>D15+D20+D26+D30</f>
        <v>3600</v>
      </c>
      <c r="E32" s="21"/>
    </row>
    <row r="33" spans="1:5" x14ac:dyDescent="0.2">
      <c r="A33" s="31"/>
      <c r="B33" s="32"/>
      <c r="C33" s="33" t="s">
        <v>61</v>
      </c>
      <c r="D33" s="34">
        <f>D31+D32</f>
        <v>3600</v>
      </c>
      <c r="E33" s="19"/>
    </row>
    <row r="34" spans="1:5" x14ac:dyDescent="0.2">
      <c r="A34" s="35"/>
      <c r="B34" s="35"/>
      <c r="C34" s="35"/>
      <c r="D34" s="35"/>
    </row>
    <row r="36" spans="1:5" x14ac:dyDescent="0.2">
      <c r="C36" s="12" t="s">
        <v>41</v>
      </c>
    </row>
    <row r="37" spans="1:5" x14ac:dyDescent="0.2">
      <c r="A37" s="36" t="s">
        <v>1</v>
      </c>
      <c r="B37" s="37"/>
      <c r="C37" s="39"/>
      <c r="D37" s="40"/>
    </row>
    <row r="38" spans="1:5" x14ac:dyDescent="0.2">
      <c r="A38" s="36" t="s">
        <v>2</v>
      </c>
      <c r="B38" s="37"/>
      <c r="C38" s="39"/>
      <c r="D38" s="40"/>
    </row>
    <row r="39" spans="1:5" x14ac:dyDescent="0.2">
      <c r="A39" s="36" t="s">
        <v>3</v>
      </c>
      <c r="B39" s="37"/>
      <c r="C39" s="39"/>
      <c r="D39" s="40"/>
    </row>
    <row r="40" spans="1:5" x14ac:dyDescent="0.2">
      <c r="A40" s="36" t="s">
        <v>4</v>
      </c>
      <c r="B40" s="37"/>
      <c r="C40" s="39"/>
      <c r="D40" s="40"/>
    </row>
    <row r="41" spans="1:5" x14ac:dyDescent="0.2">
      <c r="A41" s="36" t="s">
        <v>5</v>
      </c>
      <c r="B41" s="37"/>
      <c r="C41" s="41" t="s">
        <v>6</v>
      </c>
      <c r="D41" s="40"/>
    </row>
  </sheetData>
  <sheetProtection algorithmName="SHA-512" hashValue="RinQvGZxmXATp1fDPLQ5PJDwBt3xdAeUA2ln+KcPZHrc0eSqAnamgrn+TrKw2+VHkKkYXuqIBrOT0UoxRMWDzg==" saltValue="9xYI9RL5s0tJffDTkOuxaw==" spinCount="100000" sheet="1" objects="1" scenarios="1"/>
  <mergeCells count="7">
    <mergeCell ref="C40:D40"/>
    <mergeCell ref="C41:D41"/>
    <mergeCell ref="A6:E6"/>
    <mergeCell ref="A8:E8"/>
    <mergeCell ref="C37:D37"/>
    <mergeCell ref="C38:D38"/>
    <mergeCell ref="C39:D39"/>
  </mergeCells>
  <pageMargins left="0.7" right="0.7" top="0.75" bottom="0.75" header="0.3" footer="0.3"/>
  <pageSetup paperSize="9" scale="57"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372CC-5044-D74B-9F05-22520BD738ED}">
  <dimension ref="A1"/>
  <sheetViews>
    <sheetView zoomScale="160" zoomScaleNormal="160" workbookViewId="0">
      <selection sqref="A1:D15"/>
    </sheetView>
  </sheetViews>
  <sheetFormatPr baseColWidth="10" defaultColWidth="10.83203125" defaultRowHeight="15" x14ac:dyDescent="0.2"/>
  <cols>
    <col min="1" max="1" width="26.33203125" style="1" customWidth="1"/>
    <col min="2" max="2" width="48.83203125" style="1" customWidth="1"/>
    <col min="3" max="3" width="12.83203125" style="1" customWidth="1"/>
    <col min="4" max="4" width="68.83203125" style="1" customWidth="1"/>
    <col min="5" max="5" width="11" style="1" customWidth="1"/>
    <col min="6" max="16384" width="10.83203125" style="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42FA03BECC5E4BA0C387087CA1E1A1" ma:contentTypeVersion="17" ma:contentTypeDescription="Een nieuw document maken." ma:contentTypeScope="" ma:versionID="5c43464042108832e32602d9c40a784b">
  <xsd:schema xmlns:xsd="http://www.w3.org/2001/XMLSchema" xmlns:xs="http://www.w3.org/2001/XMLSchema" xmlns:p="http://schemas.microsoft.com/office/2006/metadata/properties" xmlns:ns2="5fbcdf46-1791-424b-98a0-8c9b1563e60d" xmlns:ns3="4e2a8deb-5a70-447e-9fde-088eb1f65096" xmlns:ns4="e1004dbb-a453-4bf8-9bba-9aaa6c4e5238" targetNamespace="http://schemas.microsoft.com/office/2006/metadata/properties" ma:root="true" ma:fieldsID="0355b1d2edd1da181cc5ec070cb9ed1c" ns2:_="" ns3:_="" ns4:_="">
    <xsd:import namespace="5fbcdf46-1791-424b-98a0-8c9b1563e60d"/>
    <xsd:import namespace="4e2a8deb-5a70-447e-9fde-088eb1f65096"/>
    <xsd:import namespace="e1004dbb-a453-4bf8-9bba-9aaa6c4e52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cdf46-1791-424b-98a0-8c9b1563e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_Flow_SignoffStatus" ma:index="19" nillable="true" ma:displayName="Afmeldingsstatus" ma:internalName="Afmeldingsstatus">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a104d5ce-f540-4606-a78d-e5febbb940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2a8deb-5a70-447e-9fde-088eb1f6509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004dbb-a453-4bf8-9bba-9aaa6c4e523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68cc24a-7ee4-429f-acd7-8f200aea03c9}" ma:internalName="TaxCatchAll" ma:showField="CatchAllData" ma:web="4e2a8deb-5a70-447e-9fde-088eb1f650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fbcdf46-1791-424b-98a0-8c9b1563e60d">
      <Terms xmlns="http://schemas.microsoft.com/office/infopath/2007/PartnerControls"/>
    </lcf76f155ced4ddcb4097134ff3c332f>
    <TaxCatchAll xmlns="e1004dbb-a453-4bf8-9bba-9aaa6c4e5238" xsi:nil="true"/>
    <_Flow_SignoffStatus xmlns="5fbcdf46-1791-424b-98a0-8c9b1563e6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169AE8-DA33-4EB8-8147-A7A847B48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bcdf46-1791-424b-98a0-8c9b1563e60d"/>
    <ds:schemaRef ds:uri="4e2a8deb-5a70-447e-9fde-088eb1f65096"/>
    <ds:schemaRef ds:uri="e1004dbb-a453-4bf8-9bba-9aaa6c4e52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8902D8-8A6A-46D7-A62E-C75C88E78F58}">
  <ds:schemaRefs>
    <ds:schemaRef ds:uri="http://purl.org/dc/terms/"/>
    <ds:schemaRef ds:uri="http://purl.org/dc/dcmitype/"/>
    <ds:schemaRef ds:uri="e1004dbb-a453-4bf8-9bba-9aaa6c4e5238"/>
    <ds:schemaRef ds:uri="5fbcdf46-1791-424b-98a0-8c9b1563e60d"/>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4e2a8deb-5a70-447e-9fde-088eb1f65096"/>
    <ds:schemaRef ds:uri="http://www.w3.org/XML/1998/namespace"/>
  </ds:schemaRefs>
</ds:datastoreItem>
</file>

<file path=customXml/itemProps3.xml><?xml version="1.0" encoding="utf-8"?>
<ds:datastoreItem xmlns:ds="http://schemas.openxmlformats.org/officeDocument/2006/customXml" ds:itemID="{B95C2A8B-67DF-4D6E-9596-1D634A16C5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Prijzenblad</vt:lpstr>
      <vt:lpstr>Blad2</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ICTU</dc:creator>
  <cp:keywords/>
  <dc:description/>
  <cp:lastModifiedBy>Hassan Ait El Houssi</cp:lastModifiedBy>
  <cp:revision/>
  <dcterms:created xsi:type="dcterms:W3CDTF">2020-12-24T07:25:13Z</dcterms:created>
  <dcterms:modified xsi:type="dcterms:W3CDTF">2025-12-04T22:45:00Z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0x010100C042FA03BECC5E4BA0C387087CA1E1A1</vt:lpwstr>
  </property>
  <property fmtid="{D5CDD505-2E9C-101B-9397-08002B2CF9AE}" pid="3" name="MediaServiceImageTags">
    <vt:lpwstr/>
  </property>
</Properties>
</file>