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ed_printscan_nl/Documents/Documenten/Downloads/"/>
    </mc:Choice>
  </mc:AlternateContent>
  <xr:revisionPtr revIDLastSave="262" documentId="8_{A0ACDA50-133D-47A2-A977-90A878D1E701}" xr6:coauthVersionLast="47" xr6:coauthVersionMax="47" xr10:uidLastSave="{992A5EA1-8E22-42CF-958C-75C10B7E386F}"/>
  <bookViews>
    <workbookView xWindow="-120" yWindow="-120" windowWidth="38640" windowHeight="15720" xr2:uid="{E022C648-3545-401E-B99B-E8CAAF457A72}"/>
  </bookViews>
  <sheets>
    <sheet name="Overzicht huidig en nieuw" sheetId="4" r:id="rId1"/>
  </sheets>
  <definedNames>
    <definedName name="_xlnm._FilterDatabase" localSheetId="0" hidden="1">'Overzicht huidig en nieuw'!$A$2:$K$28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D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G14" i="4" s="1"/>
  <c r="F13" i="4"/>
  <c r="F12" i="4"/>
  <c r="G12" i="4" s="1"/>
  <c r="F11" i="4"/>
  <c r="F10" i="4"/>
  <c r="G10" i="4" s="1"/>
  <c r="F9" i="4"/>
  <c r="F8" i="4"/>
  <c r="G8" i="4" s="1"/>
  <c r="F7" i="4"/>
  <c r="F6" i="4"/>
  <c r="G6" i="4" s="1"/>
  <c r="F5" i="4"/>
  <c r="F4" i="4"/>
  <c r="F3" i="4"/>
  <c r="G16" i="4" l="1"/>
  <c r="F28" i="4"/>
  <c r="G3" i="4"/>
</calcChain>
</file>

<file path=xl/sharedStrings.xml><?xml version="1.0" encoding="utf-8"?>
<sst xmlns="http://schemas.openxmlformats.org/spreadsheetml/2006/main" count="165" uniqueCount="49">
  <si>
    <t>Locatie</t>
  </si>
  <si>
    <t>Sublocatie</t>
  </si>
  <si>
    <t>Type</t>
  </si>
  <si>
    <t>Volume zwart-wit p/maand</t>
  </si>
  <si>
    <t>Volume kleur p/maand</t>
  </si>
  <si>
    <t>Totaal volume p/maand</t>
  </si>
  <si>
    <t>Aantal lades</t>
  </si>
  <si>
    <t>Finisher</t>
  </si>
  <si>
    <t>BS Wereldwijs</t>
  </si>
  <si>
    <t>HP PAGEWIDE COLOR MFP E77660</t>
  </si>
  <si>
    <t>De Groote Aard</t>
  </si>
  <si>
    <t>De Groote Aard - BG repro</t>
  </si>
  <si>
    <t>Het Palet</t>
  </si>
  <si>
    <t/>
  </si>
  <si>
    <t>HP PAGEWIDE COLOR FLOW E77660</t>
  </si>
  <si>
    <t>XEROX PRIMELINK B9100 MULTIFUNCTION PRINTER</t>
  </si>
  <si>
    <t>OKK Clemensschool</t>
  </si>
  <si>
    <t>Clemensschool Hulsel</t>
  </si>
  <si>
    <t>HP PAGEWIDE COLOR MFP E776</t>
  </si>
  <si>
    <t>OKK De Akkerwinde</t>
  </si>
  <si>
    <t>OKK De Leilinde</t>
  </si>
  <si>
    <t>OKK De Toermalijn</t>
  </si>
  <si>
    <t>OKK Sint Jan Duizel</t>
  </si>
  <si>
    <t>HP PAGEWIDE COLOR MFP E77650</t>
  </si>
  <si>
    <t>OKK Vest</t>
  </si>
  <si>
    <t xml:space="preserve">OKK Torelaar </t>
  </si>
  <si>
    <t>OKK Den Opstap</t>
  </si>
  <si>
    <t>OKK Jansschool</t>
  </si>
  <si>
    <t>OKK Stafbureau</t>
  </si>
  <si>
    <t>HP PAGEWIDE COLOR FLOW MFP E776</t>
  </si>
  <si>
    <t>OKK KC-Florent</t>
  </si>
  <si>
    <t>OKK Mariaschool Bladel</t>
  </si>
  <si>
    <t>OKK Bergmolen</t>
  </si>
  <si>
    <t>OKK Franciscusschool</t>
  </si>
  <si>
    <t>OKK Lambertusschool</t>
  </si>
  <si>
    <t>OKK SBO De Piramide</t>
  </si>
  <si>
    <t xml:space="preserve">OKK St Jacobus </t>
  </si>
  <si>
    <t>Totaal</t>
  </si>
  <si>
    <t>Huidige situatie</t>
  </si>
  <si>
    <t>Totaal volume combinatie School/Locatie</t>
  </si>
  <si>
    <t>Nee</t>
  </si>
  <si>
    <t>n.v.t.</t>
  </si>
  <si>
    <t>Booklet</t>
  </si>
  <si>
    <t>Ja</t>
  </si>
  <si>
    <t>Nieuwe situatie</t>
  </si>
  <si>
    <t>Perforatiekit</t>
  </si>
  <si>
    <t xml:space="preserve">LCT </t>
  </si>
  <si>
    <t>Vervalt</t>
  </si>
  <si>
    <t>OKK St Jacobus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</si>
</sst>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Bahnschrift Light"/>
      <family val="2"/>
    </font>
    <font>
      <b/>
      <sz val="14"/>
      <color theme="1"/>
      <name val="Bahnschrift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5" borderId="1" xfId="0" applyFill="1" applyBorder="1"/>
    <xf numFmtId="0" fontId="5" fillId="2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0" xfId="0" applyFill="1"/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3" fontId="3" fillId="4" borderId="6" xfId="0" applyNumberFormat="1" applyFon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AA71-9D83-4C91-8358-331140813D93}">
  <sheetPr>
    <pageSetUpPr fitToPage="1"/>
  </sheetPr>
  <dimension ref="A1:K30"/>
  <sheetViews>
    <sheetView tabSelected="1" zoomScale="115" zoomScaleNormal="115" workbookViewId="0">
      <selection activeCell="C6" sqref="C6"/>
    </sheetView>
  </sheetViews>
  <sheetFormatPr defaultRowHeight="15" x14ac:dyDescent="0.25"/>
  <cols>
    <col min="1" max="1" width="21.140625" customWidth="1"/>
    <col min="2" max="2" width="23.5703125" hidden="1" customWidth="1"/>
    <col min="3" max="3" width="47.7109375" customWidth="1"/>
    <col min="4" max="4" width="20.140625" bestFit="1" customWidth="1"/>
    <col min="5" max="5" width="19.5703125" bestFit="1" customWidth="1"/>
    <col min="6" max="6" width="19.140625" bestFit="1" customWidth="1"/>
    <col min="7" max="7" width="19.140625" customWidth="1"/>
    <col min="8" max="11" width="13.7109375" customWidth="1"/>
  </cols>
  <sheetData>
    <row r="1" spans="1:11" ht="18" x14ac:dyDescent="0.25">
      <c r="A1" s="15" t="s">
        <v>38</v>
      </c>
      <c r="B1" s="16"/>
      <c r="C1" s="16"/>
      <c r="D1" s="16"/>
      <c r="E1" s="16"/>
      <c r="F1" s="17"/>
      <c r="G1" s="10"/>
      <c r="H1" s="18" t="s">
        <v>44</v>
      </c>
      <c r="I1" s="18"/>
      <c r="J1" s="18"/>
      <c r="K1" s="19"/>
    </row>
    <row r="2" spans="1:11" ht="38.25" x14ac:dyDescent="0.2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39</v>
      </c>
      <c r="H2" s="14" t="s">
        <v>6</v>
      </c>
      <c r="I2" s="14" t="s">
        <v>7</v>
      </c>
      <c r="J2" s="14" t="s">
        <v>45</v>
      </c>
      <c r="K2" s="14" t="s">
        <v>46</v>
      </c>
    </row>
    <row r="3" spans="1:11" x14ac:dyDescent="0.25">
      <c r="A3" s="7" t="s">
        <v>8</v>
      </c>
      <c r="B3" s="7" t="s">
        <v>8</v>
      </c>
      <c r="C3" s="7" t="s">
        <v>9</v>
      </c>
      <c r="D3" s="8">
        <v>4951</v>
      </c>
      <c r="E3" s="8">
        <v>5809</v>
      </c>
      <c r="F3" s="5">
        <f t="shared" ref="F3:F27" si="0">D3+E3</f>
        <v>10760</v>
      </c>
      <c r="G3" s="20">
        <f>F3+F4+F5</f>
        <v>48902</v>
      </c>
      <c r="H3" s="11">
        <v>3</v>
      </c>
      <c r="I3" s="11" t="s">
        <v>40</v>
      </c>
      <c r="J3" s="11" t="s">
        <v>41</v>
      </c>
      <c r="K3" s="11" t="s">
        <v>40</v>
      </c>
    </row>
    <row r="4" spans="1:11" x14ac:dyDescent="0.25">
      <c r="A4" s="7" t="s">
        <v>36</v>
      </c>
      <c r="B4" s="7" t="s">
        <v>13</v>
      </c>
      <c r="C4" s="7" t="s">
        <v>15</v>
      </c>
      <c r="D4" s="8">
        <v>27549</v>
      </c>
      <c r="E4" s="8">
        <v>0</v>
      </c>
      <c r="F4" s="5">
        <f t="shared" ref="F4:F17" si="1">D4+E4</f>
        <v>27549</v>
      </c>
      <c r="G4" s="22"/>
      <c r="H4" s="11">
        <v>4</v>
      </c>
      <c r="I4" s="11" t="s">
        <v>42</v>
      </c>
      <c r="J4" s="11" t="s">
        <v>43</v>
      </c>
      <c r="K4" s="11" t="s">
        <v>43</v>
      </c>
    </row>
    <row r="5" spans="1:11" x14ac:dyDescent="0.25">
      <c r="A5" s="7" t="s">
        <v>48</v>
      </c>
      <c r="B5" s="7" t="s">
        <v>13</v>
      </c>
      <c r="C5" s="7" t="s">
        <v>9</v>
      </c>
      <c r="D5" s="8">
        <v>6727</v>
      </c>
      <c r="E5" s="8">
        <v>3866</v>
      </c>
      <c r="F5" s="5">
        <f t="shared" si="1"/>
        <v>10593</v>
      </c>
      <c r="G5" s="21"/>
      <c r="H5" s="11">
        <v>3</v>
      </c>
      <c r="I5" s="11" t="s">
        <v>40</v>
      </c>
      <c r="J5" s="11" t="s">
        <v>41</v>
      </c>
      <c r="K5" s="11" t="s">
        <v>40</v>
      </c>
    </row>
    <row r="6" spans="1:11" x14ac:dyDescent="0.25">
      <c r="A6" s="7" t="s">
        <v>12</v>
      </c>
      <c r="B6" s="7" t="s">
        <v>13</v>
      </c>
      <c r="C6" s="7" t="s">
        <v>14</v>
      </c>
      <c r="D6" s="8">
        <v>1995</v>
      </c>
      <c r="E6" s="8">
        <v>15123</v>
      </c>
      <c r="F6" s="5">
        <f t="shared" si="1"/>
        <v>17118</v>
      </c>
      <c r="G6" s="20">
        <f>F6+F7</f>
        <v>61078</v>
      </c>
      <c r="H6" s="12">
        <v>3</v>
      </c>
      <c r="I6" s="12" t="s">
        <v>42</v>
      </c>
      <c r="J6" s="12" t="s">
        <v>43</v>
      </c>
      <c r="K6" s="12" t="s">
        <v>40</v>
      </c>
    </row>
    <row r="7" spans="1:11" x14ac:dyDescent="0.25">
      <c r="A7" s="7" t="s">
        <v>12</v>
      </c>
      <c r="B7" s="7" t="s">
        <v>13</v>
      </c>
      <c r="C7" s="7" t="s">
        <v>15</v>
      </c>
      <c r="D7" s="8">
        <v>43960</v>
      </c>
      <c r="E7" s="8">
        <v>0</v>
      </c>
      <c r="F7" s="5">
        <f t="shared" si="1"/>
        <v>43960</v>
      </c>
      <c r="G7" s="21"/>
      <c r="H7" s="12">
        <v>3</v>
      </c>
      <c r="I7" s="12" t="s">
        <v>42</v>
      </c>
      <c r="J7" s="12" t="s">
        <v>43</v>
      </c>
      <c r="K7" s="12" t="s">
        <v>40</v>
      </c>
    </row>
    <row r="8" spans="1:11" x14ac:dyDescent="0.25">
      <c r="A8" s="7" t="s">
        <v>32</v>
      </c>
      <c r="B8" s="7" t="s">
        <v>13</v>
      </c>
      <c r="C8" s="7" t="s">
        <v>15</v>
      </c>
      <c r="D8" s="8">
        <v>21532</v>
      </c>
      <c r="E8" s="8">
        <v>0</v>
      </c>
      <c r="F8" s="5">
        <f t="shared" si="1"/>
        <v>21532</v>
      </c>
      <c r="G8" s="20">
        <f>F8+F9</f>
        <v>30818</v>
      </c>
      <c r="H8" s="12">
        <v>3</v>
      </c>
      <c r="I8" s="12" t="s">
        <v>42</v>
      </c>
      <c r="J8" s="12" t="s">
        <v>43</v>
      </c>
      <c r="K8" s="12" t="s">
        <v>40</v>
      </c>
    </row>
    <row r="9" spans="1:11" x14ac:dyDescent="0.25">
      <c r="A9" s="7" t="s">
        <v>32</v>
      </c>
      <c r="B9" s="7" t="s">
        <v>33</v>
      </c>
      <c r="C9" s="7" t="s">
        <v>9</v>
      </c>
      <c r="D9" s="8">
        <v>2794</v>
      </c>
      <c r="E9" s="8">
        <v>6492</v>
      </c>
      <c r="F9" s="5">
        <f t="shared" si="1"/>
        <v>9286</v>
      </c>
      <c r="G9" s="21"/>
      <c r="H9" s="12">
        <v>3</v>
      </c>
      <c r="I9" s="12" t="s">
        <v>40</v>
      </c>
      <c r="J9" s="12" t="s">
        <v>41</v>
      </c>
      <c r="K9" s="12" t="s">
        <v>40</v>
      </c>
    </row>
    <row r="10" spans="1:11" x14ac:dyDescent="0.25">
      <c r="A10" s="7" t="s">
        <v>20</v>
      </c>
      <c r="B10" s="7" t="s">
        <v>13</v>
      </c>
      <c r="C10" s="7" t="s">
        <v>15</v>
      </c>
      <c r="D10" s="8">
        <v>23172</v>
      </c>
      <c r="E10" s="8">
        <v>0</v>
      </c>
      <c r="F10" s="5">
        <f t="shared" si="1"/>
        <v>23172</v>
      </c>
      <c r="G10" s="20">
        <f>F10+F11</f>
        <v>37100</v>
      </c>
      <c r="H10" s="12">
        <v>3</v>
      </c>
      <c r="I10" s="12" t="s">
        <v>42</v>
      </c>
      <c r="J10" s="12" t="s">
        <v>43</v>
      </c>
      <c r="K10" s="12" t="s">
        <v>40</v>
      </c>
    </row>
    <row r="11" spans="1:11" x14ac:dyDescent="0.25">
      <c r="A11" s="7" t="s">
        <v>20</v>
      </c>
      <c r="B11" s="7" t="s">
        <v>13</v>
      </c>
      <c r="C11" s="7" t="s">
        <v>18</v>
      </c>
      <c r="D11" s="8">
        <v>4683</v>
      </c>
      <c r="E11" s="8">
        <v>9245</v>
      </c>
      <c r="F11" s="5">
        <f t="shared" si="1"/>
        <v>13928</v>
      </c>
      <c r="G11" s="21"/>
      <c r="H11" s="12">
        <v>3</v>
      </c>
      <c r="I11" s="12" t="s">
        <v>40</v>
      </c>
      <c r="J11" s="12" t="s">
        <v>41</v>
      </c>
      <c r="K11" s="12" t="s">
        <v>40</v>
      </c>
    </row>
    <row r="12" spans="1:11" x14ac:dyDescent="0.25">
      <c r="A12" s="7" t="s">
        <v>21</v>
      </c>
      <c r="B12" s="7" t="s">
        <v>13</v>
      </c>
      <c r="C12" s="7" t="s">
        <v>15</v>
      </c>
      <c r="D12" s="8">
        <v>13229</v>
      </c>
      <c r="E12" s="8">
        <v>0</v>
      </c>
      <c r="F12" s="5">
        <f t="shared" si="1"/>
        <v>13229</v>
      </c>
      <c r="G12" s="20">
        <f>F12+F13</f>
        <v>22892</v>
      </c>
      <c r="H12" s="12">
        <v>3</v>
      </c>
      <c r="I12" s="12" t="s">
        <v>42</v>
      </c>
      <c r="J12" s="12" t="s">
        <v>43</v>
      </c>
      <c r="K12" s="12" t="s">
        <v>40</v>
      </c>
    </row>
    <row r="13" spans="1:11" x14ac:dyDescent="0.25">
      <c r="A13" s="7" t="s">
        <v>21</v>
      </c>
      <c r="B13" s="7" t="s">
        <v>21</v>
      </c>
      <c r="C13" s="7" t="s">
        <v>9</v>
      </c>
      <c r="D13" s="8">
        <v>1452</v>
      </c>
      <c r="E13" s="8">
        <v>8211</v>
      </c>
      <c r="F13" s="5">
        <f t="shared" si="1"/>
        <v>9663</v>
      </c>
      <c r="G13" s="21"/>
      <c r="H13" s="12">
        <v>3</v>
      </c>
      <c r="I13" s="12" t="s">
        <v>40</v>
      </c>
      <c r="J13" s="12" t="s">
        <v>41</v>
      </c>
      <c r="K13" s="12" t="s">
        <v>40</v>
      </c>
    </row>
    <row r="14" spans="1:11" x14ac:dyDescent="0.25">
      <c r="A14" s="7" t="s">
        <v>26</v>
      </c>
      <c r="B14" s="7" t="s">
        <v>13</v>
      </c>
      <c r="C14" s="7" t="s">
        <v>9</v>
      </c>
      <c r="D14" s="8">
        <v>2995</v>
      </c>
      <c r="E14" s="8">
        <v>5674</v>
      </c>
      <c r="F14" s="5">
        <f t="shared" si="1"/>
        <v>8669</v>
      </c>
      <c r="G14" s="20">
        <f>F14+F15</f>
        <v>16033</v>
      </c>
      <c r="H14" s="12">
        <v>3</v>
      </c>
      <c r="I14" s="12" t="s">
        <v>42</v>
      </c>
      <c r="J14" s="12" t="s">
        <v>43</v>
      </c>
      <c r="K14" s="12" t="s">
        <v>40</v>
      </c>
    </row>
    <row r="15" spans="1:11" x14ac:dyDescent="0.25">
      <c r="A15" s="9" t="s">
        <v>26</v>
      </c>
      <c r="B15" s="9" t="s">
        <v>13</v>
      </c>
      <c r="C15" s="9" t="s">
        <v>23</v>
      </c>
      <c r="D15" s="23">
        <v>2069</v>
      </c>
      <c r="E15" s="23">
        <v>5295</v>
      </c>
      <c r="F15" s="24">
        <f t="shared" si="1"/>
        <v>7364</v>
      </c>
      <c r="G15" s="22"/>
      <c r="H15" s="25">
        <v>3</v>
      </c>
      <c r="I15" s="25" t="s">
        <v>40</v>
      </c>
      <c r="J15" s="25" t="s">
        <v>41</v>
      </c>
      <c r="K15" s="25" t="s">
        <v>40</v>
      </c>
    </row>
    <row r="16" spans="1:11" x14ac:dyDescent="0.25">
      <c r="A16" s="7" t="s">
        <v>35</v>
      </c>
      <c r="B16" s="7" t="s">
        <v>13</v>
      </c>
      <c r="C16" s="7" t="s">
        <v>9</v>
      </c>
      <c r="D16" s="8">
        <v>2892</v>
      </c>
      <c r="E16" s="8">
        <v>4486</v>
      </c>
      <c r="F16" s="5">
        <f t="shared" si="1"/>
        <v>7378</v>
      </c>
      <c r="G16" s="20">
        <f>F17+F16</f>
        <v>14277</v>
      </c>
      <c r="H16" s="12">
        <v>3</v>
      </c>
      <c r="I16" s="12" t="s">
        <v>42</v>
      </c>
      <c r="J16" s="12" t="s">
        <v>43</v>
      </c>
      <c r="K16" s="12" t="s">
        <v>40</v>
      </c>
    </row>
    <row r="17" spans="1:11" x14ac:dyDescent="0.25">
      <c r="A17" s="9" t="s">
        <v>35</v>
      </c>
      <c r="B17" s="9" t="s">
        <v>13</v>
      </c>
      <c r="C17" s="9" t="s">
        <v>9</v>
      </c>
      <c r="D17" s="23">
        <v>3141</v>
      </c>
      <c r="E17" s="23">
        <v>3758</v>
      </c>
      <c r="F17" s="24">
        <f t="shared" si="1"/>
        <v>6899</v>
      </c>
      <c r="G17" s="21"/>
      <c r="H17" s="25">
        <v>3</v>
      </c>
      <c r="I17" s="25" t="s">
        <v>40</v>
      </c>
      <c r="J17" s="25" t="s">
        <v>41</v>
      </c>
      <c r="K17" s="25" t="s">
        <v>40</v>
      </c>
    </row>
    <row r="18" spans="1:11" x14ac:dyDescent="0.25">
      <c r="A18" s="7" t="s">
        <v>10</v>
      </c>
      <c r="B18" s="7" t="s">
        <v>11</v>
      </c>
      <c r="C18" s="7" t="s">
        <v>9</v>
      </c>
      <c r="D18" s="8">
        <v>3877</v>
      </c>
      <c r="E18" s="8">
        <v>6110</v>
      </c>
      <c r="F18" s="5">
        <f t="shared" si="0"/>
        <v>9987</v>
      </c>
      <c r="G18" s="5"/>
      <c r="H18" s="12">
        <v>3</v>
      </c>
      <c r="I18" s="12" t="s">
        <v>42</v>
      </c>
      <c r="J18" s="12" t="s">
        <v>43</v>
      </c>
      <c r="K18" s="12" t="s">
        <v>40</v>
      </c>
    </row>
    <row r="19" spans="1:11" x14ac:dyDescent="0.25">
      <c r="A19" s="7" t="s">
        <v>16</v>
      </c>
      <c r="B19" s="7" t="s">
        <v>17</v>
      </c>
      <c r="C19" s="7" t="s">
        <v>18</v>
      </c>
      <c r="D19" s="8">
        <v>1709</v>
      </c>
      <c r="E19" s="8">
        <v>5080</v>
      </c>
      <c r="F19" s="5">
        <f t="shared" si="0"/>
        <v>6789</v>
      </c>
      <c r="G19" s="5"/>
      <c r="H19" s="12">
        <v>3</v>
      </c>
      <c r="I19" s="12" t="s">
        <v>42</v>
      </c>
      <c r="J19" s="12" t="s">
        <v>43</v>
      </c>
      <c r="K19" s="12" t="s">
        <v>40</v>
      </c>
    </row>
    <row r="20" spans="1:11" x14ac:dyDescent="0.25">
      <c r="A20" s="7" t="s">
        <v>19</v>
      </c>
      <c r="B20" s="7" t="s">
        <v>19</v>
      </c>
      <c r="C20" s="7" t="s">
        <v>9</v>
      </c>
      <c r="D20" s="8">
        <v>5561</v>
      </c>
      <c r="E20" s="8">
        <v>7060</v>
      </c>
      <c r="F20" s="5">
        <f t="shared" si="0"/>
        <v>12621</v>
      </c>
      <c r="G20" s="5"/>
      <c r="H20" s="12">
        <v>3</v>
      </c>
      <c r="I20" s="12" t="s">
        <v>42</v>
      </c>
      <c r="J20" s="12" t="s">
        <v>43</v>
      </c>
      <c r="K20" s="12" t="s">
        <v>40</v>
      </c>
    </row>
    <row r="21" spans="1:11" x14ac:dyDescent="0.25">
      <c r="A21" s="7" t="s">
        <v>27</v>
      </c>
      <c r="B21" s="7" t="s">
        <v>13</v>
      </c>
      <c r="C21" s="7" t="s">
        <v>9</v>
      </c>
      <c r="D21" s="8">
        <v>4028</v>
      </c>
      <c r="E21" s="8">
        <v>5452</v>
      </c>
      <c r="F21" s="5">
        <f t="shared" si="0"/>
        <v>9480</v>
      </c>
      <c r="G21" s="5"/>
      <c r="H21" s="12">
        <v>3</v>
      </c>
      <c r="I21" s="12" t="s">
        <v>42</v>
      </c>
      <c r="J21" s="12" t="s">
        <v>43</v>
      </c>
      <c r="K21" s="12" t="s">
        <v>40</v>
      </c>
    </row>
    <row r="22" spans="1:11" x14ac:dyDescent="0.25">
      <c r="A22" s="7" t="s">
        <v>30</v>
      </c>
      <c r="B22" s="7" t="s">
        <v>31</v>
      </c>
      <c r="C22" s="7" t="s">
        <v>9</v>
      </c>
      <c r="D22" s="8">
        <v>3566</v>
      </c>
      <c r="E22" s="8">
        <v>8387</v>
      </c>
      <c r="F22" s="5">
        <f t="shared" si="0"/>
        <v>11953</v>
      </c>
      <c r="G22" s="5"/>
      <c r="H22" s="12">
        <v>3</v>
      </c>
      <c r="I22" s="12" t="s">
        <v>42</v>
      </c>
      <c r="J22" s="12" t="s">
        <v>43</v>
      </c>
      <c r="K22" s="12" t="s">
        <v>40</v>
      </c>
    </row>
    <row r="23" spans="1:11" x14ac:dyDescent="0.25">
      <c r="A23" s="7" t="s">
        <v>34</v>
      </c>
      <c r="B23" s="7" t="s">
        <v>34</v>
      </c>
      <c r="C23" s="7" t="s">
        <v>9</v>
      </c>
      <c r="D23" s="8">
        <v>4990</v>
      </c>
      <c r="E23" s="8">
        <v>5814</v>
      </c>
      <c r="F23" s="5">
        <f t="shared" si="0"/>
        <v>10804</v>
      </c>
      <c r="G23" s="5"/>
      <c r="H23" s="12">
        <v>3</v>
      </c>
      <c r="I23" s="12" t="s">
        <v>42</v>
      </c>
      <c r="J23" s="12" t="s">
        <v>43</v>
      </c>
      <c r="K23" s="12" t="s">
        <v>40</v>
      </c>
    </row>
    <row r="24" spans="1:11" x14ac:dyDescent="0.25">
      <c r="A24" s="7" t="s">
        <v>22</v>
      </c>
      <c r="B24" s="7" t="s">
        <v>13</v>
      </c>
      <c r="C24" s="7" t="s">
        <v>23</v>
      </c>
      <c r="D24" s="8">
        <v>2415</v>
      </c>
      <c r="E24" s="8">
        <v>5642</v>
      </c>
      <c r="F24" s="5">
        <f t="shared" si="0"/>
        <v>8057</v>
      </c>
      <c r="G24" s="5"/>
      <c r="H24" s="12">
        <v>3</v>
      </c>
      <c r="I24" s="12" t="s">
        <v>42</v>
      </c>
      <c r="J24" s="12" t="s">
        <v>43</v>
      </c>
      <c r="K24" s="12" t="s">
        <v>40</v>
      </c>
    </row>
    <row r="25" spans="1:11" x14ac:dyDescent="0.25">
      <c r="A25" s="7" t="s">
        <v>28</v>
      </c>
      <c r="B25" s="7" t="s">
        <v>13</v>
      </c>
      <c r="C25" s="7" t="s">
        <v>29</v>
      </c>
      <c r="D25" s="8">
        <v>122</v>
      </c>
      <c r="E25" s="8">
        <v>258</v>
      </c>
      <c r="F25" s="5">
        <f t="shared" si="0"/>
        <v>380</v>
      </c>
      <c r="G25" s="5"/>
      <c r="H25" s="12">
        <v>3</v>
      </c>
      <c r="I25" s="12" t="s">
        <v>40</v>
      </c>
      <c r="J25" s="12" t="s">
        <v>41</v>
      </c>
      <c r="K25" s="12" t="s">
        <v>40</v>
      </c>
    </row>
    <row r="26" spans="1:11" x14ac:dyDescent="0.25">
      <c r="A26" s="7" t="s">
        <v>25</v>
      </c>
      <c r="B26" s="7" t="s">
        <v>13</v>
      </c>
      <c r="C26" s="7" t="s">
        <v>9</v>
      </c>
      <c r="D26" s="8">
        <v>10138</v>
      </c>
      <c r="E26" s="8">
        <v>8258</v>
      </c>
      <c r="F26" s="5">
        <f t="shared" si="0"/>
        <v>18396</v>
      </c>
      <c r="G26" s="5"/>
      <c r="H26" s="12">
        <v>3</v>
      </c>
      <c r="I26" s="12" t="s">
        <v>42</v>
      </c>
      <c r="J26" s="12" t="s">
        <v>43</v>
      </c>
      <c r="K26" s="12" t="s">
        <v>40</v>
      </c>
    </row>
    <row r="27" spans="1:11" x14ac:dyDescent="0.25">
      <c r="A27" s="7" t="s">
        <v>24</v>
      </c>
      <c r="B27" s="7" t="s">
        <v>13</v>
      </c>
      <c r="C27" s="7" t="s">
        <v>23</v>
      </c>
      <c r="D27" s="8">
        <v>5721</v>
      </c>
      <c r="E27" s="8">
        <v>5697</v>
      </c>
      <c r="F27" s="5">
        <f t="shared" si="0"/>
        <v>11418</v>
      </c>
      <c r="G27" s="5"/>
      <c r="H27" s="12">
        <v>3</v>
      </c>
      <c r="I27" s="12" t="s">
        <v>42</v>
      </c>
      <c r="J27" s="12" t="s">
        <v>43</v>
      </c>
      <c r="K27" s="12" t="s">
        <v>40</v>
      </c>
    </row>
    <row r="28" spans="1:11" x14ac:dyDescent="0.25">
      <c r="A28" s="1" t="s">
        <v>37</v>
      </c>
      <c r="B28" s="1"/>
      <c r="C28" s="2"/>
      <c r="D28" s="6">
        <f>SUM(D2:D27)</f>
        <v>205268</v>
      </c>
      <c r="E28" s="6">
        <f>SUM(E2:E27)</f>
        <v>125717</v>
      </c>
      <c r="F28" s="6">
        <f>SUM(F1:F27)</f>
        <v>330985</v>
      </c>
      <c r="G28" s="6"/>
      <c r="H28" s="12"/>
      <c r="I28" s="12"/>
      <c r="J28" s="12"/>
      <c r="K28" s="12"/>
    </row>
    <row r="30" spans="1:11" x14ac:dyDescent="0.25">
      <c r="A30" s="13" t="s">
        <v>47</v>
      </c>
    </row>
  </sheetData>
  <mergeCells count="9">
    <mergeCell ref="G12:G13"/>
    <mergeCell ref="G14:G15"/>
    <mergeCell ref="G16:G17"/>
    <mergeCell ref="A1:F1"/>
    <mergeCell ref="H1:K1"/>
    <mergeCell ref="G3:G5"/>
    <mergeCell ref="G6:G7"/>
    <mergeCell ref="G8:G9"/>
    <mergeCell ref="G10:G11"/>
  </mergeCells>
  <pageMargins left="0.7" right="0.7" top="0.75" bottom="0.75" header="0.3" footer="0.3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AA73B7CD-7D93-4173-A056-FC42D66A2FAF}"/>
</file>

<file path=customXml/itemProps2.xml><?xml version="1.0" encoding="utf-8"?>
<ds:datastoreItem xmlns:ds="http://schemas.openxmlformats.org/officeDocument/2006/customXml" ds:itemID="{A2105272-1C76-44BC-B613-445E635F3D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4F2C8D-C3C8-430F-B599-419A754116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huidig en nieuw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Fred Rieken | PrintScan BV</cp:lastModifiedBy>
  <cp:revision/>
  <dcterms:created xsi:type="dcterms:W3CDTF">2024-08-20T09:37:19Z</dcterms:created>
  <dcterms:modified xsi:type="dcterms:W3CDTF">2026-01-08T09:39:00Z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