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ttps://www.samenwerkruimten.nl/teamsites/beveiligingsdiensten tbv defensie 2026/Gedeelde  documenten/Aanbestedingsstukken/NvI 1/Publicatie NvI 1/"/>
    </mc:Choice>
  </mc:AlternateContent>
  <xr:revisionPtr revIDLastSave="0" documentId="13_ncr:1_{126C2500-DCB2-4200-A16F-A09BB4C1755A}" xr6:coauthVersionLast="47" xr6:coauthVersionMax="47" xr10:uidLastSave="{00000000-0000-0000-0000-000000000000}"/>
  <bookViews>
    <workbookView xWindow="-108" yWindow="-108" windowWidth="22968" windowHeight="10824" xr2:uid="{00000000-000D-0000-FFFF-FFFF00000000}"/>
  </bookViews>
  <sheets>
    <sheet name="Vragen en antwoorden" sheetId="2" r:id="rId1"/>
    <sheet name="Statistiek" sheetId="5" r:id="rId2"/>
  </sheets>
  <definedNames>
    <definedName name="_xlnm._FilterDatabase" localSheetId="0" hidden="1">'Vragen en antwoorden'!$1:$1048576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 l="1"/>
  <c r="F5" i="5"/>
  <c r="G5" i="5"/>
  <c r="H5" i="5"/>
  <c r="D5" i="5"/>
  <c r="C5" i="5"/>
  <c r="B5" i="5"/>
  <c r="I5" i="5"/>
</calcChain>
</file>

<file path=xl/sharedStrings.xml><?xml version="1.0" encoding="utf-8"?>
<sst xmlns="http://schemas.openxmlformats.org/spreadsheetml/2006/main" count="35" uniqueCount="32">
  <si>
    <t xml:space="preserve">Beveiligingsdiensten 2026 t.b.v. Ministerie van Defensie
</t>
  </si>
  <si>
    <r>
      <t xml:space="preserve">Kenmerk </t>
    </r>
    <r>
      <rPr>
        <sz val="9"/>
        <color rgb="FFFF0000"/>
        <rFont val="Verdana"/>
        <family val="2"/>
      </rPr>
      <t>TN54773</t>
    </r>
  </si>
  <si>
    <t>Vragen</t>
  </si>
  <si>
    <t>Nr</t>
  </si>
  <si>
    <t>Hoofdstuk</t>
  </si>
  <si>
    <t>Paragraaf</t>
  </si>
  <si>
    <t>Pagina nr</t>
  </si>
  <si>
    <t>Vraag</t>
  </si>
  <si>
    <t>G4S</t>
  </si>
  <si>
    <t>Securitas</t>
  </si>
  <si>
    <t>Trigion</t>
  </si>
  <si>
    <t>Bijlage 1 Programma van Eisen</t>
  </si>
  <si>
    <t xml:space="preserve">Paragraaf  </t>
  </si>
  <si>
    <t>Eis</t>
  </si>
  <si>
    <t>Beschrijvend Document</t>
  </si>
  <si>
    <t>PvE</t>
  </si>
  <si>
    <t>PvW</t>
  </si>
  <si>
    <t>OVK</t>
  </si>
  <si>
    <t>AV</t>
  </si>
  <si>
    <t>Ovg Bijl.</t>
  </si>
  <si>
    <t>Forms</t>
  </si>
  <si>
    <t>Antwoord</t>
  </si>
  <si>
    <t>Mededelingen</t>
  </si>
  <si>
    <t>Mededeling</t>
  </si>
  <si>
    <t>Algemeen</t>
  </si>
  <si>
    <t>Voor de gewijzigde documenten geldt dat de eerder gepubliceerde documenten vervallen.</t>
  </si>
  <si>
    <t>In PvE eis 7 is opgenomen dat inzet met elektrische auto’s voor dienstverlening van deze opdracht niet is toegestaan. Tegelijkertijd bevat Formulier H (Wens 4a) een rekenmethodiek waarin ‘Elektrisch – gemiddelde stroommix’ kan worden ingevuld en dit leidt tot een hogere score.
Kunt u verduidelijken wat onder ‘wagenpark bij start van de raamovereenkomst’ wordt verstaan in Wens 4a: (i) het voor deze opdracht in te zetten wagenpark, of (ii) het totale wagenpark van inschrijver?
En kunt u bevestigen dat het invullen van elektrische voertuigen in Formulier H niet strijdig is met PvE eis 7, mits deze voertuigen niet worden ingezet voor de uitvoering van deze opdracht?</t>
  </si>
  <si>
    <t>Het branchegemiddelde van 138 g CO₂/km (WTW) waarop Wens 4a is gebaseerd, omvat ook voertuigtypen (zoals elektrische voertuigen) die op grond van PvE eis 7 niet mogen worden ingezet voor deze opdracht.
Kan Opdrachtgever toelichten hoe de proportionaliteit van deze benchmark is geborgd ten opzichte van de operationele beperkingen van deze opdracht, en hoe wordt voorkomen dat Inschrijvers die volledig PvE-conform handelen structureel worden benadeeld in de score op Wens 4a?</t>
  </si>
  <si>
    <t>Met 'wagenpark' bedoelt Aanbestedende dienst het totale wagenpark van ondernemer. Omdat de laatste volzin van eis 7 vervalt i s het invullen van elektrischer voertuigen in formulier H niet strijdig met het PvE.</t>
  </si>
  <si>
    <t>Omdat de laatste volzin van eis 7 vervalt i s het invullen van elektrischer voertuigen in formulier H niet strijdig met het PvE en is de proportionaliteit geborgd.</t>
  </si>
  <si>
    <t>Nota van Inlichtingen 2</t>
  </si>
  <si>
    <t>In het PvE is in v3 eis 7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</si>
</sst>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Verdana"/>
      <family val="2"/>
    </font>
    <font>
      <b/>
      <sz val="14"/>
      <color rgb="FF009FEE"/>
      <name val="Verdana"/>
      <family val="2"/>
    </font>
    <font>
      <sz val="9"/>
      <name val="Verdana"/>
      <family val="2"/>
    </font>
    <font>
      <b/>
      <sz val="14"/>
      <color rgb="FFFF0000"/>
      <name val="Verdana"/>
      <family val="2"/>
    </font>
    <font>
      <b/>
      <sz val="9"/>
      <name val="Verdana"/>
      <family val="2"/>
    </font>
    <font>
      <b/>
      <sz val="22"/>
      <name val="Verdana"/>
      <family val="2"/>
    </font>
    <font>
      <sz val="9"/>
      <color rgb="FFFF0000"/>
      <name val="Verdana"/>
      <family val="2"/>
    </font>
    <font>
      <sz val="9"/>
      <color rgb="FF009FEE"/>
      <name val="Verdana"/>
      <family val="2"/>
    </font>
    <font>
      <b/>
      <sz val="14"/>
      <name val="Verdana"/>
      <family val="2"/>
    </font>
    <font>
      <b/>
      <sz val="9"/>
      <color theme="0"/>
      <name val="Verdana"/>
      <family val="2"/>
    </font>
    <font>
      <sz val="9"/>
      <color theme="1"/>
      <name val="Verdana"/>
      <family val="2"/>
    </font>
    <font>
      <b/>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rgb="FF009FE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justify" vertical="top"/>
    </xf>
    <xf numFmtId="0" fontId="9" fillId="0" borderId="0" xfId="0" applyFont="1" applyAlignment="1">
      <alignment horizontal="left" vertical="top"/>
    </xf>
    <xf numFmtId="0" fontId="2"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10" fillId="2" borderId="3" xfId="0" applyFont="1" applyFill="1" applyBorder="1" applyAlignment="1">
      <alignment vertical="top"/>
    </xf>
    <xf numFmtId="0" fontId="10" fillId="2" borderId="2" xfId="0" applyFont="1" applyFill="1" applyBorder="1" applyAlignment="1">
      <alignment horizontal="left" vertical="top" wrapText="1"/>
    </xf>
    <xf numFmtId="0" fontId="10" fillId="2" borderId="2" xfId="0" applyFont="1" applyFill="1" applyBorder="1" applyAlignment="1">
      <alignment vertical="top" wrapText="1"/>
    </xf>
    <xf numFmtId="0" fontId="11" fillId="0" borderId="0" xfId="0" applyFont="1" applyAlignment="1">
      <alignment horizontal="justify" vertical="top" wrapText="1"/>
    </xf>
    <xf numFmtId="0" fontId="10" fillId="3" borderId="1" xfId="0" applyFont="1" applyFill="1" applyBorder="1" applyAlignment="1">
      <alignment horizontal="left" vertical="top" wrapText="1"/>
    </xf>
    <xf numFmtId="0" fontId="11" fillId="0" borderId="0" xfId="0" applyFont="1" applyAlignment="1">
      <alignment horizontal="justify" vertical="top"/>
    </xf>
    <xf numFmtId="0" fontId="3" fillId="0" borderId="0" xfId="0" applyFont="1" applyAlignment="1">
      <alignment vertical="top" wrapText="1"/>
    </xf>
    <xf numFmtId="0" fontId="3" fillId="0" borderId="0" xfId="0" applyFont="1" applyAlignment="1">
      <alignment horizontal="left" vertical="top" wrapText="1"/>
    </xf>
    <xf numFmtId="0" fontId="10" fillId="3" borderId="4" xfId="0" applyFont="1" applyFill="1" applyBorder="1" applyAlignment="1">
      <alignment horizontal="left" vertical="top" wrapText="1"/>
    </xf>
    <xf numFmtId="0" fontId="11" fillId="0" borderId="1" xfId="0" applyFont="1" applyBorder="1" applyAlignment="1">
      <alignment horizontal="justify" vertical="top" wrapText="1"/>
    </xf>
    <xf numFmtId="0" fontId="1" fillId="0" borderId="0" xfId="0" applyFont="1" applyAlignment="1">
      <alignment horizontal="left" vertical="top" wrapText="1"/>
    </xf>
    <xf numFmtId="0" fontId="7" fillId="0" borderId="0" xfId="0" applyFont="1" applyAlignment="1">
      <alignment vertical="top" wrapText="1"/>
    </xf>
    <xf numFmtId="0" fontId="2" fillId="0" borderId="0" xfId="0" applyFont="1" applyAlignment="1">
      <alignment horizontal="center" vertical="top"/>
    </xf>
    <xf numFmtId="0" fontId="10" fillId="2" borderId="0" xfId="0" applyFont="1" applyFill="1" applyAlignment="1">
      <alignment horizontal="left" vertical="top" wrapText="1"/>
    </xf>
    <xf numFmtId="0" fontId="10" fillId="3" borderId="0" xfId="0" applyFont="1" applyFill="1" applyAlignment="1">
      <alignment horizontal="left" vertical="top" wrapText="1"/>
    </xf>
    <xf numFmtId="0" fontId="12" fillId="0" borderId="0" xfId="0" applyFont="1"/>
    <xf numFmtId="0" fontId="7" fillId="0" borderId="0" xfId="0" applyFont="1" applyAlignment="1">
      <alignment horizontal="center" vertical="top" wrapText="1"/>
    </xf>
    <xf numFmtId="15" fontId="7" fillId="0" borderId="0" xfId="0" applyNumberFormat="1" applyFont="1" applyAlignment="1">
      <alignment horizontal="left" vertical="top" wrapText="1"/>
    </xf>
    <xf numFmtId="0" fontId="11" fillId="0" borderId="0" xfId="0" applyFont="1" applyFill="1" applyAlignment="1">
      <alignment horizontal="justify" vertical="top" wrapText="1"/>
    </xf>
    <xf numFmtId="0" fontId="5" fillId="0" borderId="1" xfId="0" applyFont="1" applyBorder="1" applyAlignment="1">
      <alignment horizontal="left" vertical="top" wrapText="1"/>
    </xf>
    <xf numFmtId="0" fontId="7" fillId="0" borderId="1" xfId="0" applyFont="1" applyBorder="1" applyAlignment="1">
      <alignment horizontal="center" vertical="top" wrapText="1"/>
    </xf>
    <xf numFmtId="0" fontId="11" fillId="0" borderId="1" xfId="0" applyFont="1" applyFill="1" applyBorder="1" applyAlignment="1">
      <alignment horizontal="justify" vertical="top" wrapText="1"/>
    </xf>
    <xf numFmtId="0" fontId="6" fillId="0" borderId="0" xfId="0" applyFont="1" applyAlignment="1">
      <alignment horizontal="center" vertical="top" wrapText="1"/>
    </xf>
    <xf numFmtId="0" fontId="2" fillId="0" borderId="0" xfId="0" applyFont="1" applyAlignment="1">
      <alignment horizontal="center" vertical="top" wrapText="1"/>
    </xf>
    <xf numFmtId="15" fontId="4" fillId="0" borderId="0" xfId="0" applyNumberFormat="1" applyFont="1" applyAlignment="1">
      <alignment horizontal="center" vertical="top" wrapText="1"/>
    </xf>
    <xf numFmtId="0" fontId="4" fillId="0" borderId="0" xfId="0" applyFont="1" applyAlignment="1">
      <alignment horizontal="center" vertical="top" wrapText="1"/>
    </xf>
    <xf numFmtId="0" fontId="8" fillId="0" borderId="0" xfId="0" applyFont="1" applyAlignment="1">
      <alignment horizontal="center" vertical="top"/>
    </xf>
    <xf numFmtId="15" fontId="3" fillId="0" borderId="0" xfId="0" applyNumberFormat="1" applyFont="1" applyAlignment="1">
      <alignment horizontal="center" vertical="top" wrapText="1"/>
    </xf>
  </cellXfs>
  <cellStyles count="1">
    <cellStyle name="Standaard" xfId="0" builtinId="0"/>
  </cellStyles>
  <dxfs count="0"/>
  <tableStyles count="0" defaultTableStyle="TableStyleMedium2" defaultPivotStyle="PivotStyleLight16"/>
  <colors>
    <mruColors>
      <color rgb="FF009FEE"/>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9"/>
  <sheetViews>
    <sheetView tabSelected="1" zoomScale="110" zoomScaleNormal="110" zoomScaleSheetLayoutView="100" workbookViewId="0">
      <selection activeCell="F19" sqref="F19"/>
    </sheetView>
  </sheetViews>
  <sheetFormatPr defaultColWidth="9.109375" defaultRowHeight="12.6" x14ac:dyDescent="0.3"/>
  <cols>
    <col min="1" max="1" width="12.88671875" style="1" customWidth="1"/>
    <col min="2" max="2" width="13.88671875" style="16" customWidth="1"/>
    <col min="3" max="3" width="19.44140625" style="16" customWidth="1"/>
    <col min="4" max="4" width="9.5546875" style="1" customWidth="1"/>
    <col min="5" max="5" width="91.109375" style="16" customWidth="1"/>
    <col min="6" max="6" width="80.88671875" style="9" customWidth="1"/>
    <col min="7" max="16384" width="9.109375" style="1"/>
  </cols>
  <sheetData>
    <row r="2" spans="1:6" ht="28.2" x14ac:dyDescent="0.3">
      <c r="A2" s="28" t="s">
        <v>30</v>
      </c>
      <c r="B2" s="28"/>
      <c r="C2" s="28"/>
      <c r="D2" s="28"/>
      <c r="E2" s="28"/>
    </row>
    <row r="3" spans="1:6" ht="17.399999999999999" x14ac:dyDescent="0.3">
      <c r="A3" s="29" t="s">
        <v>0</v>
      </c>
      <c r="B3" s="29"/>
      <c r="C3" s="29"/>
      <c r="D3" s="29"/>
      <c r="E3" s="29"/>
    </row>
    <row r="4" spans="1:6" ht="17.399999999999999" x14ac:dyDescent="0.3">
      <c r="A4" s="30">
        <v>46034</v>
      </c>
      <c r="B4" s="31"/>
      <c r="C4" s="31"/>
      <c r="D4" s="31"/>
      <c r="E4" s="31"/>
    </row>
    <row r="5" spans="1:6" x14ac:dyDescent="0.3">
      <c r="A5" s="32" t="s">
        <v>1</v>
      </c>
      <c r="B5" s="32"/>
      <c r="C5" s="32"/>
      <c r="D5" s="32"/>
      <c r="E5" s="32"/>
    </row>
    <row r="6" spans="1:6" x14ac:dyDescent="0.3">
      <c r="A6" s="33"/>
      <c r="B6" s="33"/>
      <c r="C6" s="33"/>
      <c r="D6" s="33"/>
      <c r="E6" s="33"/>
    </row>
    <row r="7" spans="1:6" ht="17.399999999999999" x14ac:dyDescent="0.3">
      <c r="A7" s="2" t="s">
        <v>22</v>
      </c>
      <c r="B7" s="23"/>
      <c r="C7" s="23"/>
      <c r="D7" s="23"/>
      <c r="E7" s="23"/>
      <c r="F7" s="17"/>
    </row>
    <row r="8" spans="1:6" ht="11.4" customHeight="1" x14ac:dyDescent="0.3">
      <c r="A8" s="2"/>
      <c r="B8" s="23"/>
      <c r="C8" s="23"/>
      <c r="D8" s="23"/>
      <c r="E8" s="23"/>
      <c r="F8" s="17"/>
    </row>
    <row r="9" spans="1:6" x14ac:dyDescent="0.3">
      <c r="A9" s="10" t="s">
        <v>3</v>
      </c>
      <c r="B9" s="10" t="s">
        <v>4</v>
      </c>
      <c r="C9" s="10" t="s">
        <v>5</v>
      </c>
      <c r="D9" s="10" t="s">
        <v>6</v>
      </c>
      <c r="E9" s="10" t="s">
        <v>23</v>
      </c>
    </row>
    <row r="10" spans="1:6" x14ac:dyDescent="0.3">
      <c r="A10" s="25">
        <v>1</v>
      </c>
      <c r="B10" s="25" t="s">
        <v>24</v>
      </c>
      <c r="C10" s="26"/>
      <c r="D10" s="26"/>
      <c r="E10" s="27" t="s">
        <v>25</v>
      </c>
    </row>
    <row r="11" spans="1:6" x14ac:dyDescent="0.3">
      <c r="A11" s="25">
        <v>2</v>
      </c>
      <c r="B11" s="25" t="s">
        <v>15</v>
      </c>
      <c r="C11" s="26"/>
      <c r="D11" s="26"/>
      <c r="E11" s="27" t="s">
        <v>31</v>
      </c>
    </row>
    <row r="12" spans="1:6" x14ac:dyDescent="0.3">
      <c r="A12" s="5"/>
      <c r="B12" s="22"/>
      <c r="C12" s="22"/>
      <c r="D12" s="22"/>
      <c r="E12" s="24"/>
    </row>
    <row r="13" spans="1:6" ht="17.399999999999999" x14ac:dyDescent="0.3">
      <c r="A13" s="2" t="s">
        <v>2</v>
      </c>
      <c r="B13" s="3"/>
      <c r="C13" s="3"/>
      <c r="D13" s="18"/>
    </row>
    <row r="14" spans="1:6" x14ac:dyDescent="0.3">
      <c r="A14" s="4"/>
      <c r="B14" s="5"/>
      <c r="C14" s="5"/>
      <c r="D14" s="4"/>
      <c r="E14" s="5"/>
    </row>
    <row r="15" spans="1:6" s="11" customFormat="1" ht="11.4" x14ac:dyDescent="0.3">
      <c r="A15" s="12"/>
      <c r="B15" s="13"/>
      <c r="C15" s="13"/>
      <c r="D15" s="12"/>
      <c r="E15" s="13"/>
      <c r="F15" s="9"/>
    </row>
    <row r="16" spans="1:6" s="9" customFormat="1" ht="11.4" x14ac:dyDescent="0.3">
      <c r="A16" s="6" t="s">
        <v>11</v>
      </c>
      <c r="B16" s="7"/>
      <c r="C16" s="7"/>
      <c r="D16" s="8"/>
      <c r="E16" s="7"/>
      <c r="F16" s="19"/>
    </row>
    <row r="17" spans="1:6" s="9" customFormat="1" ht="11.4" x14ac:dyDescent="0.3">
      <c r="A17" s="10" t="s">
        <v>3</v>
      </c>
      <c r="B17" s="14" t="s">
        <v>12</v>
      </c>
      <c r="C17" s="14" t="s">
        <v>13</v>
      </c>
      <c r="D17" s="10" t="s">
        <v>6</v>
      </c>
      <c r="E17" s="14" t="s">
        <v>7</v>
      </c>
      <c r="F17" s="20" t="s">
        <v>21</v>
      </c>
    </row>
    <row r="18" spans="1:6" ht="79.8" x14ac:dyDescent="0.3">
      <c r="A18" s="1">
        <v>1</v>
      </c>
      <c r="C18" s="27">
        <v>7</v>
      </c>
      <c r="E18" s="27" t="s">
        <v>26</v>
      </c>
      <c r="F18" s="15" t="s">
        <v>28</v>
      </c>
    </row>
    <row r="19" spans="1:6" ht="68.400000000000006" x14ac:dyDescent="0.3">
      <c r="A19" s="27">
        <v>2</v>
      </c>
      <c r="B19" s="27"/>
      <c r="C19" s="27">
        <v>7</v>
      </c>
      <c r="D19" s="27"/>
      <c r="E19" s="27" t="s">
        <v>27</v>
      </c>
      <c r="F19" s="15" t="s">
        <v>29</v>
      </c>
    </row>
  </sheetData>
  <mergeCells count="5">
    <mergeCell ref="A2:E2"/>
    <mergeCell ref="A3:E3"/>
    <mergeCell ref="A4:E4"/>
    <mergeCell ref="A5:E5"/>
    <mergeCell ref="A6:E6"/>
  </mergeCells>
  <pageMargins left="0.70866141732283472" right="0.70866141732283472" top="0.74803149606299213" bottom="0.74803149606299213"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5755-2457-4F94-B4BA-DBD55474F862}">
  <dimension ref="A1:I5"/>
  <sheetViews>
    <sheetView workbookViewId="0">
      <selection activeCell="M16" sqref="M16"/>
    </sheetView>
  </sheetViews>
  <sheetFormatPr defaultRowHeight="14.4" x14ac:dyDescent="0.3"/>
  <cols>
    <col min="2" max="2" width="19.88671875" customWidth="1"/>
  </cols>
  <sheetData>
    <row r="1" spans="1:9" x14ac:dyDescent="0.3">
      <c r="B1" s="21" t="s">
        <v>14</v>
      </c>
      <c r="C1" s="21" t="s">
        <v>15</v>
      </c>
      <c r="D1" s="21" t="s">
        <v>16</v>
      </c>
      <c r="E1" s="21" t="s">
        <v>17</v>
      </c>
      <c r="F1" s="21" t="s">
        <v>18</v>
      </c>
      <c r="G1" s="21" t="s">
        <v>19</v>
      </c>
      <c r="H1" s="21" t="s">
        <v>20</v>
      </c>
    </row>
    <row r="2" spans="1:9" x14ac:dyDescent="0.3">
      <c r="A2" s="21" t="s">
        <v>8</v>
      </c>
      <c r="B2">
        <v>4</v>
      </c>
      <c r="C2">
        <v>23</v>
      </c>
      <c r="D2">
        <v>7</v>
      </c>
      <c r="G2">
        <v>8</v>
      </c>
      <c r="H2">
        <v>2</v>
      </c>
    </row>
    <row r="3" spans="1:9" x14ac:dyDescent="0.3">
      <c r="A3" s="21" t="s">
        <v>9</v>
      </c>
      <c r="B3">
        <v>7</v>
      </c>
      <c r="C3">
        <v>11</v>
      </c>
      <c r="D3">
        <v>1</v>
      </c>
      <c r="E3">
        <v>8</v>
      </c>
      <c r="F3">
        <v>9</v>
      </c>
      <c r="G3">
        <v>2</v>
      </c>
    </row>
    <row r="4" spans="1:9" x14ac:dyDescent="0.3">
      <c r="A4" s="21" t="s">
        <v>10</v>
      </c>
      <c r="B4">
        <v>22</v>
      </c>
      <c r="C4">
        <v>39</v>
      </c>
      <c r="D4">
        <v>15</v>
      </c>
      <c r="E4">
        <v>7</v>
      </c>
      <c r="F4">
        <v>4</v>
      </c>
    </row>
    <row r="5" spans="1:9" x14ac:dyDescent="0.3">
      <c r="B5">
        <f t="shared" ref="B5:H5" si="0">SUM(B2:B4)</f>
        <v>33</v>
      </c>
      <c r="C5">
        <f t="shared" si="0"/>
        <v>73</v>
      </c>
      <c r="D5">
        <f t="shared" si="0"/>
        <v>23</v>
      </c>
      <c r="E5">
        <f t="shared" si="0"/>
        <v>15</v>
      </c>
      <c r="F5">
        <f t="shared" si="0"/>
        <v>13</v>
      </c>
      <c r="G5">
        <f t="shared" si="0"/>
        <v>10</v>
      </c>
      <c r="H5">
        <f t="shared" si="0"/>
        <v>2</v>
      </c>
      <c r="I5">
        <f>SUM(B5:H5)</f>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532562A489E446BCDBCBD885A9D589" ma:contentTypeVersion="0" ma:contentTypeDescription="Een nieuw document maken." ma:contentTypeScope="" ma:versionID="5c52538e822675ed964a635147e7e88d">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F7990D-96F5-4146-90D8-ADB4A9BE3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2221FC2-7325-4639-9E90-250E8B2874AA}">
  <ds:schemaRefs>
    <ds:schemaRef ds:uri="http://schemas.microsoft.com/sharepoint/v3/contenttype/forms"/>
  </ds:schemaRefs>
</ds:datastoreItem>
</file>

<file path=customXml/itemProps3.xml><?xml version="1.0" encoding="utf-8"?>
<ds:datastoreItem xmlns:ds="http://schemas.openxmlformats.org/officeDocument/2006/customXml" ds:itemID="{7FB81D28-C77B-458A-8866-7A6A106E7952}">
  <ds:schemaRefs>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 en antwoorden</vt:lpstr>
      <vt:lpstr>Statistiek</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p.v.eijk@dji.minjus.nl</dc:creator>
  <cp:keywords/>
  <dc:description/>
  <cp:lastModifiedBy>Vroom, Ronald</cp:lastModifiedBy>
  <cp:revision/>
  <dcterms:created xsi:type="dcterms:W3CDTF">2017-08-16T06:51:47Z</dcterms:created>
  <dcterms:modified xsi:type="dcterms:W3CDTF">2026-01-12T08:38:26Z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0x01010007532562A489E446BCDBCBD885A9D589</vt:lpwstr>
  </property>
  <property fmtid="{D5CDD505-2E9C-101B-9397-08002B2CF9AE}" pid="3" name="MediaServiceImageTags">
    <vt:lpwstr/>
  </property>
</Properties>
</file>