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JECTEN\BEDRIJFSVOERING\Facilitair\Dranken\DUO UH OA 202301 PRJ-2200363 Warme dranken (koffie)\06. Nota van inlichtingen\NvI 1\"/>
    </mc:Choice>
  </mc:AlternateContent>
  <xr:revisionPtr revIDLastSave="0" documentId="13_ncr:1_{B9726067-9AAE-4270-822C-25F2C4297180}" xr6:coauthVersionLast="47" xr6:coauthVersionMax="47" xr10:uidLastSave="{00000000-0000-0000-0000-000000000000}"/>
  <bookViews>
    <workbookView xWindow="-28920" yWindow="-3150" windowWidth="29040" windowHeight="15840" xr2:uid="{00000000-000D-0000-FFFF-FFFF00000000}"/>
  </bookViews>
  <sheets>
    <sheet name="Tariev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E22" i="1"/>
  <c r="E21" i="1"/>
  <c r="E20" i="1"/>
  <c r="E19" i="1"/>
  <c r="E18" i="1"/>
  <c r="E17" i="1"/>
  <c r="E12" i="1"/>
  <c r="E11" i="1"/>
  <c r="E10" i="1"/>
  <c r="E9" i="1"/>
  <c r="E8" i="1"/>
  <c r="E7" i="1"/>
  <c r="E6" i="1"/>
  <c r="E5" i="1"/>
  <c r="E13" i="1" s="1"/>
  <c r="E29" i="1"/>
  <c r="E30" i="1"/>
  <c r="E16" i="1"/>
  <c r="E23" i="1" s="1"/>
  <c r="E28" i="1"/>
  <c r="E31" i="1"/>
  <c r="E32" i="1"/>
  <c r="E33" i="1"/>
  <c r="E34" i="1"/>
  <c r="E35" i="1"/>
  <c r="E36" i="1"/>
  <c r="E37" i="1"/>
  <c r="E27" i="1" l="1"/>
  <c r="E38" i="1" s="1"/>
</calcChain>
</file>

<file path=xl/sharedStrings.xml><?xml version="1.0" encoding="utf-8"?>
<sst xmlns="http://schemas.openxmlformats.org/spreadsheetml/2006/main" count="67" uniqueCount="55">
  <si>
    <t>Prijs per jaar huur warme dranken automaten *</t>
  </si>
  <si>
    <t>Gemeente Uithoorn</t>
  </si>
  <si>
    <t>Type automaat inschrijver</t>
  </si>
  <si>
    <t>Prijs per automaat</t>
  </si>
  <si>
    <t>Aantal</t>
  </si>
  <si>
    <t>Prijs per jaar</t>
  </si>
  <si>
    <t>Uithoorn BG Catering  kannen koffie</t>
  </si>
  <si>
    <t>Uithoorn BG Kantine </t>
  </si>
  <si>
    <t>Uithoorn BG Publiekshal </t>
  </si>
  <si>
    <r>
      <t>Uithoorn 1</t>
    </r>
    <r>
      <rPr>
        <vertAlign val="superscript"/>
        <sz val="10"/>
        <color rgb="FF000000"/>
        <rFont val="Verdana"/>
      </rPr>
      <t>e</t>
    </r>
    <r>
      <rPr>
        <sz val="10"/>
        <color rgb="FF000000"/>
        <rFont val="Verdana"/>
      </rPr>
      <t xml:space="preserve"> etage Kantoor </t>
    </r>
  </si>
  <si>
    <r>
      <t>Uithoorn 2</t>
    </r>
    <r>
      <rPr>
        <vertAlign val="superscript"/>
        <sz val="10"/>
        <color rgb="FF000000"/>
        <rFont val="Verdana"/>
      </rPr>
      <t>e</t>
    </r>
    <r>
      <rPr>
        <sz val="10"/>
        <color rgb="FF000000"/>
        <rFont val="Verdana"/>
      </rPr>
      <t xml:space="preserve"> etage Kantoor </t>
    </r>
  </si>
  <si>
    <t>Gemeentewerf Uithoorn BG kantine </t>
  </si>
  <si>
    <r>
      <t>Gemeentewerf Uithoorn 1</t>
    </r>
    <r>
      <rPr>
        <vertAlign val="superscript"/>
        <sz val="10"/>
        <color rgb="FF000000"/>
        <rFont val="Verdana"/>
      </rPr>
      <t>e</t>
    </r>
    <r>
      <rPr>
        <sz val="10"/>
        <color rgb="FF000000"/>
        <rFont val="Verdana"/>
      </rPr>
      <t xml:space="preserve"> etage pantry </t>
    </r>
  </si>
  <si>
    <t>Totaal Uithoorn</t>
  </si>
  <si>
    <t>Gemeente Ouder-Amstel</t>
  </si>
  <si>
    <t>Ouder-Amstel BG kantine </t>
  </si>
  <si>
    <t>Ouder-Amstel BG kantine kannen koffie</t>
  </si>
  <si>
    <t>Ouder-Amstel BG publiekshal </t>
  </si>
  <si>
    <r>
      <rPr>
        <sz val="10"/>
        <color rgb="FF000000"/>
        <rFont val="Verdana"/>
      </rPr>
      <t>Ouder-Amstel 1</t>
    </r>
    <r>
      <rPr>
        <vertAlign val="superscript"/>
        <sz val="10"/>
        <color rgb="FF000000"/>
        <rFont val="Verdana"/>
      </rPr>
      <t>e</t>
    </r>
    <r>
      <rPr>
        <sz val="10"/>
        <color rgb="FF000000"/>
        <rFont val="Verdana"/>
      </rPr>
      <t xml:space="preserve"> etage kannen koffie</t>
    </r>
  </si>
  <si>
    <r>
      <t>Ouder-Amstel 1</t>
    </r>
    <r>
      <rPr>
        <vertAlign val="superscript"/>
        <sz val="10"/>
        <color rgb="FF000000"/>
        <rFont val="Verdana"/>
      </rPr>
      <t>e</t>
    </r>
    <r>
      <rPr>
        <sz val="10"/>
        <color rgb="FF000000"/>
        <rFont val="Verdana"/>
      </rPr>
      <t xml:space="preserve"> etage </t>
    </r>
  </si>
  <si>
    <r>
      <t>Ouder-Amstel 2</t>
    </r>
    <r>
      <rPr>
        <vertAlign val="superscript"/>
        <sz val="10"/>
        <color rgb="FF000000"/>
        <rFont val="Verdana"/>
      </rPr>
      <t>e</t>
    </r>
    <r>
      <rPr>
        <sz val="10"/>
        <color rgb="FF000000"/>
        <rFont val="Verdana"/>
      </rPr>
      <t xml:space="preserve"> etage </t>
    </r>
  </si>
  <si>
    <t>Gemeentewerf Ouder-Amstel BG Kantine </t>
  </si>
  <si>
    <t>Totaal Ouder-Amstel</t>
  </si>
  <si>
    <t>Ingrediënten</t>
  </si>
  <si>
    <t>Product</t>
  </si>
  <si>
    <t>Verbruik per jaar</t>
  </si>
  <si>
    <t>Eenheid</t>
  </si>
  <si>
    <t>Prijs per eenheid</t>
  </si>
  <si>
    <t>Espressobonen</t>
  </si>
  <si>
    <t>kg</t>
  </si>
  <si>
    <t>Creamer mono verpakt t.b.v. vergaderservice (900 x 2,5 gr.)</t>
  </si>
  <si>
    <t>doos</t>
  </si>
  <si>
    <t>Suiker mono verpakt t.b.v. vergaderservice (900 x 4 gr.)</t>
  </si>
  <si>
    <t>Melkproduct voor melkvariaties t.b.v. de automaten</t>
  </si>
  <si>
    <t>Fairtrade cacao t.b.v. automaten</t>
  </si>
  <si>
    <t>Zoetstof mono (navul per 800 zoetjes)</t>
  </si>
  <si>
    <t>stuks</t>
  </si>
  <si>
    <t>Ongecoate houten roerstaafjes</t>
  </si>
  <si>
    <t>English blend</t>
  </si>
  <si>
    <t>100 zakjes</t>
  </si>
  <si>
    <t>Groene thee</t>
  </si>
  <si>
    <t>Rooibos thee</t>
  </si>
  <si>
    <t>Wisselende varianten  vruchtenthee Fairtrade</t>
  </si>
  <si>
    <t>Totaal kosten ingrediënten per jaar</t>
  </si>
  <si>
    <r>
      <t xml:space="preserve">Totaal inschrijfprijs: automaten + ingrediënten </t>
    </r>
    <r>
      <rPr>
        <b/>
        <sz val="10"/>
        <color rgb="FFFF0000"/>
        <rFont val="Verdana"/>
      </rPr>
      <t>(is beoordelingsbedrag)</t>
    </r>
  </si>
  <si>
    <t>Optie</t>
  </si>
  <si>
    <t>Automaat met verse melk</t>
  </si>
  <si>
    <t>prijs per automaat</t>
  </si>
  <si>
    <t>De genoemde aantallen zijn indicatieve en hier kunnen geen rechten aan worden ontleend</t>
  </si>
  <si>
    <t>De bedragen dienen in Euro’s te worden opgenomen;</t>
  </si>
  <si>
    <t>De bedragen dienen exclusief omzetbelasting (BTW) te worden opgenomen</t>
  </si>
  <si>
    <t>* Huur is inclusief periodiek onderhoud. (dagelijkse schoonmaak en bijvullen wordt door inschrijver verzorgd)</t>
  </si>
  <si>
    <t>500 stuks</t>
  </si>
  <si>
    <t xml:space="preserve">TARIEVENBLAD WARME DRANKEN UITHOORN EN OUDER-AMSTEL </t>
  </si>
  <si>
    <t>AANGEPAST BIJ NVI-2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</si>
</sst>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#,##0_ ;\-#,##0\ "/>
    <numFmt numFmtId="166" formatCode="_ [$€-413]\ * #,##0.00_ ;_ [$€-413]\ * \-#,##0.00_ ;_ [$€-413]\ * &quot;-&quot;??_ ;_ @_ "/>
    <numFmt numFmtId="167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Helvetica"/>
    </font>
    <font>
      <sz val="8"/>
      <name val="Calibri"/>
      <family val="2"/>
      <scheme val="minor"/>
    </font>
    <font>
      <sz val="10"/>
      <color rgb="FF000000"/>
      <name val="Verdana"/>
    </font>
    <font>
      <b/>
      <sz val="10"/>
      <name val="Verdana"/>
    </font>
    <font>
      <b/>
      <sz val="10"/>
      <color indexed="8"/>
      <name val="Verdana"/>
    </font>
    <font>
      <sz val="10"/>
      <color indexed="8"/>
      <name val="Verdana"/>
    </font>
    <font>
      <sz val="10"/>
      <color theme="1"/>
      <name val="Verdana"/>
    </font>
    <font>
      <sz val="10"/>
      <name val="Verdana"/>
    </font>
    <font>
      <vertAlign val="superscript"/>
      <sz val="10"/>
      <color rgb="FF000000"/>
      <name val="Verdana"/>
    </font>
    <font>
      <b/>
      <sz val="10"/>
      <color rgb="FFFF0000"/>
      <name val="Verdana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44" fontId="3" fillId="0" borderId="0" applyFont="0" applyFill="0" applyBorder="0" applyAlignment="0" applyProtection="0"/>
  </cellStyleXfs>
  <cellXfs count="69">
    <xf numFmtId="0" fontId="0" fillId="0" borderId="0" xfId="0"/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49" fontId="7" fillId="0" borderId="0" xfId="4" applyNumberFormat="1" applyFont="1"/>
    <xf numFmtId="0" fontId="10" fillId="0" borderId="0" xfId="0" applyFont="1"/>
    <xf numFmtId="0" fontId="8" fillId="3" borderId="11" xfId="1" applyFont="1" applyFill="1" applyBorder="1" applyAlignment="1">
      <alignment vertical="top" wrapText="1"/>
    </xf>
    <xf numFmtId="0" fontId="8" fillId="3" borderId="8" xfId="1" applyFont="1" applyFill="1" applyBorder="1" applyAlignment="1">
      <alignment vertical="top" wrapText="1"/>
    </xf>
    <xf numFmtId="0" fontId="8" fillId="3" borderId="8" xfId="1" applyFont="1" applyFill="1" applyBorder="1"/>
    <xf numFmtId="0" fontId="8" fillId="0" borderId="0" xfId="1" applyFont="1"/>
    <xf numFmtId="0" fontId="6" fillId="0" borderId="4" xfId="0" applyFont="1" applyBorder="1" applyAlignment="1">
      <alignment vertical="center" wrapText="1"/>
    </xf>
    <xf numFmtId="166" fontId="11" fillId="2" borderId="4" xfId="5" applyNumberFormat="1" applyFont="1" applyFill="1" applyBorder="1" applyProtection="1">
      <protection locked="0"/>
    </xf>
    <xf numFmtId="165" fontId="11" fillId="2" borderId="4" xfId="2" applyNumberFormat="1" applyFont="1" applyFill="1" applyBorder="1" applyAlignment="1" applyProtection="1">
      <alignment horizontal="right" vertical="center"/>
    </xf>
    <xf numFmtId="0" fontId="6" fillId="0" borderId="12" xfId="0" applyFont="1" applyBorder="1" applyAlignment="1">
      <alignment vertical="center" wrapText="1"/>
    </xf>
    <xf numFmtId="164" fontId="11" fillId="2" borderId="2" xfId="2" applyFont="1" applyFill="1" applyBorder="1" applyProtection="1">
      <protection locked="0"/>
    </xf>
    <xf numFmtId="0" fontId="8" fillId="2" borderId="0" xfId="1" applyFont="1" applyFill="1" applyAlignment="1">
      <alignment vertical="top" wrapText="1"/>
    </xf>
    <xf numFmtId="164" fontId="11" fillId="2" borderId="0" xfId="2" applyFont="1" applyFill="1" applyBorder="1" applyProtection="1">
      <protection locked="0"/>
    </xf>
    <xf numFmtId="165" fontId="11" fillId="2" borderId="0" xfId="2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/>
    <xf numFmtId="0" fontId="7" fillId="3" borderId="3" xfId="0" applyFont="1" applyFill="1" applyBorder="1" applyAlignment="1">
      <alignment wrapText="1"/>
    </xf>
    <xf numFmtId="0" fontId="7" fillId="0" borderId="4" xfId="0" applyFont="1" applyBorder="1"/>
    <xf numFmtId="0" fontId="7" fillId="2" borderId="4" xfId="0" applyFont="1" applyFill="1" applyBorder="1"/>
    <xf numFmtId="0" fontId="11" fillId="0" borderId="0" xfId="0" applyFont="1"/>
    <xf numFmtId="0" fontId="7" fillId="2" borderId="1" xfId="0" applyFont="1" applyFill="1" applyBorder="1"/>
    <xf numFmtId="0" fontId="8" fillId="2" borderId="5" xfId="1" applyFont="1" applyFill="1" applyBorder="1"/>
    <xf numFmtId="0" fontId="11" fillId="2" borderId="6" xfId="0" applyFont="1" applyFill="1" applyBorder="1"/>
    <xf numFmtId="164" fontId="11" fillId="2" borderId="6" xfId="2" applyFont="1" applyFill="1" applyBorder="1" applyProtection="1"/>
    <xf numFmtId="44" fontId="11" fillId="2" borderId="7" xfId="0" applyNumberFormat="1" applyFont="1" applyFill="1" applyBorder="1"/>
    <xf numFmtId="164" fontId="11" fillId="0" borderId="0" xfId="2" applyFont="1" applyFill="1" applyBorder="1" applyProtection="1"/>
    <xf numFmtId="49" fontId="7" fillId="2" borderId="5" xfId="4" applyNumberFormat="1" applyFont="1" applyFill="1" applyBorder="1"/>
    <xf numFmtId="167" fontId="7" fillId="2" borderId="7" xfId="4" applyNumberFormat="1" applyFont="1" applyFill="1" applyBorder="1"/>
    <xf numFmtId="0" fontId="7" fillId="0" borderId="0" xfId="1" applyFont="1" applyAlignment="1">
      <alignment wrapText="1"/>
    </xf>
    <xf numFmtId="0" fontId="8" fillId="3" borderId="18" xfId="1" applyFont="1" applyFill="1" applyBorder="1" applyAlignment="1">
      <alignment vertical="top" wrapText="1"/>
    </xf>
    <xf numFmtId="0" fontId="8" fillId="3" borderId="3" xfId="1" applyFont="1" applyFill="1" applyBorder="1" applyAlignment="1">
      <alignment vertical="top" wrapText="1"/>
    </xf>
    <xf numFmtId="0" fontId="8" fillId="3" borderId="19" xfId="1" applyFont="1" applyFill="1" applyBorder="1"/>
    <xf numFmtId="0" fontId="8" fillId="4" borderId="5" xfId="1" applyFont="1" applyFill="1" applyBorder="1" applyAlignment="1">
      <alignment vertical="top" wrapText="1"/>
    </xf>
    <xf numFmtId="0" fontId="8" fillId="4" borderId="6" xfId="1" applyFont="1" applyFill="1" applyBorder="1" applyAlignment="1">
      <alignment vertical="top" wrapText="1"/>
    </xf>
    <xf numFmtId="0" fontId="9" fillId="4" borderId="6" xfId="1" applyFont="1" applyFill="1" applyBorder="1"/>
    <xf numFmtId="0" fontId="8" fillId="4" borderId="6" xfId="1" applyFont="1" applyFill="1" applyBorder="1"/>
    <xf numFmtId="0" fontId="9" fillId="4" borderId="7" xfId="1" applyFont="1" applyFill="1" applyBorder="1"/>
    <xf numFmtId="0" fontId="7" fillId="5" borderId="16" xfId="1" applyFont="1" applyFill="1" applyBorder="1" applyAlignment="1">
      <alignment wrapText="1"/>
    </xf>
    <xf numFmtId="0" fontId="7" fillId="5" borderId="0" xfId="1" applyFont="1" applyFill="1" applyAlignment="1">
      <alignment wrapText="1"/>
    </xf>
    <xf numFmtId="0" fontId="11" fillId="5" borderId="0" xfId="0" applyFont="1" applyFill="1"/>
    <xf numFmtId="44" fontId="7" fillId="5" borderId="17" xfId="0" applyNumberFormat="1" applyFont="1" applyFill="1" applyBorder="1"/>
    <xf numFmtId="0" fontId="8" fillId="3" borderId="8" xfId="1" applyFont="1" applyFill="1" applyBorder="1" applyAlignment="1">
      <alignment horizontal="right"/>
    </xf>
    <xf numFmtId="0" fontId="8" fillId="3" borderId="9" xfId="1" applyFont="1" applyFill="1" applyBorder="1" applyAlignment="1">
      <alignment horizontal="right"/>
    </xf>
    <xf numFmtId="44" fontId="11" fillId="0" borderId="10" xfId="5" applyFont="1" applyBorder="1" applyAlignment="1">
      <alignment horizontal="right"/>
    </xf>
    <xf numFmtId="0" fontId="11" fillId="5" borderId="0" xfId="0" applyFont="1" applyFill="1" applyAlignment="1">
      <alignment horizontal="right"/>
    </xf>
    <xf numFmtId="44" fontId="7" fillId="5" borderId="17" xfId="0" applyNumberFormat="1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0" fontId="8" fillId="3" borderId="19" xfId="1" applyFont="1" applyFill="1" applyBorder="1" applyAlignment="1">
      <alignment horizontal="right"/>
    </xf>
    <xf numFmtId="0" fontId="8" fillId="3" borderId="20" xfId="1" applyFont="1" applyFill="1" applyBorder="1" applyAlignment="1">
      <alignment horizontal="right"/>
    </xf>
    <xf numFmtId="0" fontId="7" fillId="3" borderId="3" xfId="0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right" wrapText="1"/>
    </xf>
    <xf numFmtId="0" fontId="11" fillId="0" borderId="4" xfId="0" applyFont="1" applyBorder="1" applyAlignment="1">
      <alignment horizontal="right"/>
    </xf>
    <xf numFmtId="164" fontId="11" fillId="0" borderId="4" xfId="2" applyFont="1" applyFill="1" applyBorder="1" applyAlignment="1" applyProtection="1">
      <alignment horizontal="right"/>
      <protection locked="0"/>
    </xf>
    <xf numFmtId="44" fontId="11" fillId="0" borderId="4" xfId="5" applyFont="1" applyBorder="1" applyAlignment="1">
      <alignment horizontal="right"/>
    </xf>
    <xf numFmtId="0" fontId="11" fillId="2" borderId="4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/>
    </xf>
    <xf numFmtId="164" fontId="11" fillId="0" borderId="1" xfId="2" applyFont="1" applyFill="1" applyBorder="1" applyAlignment="1" applyProtection="1">
      <alignment horizontal="right"/>
      <protection locked="0"/>
    </xf>
    <xf numFmtId="44" fontId="11" fillId="0" borderId="1" xfId="5" applyFont="1" applyBorder="1" applyAlignment="1">
      <alignment horizontal="right"/>
    </xf>
    <xf numFmtId="164" fontId="11" fillId="0" borderId="21" xfId="2" applyFont="1" applyFill="1" applyBorder="1" applyAlignment="1" applyProtection="1">
      <alignment horizontal="right"/>
      <protection locked="0"/>
    </xf>
    <xf numFmtId="0" fontId="6" fillId="0" borderId="22" xfId="0" applyFont="1" applyBorder="1" applyAlignment="1">
      <alignment vertical="center" wrapText="1"/>
    </xf>
    <xf numFmtId="0" fontId="8" fillId="4" borderId="23" xfId="1" applyFont="1" applyFill="1" applyBorder="1"/>
    <xf numFmtId="3" fontId="10" fillId="0" borderId="4" xfId="0" applyNumberFormat="1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4" fillId="0" borderId="0" xfId="0" applyFont="1"/>
  </cellXfs>
  <cellStyles count="6">
    <cellStyle name="Euro" xfId="2" xr:uid="{00000000-0005-0000-0000-000000000000}"/>
    <cellStyle name="Normal_CALCULATIEBLAD.XLS 2" xfId="4" xr:uid="{42ADC6BD-8168-4BB3-8C2E-34C8197DE7DE}"/>
    <cellStyle name="Standaard" xfId="0" builtinId="0"/>
    <cellStyle name="Standaard 2" xfId="3" xr:uid="{E5A0F08C-66F0-4FC1-B440-387C12C7B690}"/>
    <cellStyle name="Standaard_Blad1" xfId="1" xr:uid="{00000000-0005-0000-0000-000002000000}"/>
    <cellStyle name="Valuta" xfId="5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A13" workbookViewId="0">
      <selection activeCell="E27" sqref="E27"/>
    </sheetView>
  </sheetViews>
  <sheetFormatPr defaultRowHeight="12.75" x14ac:dyDescent="0.2"/>
  <cols>
    <col min="1" max="1" width="86.28515625" style="7" bestFit="1" customWidth="1"/>
    <col min="2" max="2" width="45.42578125" style="7" customWidth="1"/>
    <col min="3" max="3" width="22" style="7" customWidth="1"/>
    <col min="4" max="5" width="21" style="7" bestFit="1" customWidth="1"/>
    <col min="6" max="7" width="20.5703125" style="7" customWidth="1"/>
    <col min="8" max="16384" width="9.140625" style="7"/>
  </cols>
  <sheetData>
    <row r="1" spans="1:6" s="68" customFormat="1" ht="15" x14ac:dyDescent="0.2">
      <c r="A1" s="68" t="s">
        <v>53</v>
      </c>
      <c r="B1" s="68" t="s">
        <v>54</v>
      </c>
    </row>
    <row r="3" spans="1:6" x14ac:dyDescent="0.2">
      <c r="A3" s="37" t="s">
        <v>0</v>
      </c>
      <c r="B3" s="38"/>
      <c r="C3" s="39"/>
      <c r="D3" s="40"/>
      <c r="E3" s="41"/>
    </row>
    <row r="4" spans="1:6" x14ac:dyDescent="0.2">
      <c r="A4" s="8" t="s">
        <v>1</v>
      </c>
      <c r="B4" s="9" t="s">
        <v>2</v>
      </c>
      <c r="C4" s="10" t="s">
        <v>3</v>
      </c>
      <c r="D4" s="46" t="s">
        <v>4</v>
      </c>
      <c r="E4" s="47" t="s">
        <v>5</v>
      </c>
      <c r="F4" s="11"/>
    </row>
    <row r="5" spans="1:6" x14ac:dyDescent="0.2">
      <c r="A5" s="1" t="s">
        <v>6</v>
      </c>
      <c r="B5" s="12"/>
      <c r="C5" s="13">
        <v>0</v>
      </c>
      <c r="D5" s="14">
        <v>1</v>
      </c>
      <c r="E5" s="48">
        <f>C5*D5</f>
        <v>0</v>
      </c>
    </row>
    <row r="6" spans="1:6" x14ac:dyDescent="0.2">
      <c r="A6" s="2" t="s">
        <v>7</v>
      </c>
      <c r="B6" s="12"/>
      <c r="C6" s="13">
        <v>0</v>
      </c>
      <c r="D6" s="14">
        <v>1</v>
      </c>
      <c r="E6" s="48">
        <f t="shared" ref="E6:E12" si="0">C6*D6</f>
        <v>0</v>
      </c>
    </row>
    <row r="7" spans="1:6" x14ac:dyDescent="0.2">
      <c r="A7" s="2" t="s">
        <v>8</v>
      </c>
      <c r="B7" s="12"/>
      <c r="C7" s="13">
        <v>0</v>
      </c>
      <c r="D7" s="14">
        <v>1</v>
      </c>
      <c r="E7" s="48">
        <f t="shared" si="0"/>
        <v>0</v>
      </c>
    </row>
    <row r="8" spans="1:6" ht="15" x14ac:dyDescent="0.2">
      <c r="A8" s="3" t="s">
        <v>9</v>
      </c>
      <c r="B8" s="12"/>
      <c r="C8" s="13">
        <v>0</v>
      </c>
      <c r="D8" s="14">
        <v>1</v>
      </c>
      <c r="E8" s="48">
        <f t="shared" si="0"/>
        <v>0</v>
      </c>
    </row>
    <row r="9" spans="1:6" ht="15" x14ac:dyDescent="0.2">
      <c r="A9" s="4" t="s">
        <v>9</v>
      </c>
      <c r="B9" s="12"/>
      <c r="C9" s="13">
        <v>0</v>
      </c>
      <c r="D9" s="14">
        <v>1</v>
      </c>
      <c r="E9" s="48">
        <f t="shared" si="0"/>
        <v>0</v>
      </c>
    </row>
    <row r="10" spans="1:6" ht="15" x14ac:dyDescent="0.2">
      <c r="A10" s="1" t="s">
        <v>10</v>
      </c>
      <c r="B10" s="12"/>
      <c r="C10" s="13">
        <v>0</v>
      </c>
      <c r="D10" s="14">
        <v>1</v>
      </c>
      <c r="E10" s="48">
        <f t="shared" si="0"/>
        <v>0</v>
      </c>
    </row>
    <row r="11" spans="1:6" x14ac:dyDescent="0.2">
      <c r="A11" s="2" t="s">
        <v>11</v>
      </c>
      <c r="B11" s="15"/>
      <c r="C11" s="13">
        <v>0</v>
      </c>
      <c r="D11" s="14">
        <v>1</v>
      </c>
      <c r="E11" s="48">
        <f t="shared" si="0"/>
        <v>0</v>
      </c>
      <c r="F11" s="5"/>
    </row>
    <row r="12" spans="1:6" ht="15" x14ac:dyDescent="0.2">
      <c r="A12" s="3" t="s">
        <v>12</v>
      </c>
      <c r="B12" s="15"/>
      <c r="C12" s="13">
        <v>0</v>
      </c>
      <c r="D12" s="14">
        <v>1</v>
      </c>
      <c r="E12" s="48">
        <f t="shared" si="0"/>
        <v>0</v>
      </c>
      <c r="F12" s="5"/>
    </row>
    <row r="13" spans="1:6" x14ac:dyDescent="0.2">
      <c r="A13" s="42" t="s">
        <v>13</v>
      </c>
      <c r="B13" s="43"/>
      <c r="C13" s="44"/>
      <c r="D13" s="49"/>
      <c r="E13" s="50">
        <f>SUM(E5:E12)</f>
        <v>0</v>
      </c>
    </row>
    <row r="14" spans="1:6" x14ac:dyDescent="0.2">
      <c r="A14" s="33"/>
      <c r="B14" s="33"/>
      <c r="C14" s="24"/>
      <c r="D14" s="51"/>
      <c r="E14" s="51"/>
    </row>
    <row r="15" spans="1:6" x14ac:dyDescent="0.2">
      <c r="A15" s="34" t="s">
        <v>14</v>
      </c>
      <c r="B15" s="35" t="s">
        <v>2</v>
      </c>
      <c r="C15" s="36" t="s">
        <v>3</v>
      </c>
      <c r="D15" s="52" t="s">
        <v>4</v>
      </c>
      <c r="E15" s="53" t="s">
        <v>5</v>
      </c>
    </row>
    <row r="16" spans="1:6" x14ac:dyDescent="0.2">
      <c r="A16" s="1" t="s">
        <v>15</v>
      </c>
      <c r="B16" s="16"/>
      <c r="C16" s="13">
        <v>0</v>
      </c>
      <c r="D16" s="14">
        <v>1</v>
      </c>
      <c r="E16" s="48">
        <f>C16*D16</f>
        <v>0</v>
      </c>
    </row>
    <row r="17" spans="1:5" x14ac:dyDescent="0.2">
      <c r="A17" s="2" t="s">
        <v>16</v>
      </c>
      <c r="B17" s="16"/>
      <c r="C17" s="13">
        <v>0</v>
      </c>
      <c r="D17" s="14">
        <v>1</v>
      </c>
      <c r="E17" s="48">
        <f t="shared" ref="E17:E22" si="1">C17*D17</f>
        <v>0</v>
      </c>
    </row>
    <row r="18" spans="1:5" x14ac:dyDescent="0.2">
      <c r="A18" s="2" t="s">
        <v>17</v>
      </c>
      <c r="B18" s="16"/>
      <c r="C18" s="13">
        <v>0</v>
      </c>
      <c r="D18" s="14">
        <v>1</v>
      </c>
      <c r="E18" s="48">
        <f t="shared" si="1"/>
        <v>0</v>
      </c>
    </row>
    <row r="19" spans="1:5" ht="15" x14ac:dyDescent="0.2">
      <c r="A19" s="2" t="s">
        <v>18</v>
      </c>
      <c r="B19" s="16"/>
      <c r="C19" s="13">
        <v>0</v>
      </c>
      <c r="D19" s="14">
        <v>1</v>
      </c>
      <c r="E19" s="48">
        <f t="shared" si="1"/>
        <v>0</v>
      </c>
    </row>
    <row r="20" spans="1:5" ht="15" x14ac:dyDescent="0.2">
      <c r="A20" s="2" t="s">
        <v>19</v>
      </c>
      <c r="B20" s="16"/>
      <c r="C20" s="13">
        <v>0</v>
      </c>
      <c r="D20" s="14">
        <v>1</v>
      </c>
      <c r="E20" s="48">
        <f t="shared" si="1"/>
        <v>0</v>
      </c>
    </row>
    <row r="21" spans="1:5" ht="15" x14ac:dyDescent="0.2">
      <c r="A21" s="2" t="s">
        <v>20</v>
      </c>
      <c r="B21" s="16"/>
      <c r="C21" s="13">
        <v>0</v>
      </c>
      <c r="D21" s="14">
        <v>1</v>
      </c>
      <c r="E21" s="48">
        <f t="shared" si="1"/>
        <v>0</v>
      </c>
    </row>
    <row r="22" spans="1:5" x14ac:dyDescent="0.2">
      <c r="A22" s="3" t="s">
        <v>21</v>
      </c>
      <c r="B22" s="16"/>
      <c r="C22" s="13">
        <v>0</v>
      </c>
      <c r="D22" s="14">
        <v>1</v>
      </c>
      <c r="E22" s="48">
        <f t="shared" si="1"/>
        <v>0</v>
      </c>
    </row>
    <row r="23" spans="1:5" x14ac:dyDescent="0.2">
      <c r="A23" s="42" t="s">
        <v>22</v>
      </c>
      <c r="B23" s="43"/>
      <c r="C23" s="44"/>
      <c r="D23" s="44"/>
      <c r="E23" s="45">
        <f>SUM(E16:E22)</f>
        <v>0</v>
      </c>
    </row>
    <row r="24" spans="1:5" x14ac:dyDescent="0.2">
      <c r="A24" s="17"/>
      <c r="B24" s="18"/>
      <c r="C24" s="18"/>
      <c r="D24" s="19"/>
      <c r="E24" s="20"/>
    </row>
    <row r="25" spans="1:5" x14ac:dyDescent="0.2">
      <c r="A25" s="37" t="s">
        <v>23</v>
      </c>
      <c r="B25" s="38"/>
      <c r="C25" s="39"/>
      <c r="D25" s="40"/>
      <c r="E25" s="41"/>
    </row>
    <row r="26" spans="1:5" x14ac:dyDescent="0.2">
      <c r="A26" s="21" t="s">
        <v>24</v>
      </c>
      <c r="B26" s="54" t="s">
        <v>25</v>
      </c>
      <c r="C26" s="55" t="s">
        <v>26</v>
      </c>
      <c r="D26" s="55" t="s">
        <v>27</v>
      </c>
      <c r="E26" s="55" t="s">
        <v>5</v>
      </c>
    </row>
    <row r="27" spans="1:5" x14ac:dyDescent="0.2">
      <c r="A27" s="22" t="s">
        <v>28</v>
      </c>
      <c r="B27" s="66">
        <v>750</v>
      </c>
      <c r="C27" s="56" t="s">
        <v>29</v>
      </c>
      <c r="D27" s="57">
        <v>0</v>
      </c>
      <c r="E27" s="58">
        <f>B27*D27</f>
        <v>0</v>
      </c>
    </row>
    <row r="28" spans="1:5" x14ac:dyDescent="0.2">
      <c r="A28" s="22" t="s">
        <v>30</v>
      </c>
      <c r="B28" s="66">
        <v>10</v>
      </c>
      <c r="C28" s="56" t="s">
        <v>31</v>
      </c>
      <c r="D28" s="57">
        <v>0</v>
      </c>
      <c r="E28" s="58">
        <f t="shared" ref="E28:E37" si="2">B28*D28</f>
        <v>0</v>
      </c>
    </row>
    <row r="29" spans="1:5" x14ac:dyDescent="0.2">
      <c r="A29" s="22" t="s">
        <v>32</v>
      </c>
      <c r="B29" s="66">
        <v>50</v>
      </c>
      <c r="C29" s="56" t="s">
        <v>31</v>
      </c>
      <c r="D29" s="57">
        <v>0</v>
      </c>
      <c r="E29" s="58">
        <f t="shared" si="2"/>
        <v>0</v>
      </c>
    </row>
    <row r="30" spans="1:5" x14ac:dyDescent="0.2">
      <c r="A30" s="22" t="s">
        <v>33</v>
      </c>
      <c r="B30" s="66">
        <v>40</v>
      </c>
      <c r="C30" s="56" t="s">
        <v>29</v>
      </c>
      <c r="D30" s="57">
        <v>0</v>
      </c>
      <c r="E30" s="58">
        <f t="shared" si="2"/>
        <v>0</v>
      </c>
    </row>
    <row r="31" spans="1:5" x14ac:dyDescent="0.2">
      <c r="A31" s="22" t="s">
        <v>34</v>
      </c>
      <c r="B31" s="66">
        <v>120</v>
      </c>
      <c r="C31" s="56" t="s">
        <v>29</v>
      </c>
      <c r="D31" s="57">
        <v>0</v>
      </c>
      <c r="E31" s="58">
        <f t="shared" si="2"/>
        <v>0</v>
      </c>
    </row>
    <row r="32" spans="1:5" x14ac:dyDescent="0.2">
      <c r="A32" s="22" t="s">
        <v>35</v>
      </c>
      <c r="B32" s="56">
        <v>40</v>
      </c>
      <c r="C32" s="56" t="s">
        <v>36</v>
      </c>
      <c r="D32" s="57">
        <v>0</v>
      </c>
      <c r="E32" s="58">
        <f t="shared" si="2"/>
        <v>0</v>
      </c>
    </row>
    <row r="33" spans="1:6" x14ac:dyDescent="0.2">
      <c r="A33" s="22" t="s">
        <v>37</v>
      </c>
      <c r="B33" s="56">
        <v>20</v>
      </c>
      <c r="C33" s="56" t="s">
        <v>52</v>
      </c>
      <c r="D33" s="57">
        <v>0</v>
      </c>
      <c r="E33" s="58">
        <f t="shared" si="2"/>
        <v>0</v>
      </c>
    </row>
    <row r="34" spans="1:6" x14ac:dyDescent="0.2">
      <c r="A34" s="23" t="s">
        <v>38</v>
      </c>
      <c r="B34" s="56">
        <v>200</v>
      </c>
      <c r="C34" s="59" t="s">
        <v>39</v>
      </c>
      <c r="D34" s="57">
        <v>0</v>
      </c>
      <c r="E34" s="58">
        <f t="shared" si="2"/>
        <v>0</v>
      </c>
    </row>
    <row r="35" spans="1:6" x14ac:dyDescent="0.2">
      <c r="A35" s="23" t="s">
        <v>40</v>
      </c>
      <c r="B35" s="56">
        <v>100</v>
      </c>
      <c r="C35" s="59" t="s">
        <v>39</v>
      </c>
      <c r="D35" s="57">
        <v>0</v>
      </c>
      <c r="E35" s="58">
        <f t="shared" si="2"/>
        <v>0</v>
      </c>
    </row>
    <row r="36" spans="1:6" x14ac:dyDescent="0.2">
      <c r="A36" s="23" t="s">
        <v>41</v>
      </c>
      <c r="B36" s="56">
        <v>100</v>
      </c>
      <c r="C36" s="59" t="s">
        <v>39</v>
      </c>
      <c r="D36" s="57">
        <v>0</v>
      </c>
      <c r="E36" s="58">
        <f t="shared" si="2"/>
        <v>0</v>
      </c>
      <c r="F36" s="24"/>
    </row>
    <row r="37" spans="1:6" x14ac:dyDescent="0.2">
      <c r="A37" s="25" t="s">
        <v>42</v>
      </c>
      <c r="B37" s="67">
        <v>100</v>
      </c>
      <c r="C37" s="60" t="s">
        <v>39</v>
      </c>
      <c r="D37" s="61">
        <v>0</v>
      </c>
      <c r="E37" s="62">
        <f t="shared" si="2"/>
        <v>0</v>
      </c>
      <c r="F37" s="24"/>
    </row>
    <row r="38" spans="1:6" x14ac:dyDescent="0.2">
      <c r="A38" s="26" t="s">
        <v>43</v>
      </c>
      <c r="B38" s="27"/>
      <c r="C38" s="27"/>
      <c r="D38" s="28"/>
      <c r="E38" s="29">
        <f>SUM(E27:E37)</f>
        <v>0</v>
      </c>
    </row>
    <row r="39" spans="1:6" x14ac:dyDescent="0.2">
      <c r="A39" s="24"/>
      <c r="B39" s="24"/>
      <c r="C39" s="24"/>
      <c r="D39" s="24"/>
      <c r="E39" s="30"/>
    </row>
    <row r="40" spans="1:6" x14ac:dyDescent="0.2">
      <c r="A40" s="24"/>
      <c r="B40" s="24"/>
      <c r="C40" s="24"/>
      <c r="D40" s="24"/>
      <c r="E40" s="24"/>
    </row>
    <row r="41" spans="1:6" x14ac:dyDescent="0.2">
      <c r="A41" s="31" t="s">
        <v>44</v>
      </c>
      <c r="B41" s="27"/>
      <c r="C41" s="27"/>
      <c r="D41" s="27"/>
      <c r="E41" s="32">
        <f>E13+E23+E38</f>
        <v>0</v>
      </c>
    </row>
    <row r="42" spans="1:6" x14ac:dyDescent="0.2">
      <c r="A42" s="6"/>
      <c r="B42" s="24"/>
      <c r="C42" s="24"/>
    </row>
    <row r="43" spans="1:6" x14ac:dyDescent="0.2">
      <c r="A43" s="37" t="s">
        <v>45</v>
      </c>
      <c r="B43" s="38"/>
      <c r="C43" s="65"/>
    </row>
    <row r="44" spans="1:6" x14ac:dyDescent="0.2">
      <c r="A44" s="1" t="s">
        <v>46</v>
      </c>
      <c r="B44" s="64" t="s">
        <v>47</v>
      </c>
      <c r="C44" s="63">
        <v>0</v>
      </c>
    </row>
    <row r="45" spans="1:6" x14ac:dyDescent="0.2">
      <c r="A45" s="6"/>
      <c r="B45" s="24"/>
      <c r="C45" s="24"/>
      <c r="D45" s="24"/>
    </row>
    <row r="47" spans="1:6" x14ac:dyDescent="0.2">
      <c r="A47" s="24" t="s">
        <v>48</v>
      </c>
      <c r="B47" s="24"/>
    </row>
    <row r="48" spans="1:6" x14ac:dyDescent="0.2">
      <c r="A48" s="24" t="s">
        <v>49</v>
      </c>
      <c r="B48" s="24"/>
    </row>
    <row r="49" spans="1:2" x14ac:dyDescent="0.2">
      <c r="A49" s="24" t="s">
        <v>50</v>
      </c>
      <c r="B49" s="24"/>
    </row>
    <row r="50" spans="1:2" x14ac:dyDescent="0.2">
      <c r="A50" s="24" t="s">
        <v>51</v>
      </c>
    </row>
  </sheetData>
  <sheetProtection selectLockedCells="1"/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33791C4030714D983CA44BC0F6F336" ma:contentTypeVersion="4" ma:contentTypeDescription="Een nieuw document maken." ma:contentTypeScope="" ma:versionID="3674560024cf37345e7e23eb8674a6d0">
  <xsd:schema xmlns:xsd="http://www.w3.org/2001/XMLSchema" xmlns:xs="http://www.w3.org/2001/XMLSchema" xmlns:p="http://schemas.microsoft.com/office/2006/metadata/properties" xmlns:ns2="81431447-7932-4b88-b94e-d5bb35c5dc0b" targetNamespace="http://schemas.microsoft.com/office/2006/metadata/properties" ma:root="true" ma:fieldsID="d6c6606ecf20b924cfabf10248a19570" ns2:_="">
    <xsd:import namespace="81431447-7932-4b88-b94e-d5bb35c5dc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31447-7932-4b88-b94e-d5bb35c5dc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833040-5BA9-40C3-AD87-83B5CBDFA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431447-7932-4b88-b94e-d5bb35c5dc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C0938B-5723-4940-ADEA-6B96E206E6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E527DB-4DB7-410E-8572-3EBECFA857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Mirjam de Boer</dc:creator>
  <cp:keywords/>
  <dc:description/>
  <cp:lastModifiedBy>Edwin Verdonk</cp:lastModifiedBy>
  <cp:revision/>
  <dcterms:created xsi:type="dcterms:W3CDTF">2014-05-08T13:23:23Z</dcterms:created>
  <dcterms:modified xsi:type="dcterms:W3CDTF">2025-09-29T08:46:29Z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0x0101009033791C4030714D983CA44BC0F6F336</vt:lpwstr>
  </property>
</Properties>
</file>