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033-my.sharepoint.com/personal/m_vanderkamp_amersfoort_nl/Documents/W overige exoten/publicatie 4-12-2025/"/>
    </mc:Choice>
  </mc:AlternateContent>
  <xr:revisionPtr revIDLastSave="0" documentId="8_{6C8C9DB2-9117-4B8F-AC8A-04E201475B57}" xr6:coauthVersionLast="47" xr6:coauthVersionMax="47" xr10:uidLastSave="{00000000-0000-0000-0000-000000000000}"/>
  <bookViews>
    <workbookView xWindow="-110" yWindow="-110" windowWidth="19420" windowHeight="11500" xr2:uid="{5A411750-5A1B-4DE0-8DDE-1A3D8C8A0B18}"/>
  </bookViews>
  <sheets>
    <sheet name="prijzenblad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7" i="6"/>
  <c r="F9" i="6"/>
  <c r="F10" i="6"/>
  <c r="F11" i="6"/>
  <c r="F13" i="6"/>
  <c r="F14" i="6"/>
  <c r="F16" i="6"/>
  <c r="F17" i="6"/>
  <c r="F18" i="6"/>
  <c r="F20" i="6"/>
  <c r="F22" i="6"/>
  <c r="F23" i="6"/>
  <c r="F24" i="6"/>
  <c r="F25" i="6"/>
  <c r="F27" i="6" l="1"/>
  <c r="F30" i="6" l="1"/>
  <c r="F31" i="6"/>
  <c r="F29" i="6"/>
  <c r="F33" i="6" l="1"/>
</calcChain>
</file>

<file path=xl/sharedStrings.xml><?xml version="1.0" encoding="utf-8"?>
<sst xmlns="http://schemas.openxmlformats.org/spreadsheetml/2006/main" count="54" uniqueCount="40">
  <si>
    <t>uur</t>
  </si>
  <si>
    <t>keer</t>
  </si>
  <si>
    <t>%</t>
  </si>
  <si>
    <t>opstellen jaarplan in jaar 1</t>
  </si>
  <si>
    <t>updaten jaarplan in jaar 2 - 4</t>
  </si>
  <si>
    <t>medewerker inclusief niet gemotoriseerd handgereedschap tbv bestrijden invasieve exoten</t>
  </si>
  <si>
    <t>opstellen EWP (ecologisch werkprotocol) in jaar 1</t>
  </si>
  <si>
    <t>updaten EWP in jaar 2 - 4</t>
  </si>
  <si>
    <t>uitvoeringskosten</t>
  </si>
  <si>
    <t>algemene kosten</t>
  </si>
  <si>
    <t>winst en risico</t>
  </si>
  <si>
    <t>vervoermiddel incl. laadbak minimaal 3,5 m3</t>
  </si>
  <si>
    <t>werkzaamheden en opname gegevens rapporteren in Geovisia, per keer per locatie</t>
  </si>
  <si>
    <t>totaalbedrag</t>
  </si>
  <si>
    <t>eenheid</t>
  </si>
  <si>
    <t>fictieve hoeveel- heid</t>
  </si>
  <si>
    <t>totaal inschrijfsom</t>
  </si>
  <si>
    <t>inschrijver:</t>
  </si>
  <si>
    <t>naam tekenbevoegde functionaris:</t>
  </si>
  <si>
    <t>functie:</t>
  </si>
  <si>
    <t>plaats:</t>
  </si>
  <si>
    <t>datum:</t>
  </si>
  <si>
    <t>handtekening:</t>
  </si>
  <si>
    <t>subtotaal</t>
  </si>
  <si>
    <t>werken conform EWP</t>
  </si>
  <si>
    <t>inkoopnr. 167737</t>
  </si>
  <si>
    <t>jaar</t>
  </si>
  <si>
    <t>opnemen Flora en Fauna en vastleggen bevinding in Geovisia (maximaal 3 dagen voor aanvang werkzaamheden op de locatie)</t>
  </si>
  <si>
    <t>vrachtwagen (min.12 ton) met autokraan inclusief bediening</t>
  </si>
  <si>
    <t>heetwater machine inclusief bediening</t>
  </si>
  <si>
    <t xml:space="preserve">hgm kraan 2,5 tons inclusief machinist </t>
  </si>
  <si>
    <t>hgm kraan 6 tons inclusief machinist</t>
  </si>
  <si>
    <t>post</t>
  </si>
  <si>
    <t>omschrijving</t>
  </si>
  <si>
    <t xml:space="preserve">betreft fictieve hoeveelheden, gebaseerd op een periode van één jaar </t>
  </si>
  <si>
    <t>stratenmaker inclusief gereedschap</t>
  </si>
  <si>
    <t>prijs per eenheid in € 2 decimalen</t>
  </si>
  <si>
    <t xml:space="preserve">inschrijver dient alle gekleurde cellen in te vullen </t>
  </si>
  <si>
    <t>Bijlage A - PRIJZENBLAD BESTRIJDEN INVASIEVE EXOTEN</t>
  </si>
  <si>
    <t>electrisch gemotoriseerd handgereedschap (waaronder bosmaaier/bladblazer/heggenschaar)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</si>
</sst>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2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DE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2" borderId="2" xfId="1" applyFont="1" applyFill="1" applyBorder="1" applyProtection="1">
      <protection locked="0"/>
    </xf>
    <xf numFmtId="2" fontId="0" fillId="2" borderId="2" xfId="1" applyNumberFormat="1" applyFont="1" applyFill="1" applyBorder="1" applyProtection="1">
      <protection locked="0"/>
    </xf>
    <xf numFmtId="0" fontId="5" fillId="0" borderId="0" xfId="0" applyFont="1"/>
    <xf numFmtId="0" fontId="7" fillId="0" borderId="0" xfId="0" applyFont="1" applyAlignment="1">
      <alignment horizontal="right" wrapText="1"/>
    </xf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wrapText="1"/>
    </xf>
    <xf numFmtId="0" fontId="0" fillId="0" borderId="2" xfId="0" applyBorder="1"/>
    <xf numFmtId="44" fontId="0" fillId="0" borderId="2" xfId="1" applyFont="1" applyBorder="1" applyProtection="1"/>
    <xf numFmtId="44" fontId="0" fillId="0" borderId="0" xfId="1" applyFont="1" applyProtection="1"/>
    <xf numFmtId="44" fontId="0" fillId="0" borderId="2" xfId="1" applyFont="1" applyFill="1" applyBorder="1" applyProtection="1"/>
    <xf numFmtId="0" fontId="0" fillId="0" borderId="2" xfId="0" applyBorder="1" applyAlignment="1">
      <alignment wrapText="1"/>
    </xf>
    <xf numFmtId="44" fontId="0" fillId="0" borderId="0" xfId="0" applyNumberFormat="1"/>
    <xf numFmtId="0" fontId="4" fillId="0" borderId="2" xfId="0" applyFont="1" applyBorder="1"/>
    <xf numFmtId="9" fontId="0" fillId="0" borderId="2" xfId="0" applyNumberFormat="1" applyBorder="1"/>
    <xf numFmtId="44" fontId="0" fillId="0" borderId="1" xfId="1" applyFont="1" applyBorder="1" applyProtection="1"/>
    <xf numFmtId="44" fontId="0" fillId="0" borderId="3" xfId="1" applyFont="1" applyBorder="1" applyAlignment="1" applyProtection="1">
      <alignment horizontal="right"/>
    </xf>
    <xf numFmtId="44" fontId="2" fillId="0" borderId="4" xfId="1" applyFont="1" applyBorder="1" applyProtection="1"/>
    <xf numFmtId="0" fontId="2" fillId="0" borderId="2" xfId="0" applyFont="1" applyBorder="1" applyAlignment="1">
      <alignment horizontal="left" vertical="top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4D31-65B2-433F-8CF6-41BD9D6B551D}">
  <dimension ref="A1:I40"/>
  <sheetViews>
    <sheetView tabSelected="1" workbookViewId="0">
      <selection activeCell="F1" sqref="F1"/>
    </sheetView>
  </sheetViews>
  <sheetFormatPr defaultRowHeight="14.5" x14ac:dyDescent="0.35"/>
  <cols>
    <col min="1" max="1" width="6.81640625" bestFit="1" customWidth="1"/>
    <col min="2" max="2" width="48.54296875" customWidth="1"/>
    <col min="5" max="5" width="11" bestFit="1" customWidth="1"/>
    <col min="6" max="6" width="13.26953125" customWidth="1"/>
    <col min="7" max="7" width="11.1796875" customWidth="1"/>
  </cols>
  <sheetData>
    <row r="1" spans="1:7" ht="23.5" x14ac:dyDescent="0.55000000000000004">
      <c r="A1" s="3" t="s">
        <v>38</v>
      </c>
      <c r="F1" s="4" t="s">
        <v>25</v>
      </c>
    </row>
    <row r="2" spans="1:7" x14ac:dyDescent="0.35">
      <c r="A2" s="5" t="s">
        <v>34</v>
      </c>
    </row>
    <row r="3" spans="1:7" ht="6" customHeight="1" x14ac:dyDescent="0.35"/>
    <row r="4" spans="1:7" x14ac:dyDescent="0.35">
      <c r="A4" s="6" t="s">
        <v>37</v>
      </c>
    </row>
    <row r="5" spans="1:7" ht="43.5" x14ac:dyDescent="0.35">
      <c r="A5" s="5" t="s">
        <v>32</v>
      </c>
      <c r="B5" s="5" t="s">
        <v>33</v>
      </c>
      <c r="C5" s="7" t="s">
        <v>15</v>
      </c>
      <c r="D5" s="7" t="s">
        <v>14</v>
      </c>
      <c r="E5" s="7" t="s">
        <v>36</v>
      </c>
      <c r="F5" s="7" t="s">
        <v>13</v>
      </c>
    </row>
    <row r="6" spans="1:7" x14ac:dyDescent="0.35">
      <c r="A6" s="8">
        <v>101010</v>
      </c>
      <c r="B6" s="8" t="s">
        <v>3</v>
      </c>
      <c r="C6" s="8">
        <v>1</v>
      </c>
      <c r="D6" s="8" t="s">
        <v>1</v>
      </c>
      <c r="E6" s="1"/>
      <c r="F6" s="9">
        <f t="shared" ref="F6:F24" si="0">ROUND(C6*E6,2)</f>
        <v>0</v>
      </c>
      <c r="G6" s="10"/>
    </row>
    <row r="7" spans="1:7" x14ac:dyDescent="0.35">
      <c r="A7" s="8">
        <v>101020</v>
      </c>
      <c r="B7" s="8" t="s">
        <v>4</v>
      </c>
      <c r="C7" s="8">
        <v>3</v>
      </c>
      <c r="D7" s="8" t="s">
        <v>1</v>
      </c>
      <c r="E7" s="1"/>
      <c r="F7" s="9">
        <f t="shared" si="0"/>
        <v>0</v>
      </c>
      <c r="G7" s="10"/>
    </row>
    <row r="8" spans="1:7" ht="6" customHeight="1" x14ac:dyDescent="0.35">
      <c r="A8" s="8"/>
      <c r="B8" s="8"/>
      <c r="C8" s="8"/>
      <c r="D8" s="8"/>
      <c r="E8" s="9"/>
      <c r="F8" s="9"/>
      <c r="G8" s="10"/>
    </row>
    <row r="9" spans="1:7" x14ac:dyDescent="0.35">
      <c r="A9" s="8">
        <v>101030</v>
      </c>
      <c r="B9" s="8" t="s">
        <v>6</v>
      </c>
      <c r="C9" s="8">
        <v>1</v>
      </c>
      <c r="D9" s="8" t="s">
        <v>1</v>
      </c>
      <c r="E9" s="1"/>
      <c r="F9" s="9">
        <f t="shared" si="0"/>
        <v>0</v>
      </c>
      <c r="G9" s="10"/>
    </row>
    <row r="10" spans="1:7" x14ac:dyDescent="0.35">
      <c r="A10" s="8">
        <v>101040</v>
      </c>
      <c r="B10" s="8" t="s">
        <v>7</v>
      </c>
      <c r="C10" s="8">
        <v>3</v>
      </c>
      <c r="D10" s="8" t="s">
        <v>1</v>
      </c>
      <c r="E10" s="1"/>
      <c r="F10" s="9">
        <f t="shared" si="0"/>
        <v>0</v>
      </c>
      <c r="G10" s="10"/>
    </row>
    <row r="11" spans="1:7" x14ac:dyDescent="0.35">
      <c r="A11" s="8">
        <v>101050</v>
      </c>
      <c r="B11" s="8" t="s">
        <v>24</v>
      </c>
      <c r="C11" s="8">
        <v>1</v>
      </c>
      <c r="D11" s="8" t="s">
        <v>26</v>
      </c>
      <c r="E11" s="1"/>
      <c r="F11" s="9">
        <f t="shared" si="0"/>
        <v>0</v>
      </c>
      <c r="G11" s="10"/>
    </row>
    <row r="12" spans="1:7" ht="6" customHeight="1" x14ac:dyDescent="0.35">
      <c r="A12" s="8"/>
      <c r="B12" s="8"/>
      <c r="C12" s="8"/>
      <c r="D12" s="8"/>
      <c r="E12" s="11"/>
      <c r="F12" s="9"/>
      <c r="G12" s="10"/>
    </row>
    <row r="13" spans="1:7" ht="43.5" x14ac:dyDescent="0.35">
      <c r="A13" s="8">
        <v>101050</v>
      </c>
      <c r="B13" s="12" t="s">
        <v>27</v>
      </c>
      <c r="C13" s="8">
        <v>700</v>
      </c>
      <c r="D13" s="8" t="s">
        <v>1</v>
      </c>
      <c r="E13" s="1"/>
      <c r="F13" s="9">
        <f t="shared" si="0"/>
        <v>0</v>
      </c>
      <c r="G13" s="10"/>
    </row>
    <row r="14" spans="1:7" ht="29" x14ac:dyDescent="0.35">
      <c r="A14" s="8">
        <v>101060</v>
      </c>
      <c r="B14" s="12" t="s">
        <v>12</v>
      </c>
      <c r="C14" s="8">
        <v>700</v>
      </c>
      <c r="D14" s="8" t="s">
        <v>1</v>
      </c>
      <c r="E14" s="1"/>
      <c r="F14" s="9">
        <f t="shared" si="0"/>
        <v>0</v>
      </c>
      <c r="G14" s="10"/>
    </row>
    <row r="15" spans="1:7" ht="6" customHeight="1" x14ac:dyDescent="0.35">
      <c r="A15" s="8"/>
      <c r="B15" s="12"/>
      <c r="C15" s="8"/>
      <c r="D15" s="8"/>
      <c r="E15" s="11"/>
      <c r="F15" s="9"/>
      <c r="G15" s="10"/>
    </row>
    <row r="16" spans="1:7" ht="29" x14ac:dyDescent="0.35">
      <c r="A16" s="8">
        <v>301010</v>
      </c>
      <c r="B16" s="12" t="s">
        <v>5</v>
      </c>
      <c r="C16" s="8">
        <v>1200</v>
      </c>
      <c r="D16" s="8" t="s">
        <v>0</v>
      </c>
      <c r="E16" s="1"/>
      <c r="F16" s="9">
        <f t="shared" si="0"/>
        <v>0</v>
      </c>
      <c r="G16" s="10"/>
    </row>
    <row r="17" spans="1:9" ht="29" x14ac:dyDescent="0.35">
      <c r="A17" s="8">
        <v>301020</v>
      </c>
      <c r="B17" s="12" t="s">
        <v>39</v>
      </c>
      <c r="C17" s="8">
        <v>200</v>
      </c>
      <c r="D17" s="8" t="s">
        <v>0</v>
      </c>
      <c r="E17" s="1"/>
      <c r="F17" s="9">
        <f t="shared" si="0"/>
        <v>0</v>
      </c>
      <c r="G17" s="10"/>
    </row>
    <row r="18" spans="1:9" x14ac:dyDescent="0.35">
      <c r="A18" s="8">
        <v>301030</v>
      </c>
      <c r="B18" s="8" t="s">
        <v>11</v>
      </c>
      <c r="C18" s="8">
        <v>400</v>
      </c>
      <c r="D18" s="8" t="s">
        <v>0</v>
      </c>
      <c r="E18" s="1"/>
      <c r="F18" s="9">
        <f t="shared" si="0"/>
        <v>0</v>
      </c>
      <c r="G18" s="10"/>
    </row>
    <row r="19" spans="1:9" ht="6" customHeight="1" x14ac:dyDescent="0.35">
      <c r="A19" s="8"/>
      <c r="B19" s="8"/>
      <c r="C19" s="8"/>
      <c r="D19" s="8"/>
      <c r="E19" s="9"/>
      <c r="F19" s="9"/>
      <c r="G19" s="10"/>
    </row>
    <row r="20" spans="1:9" x14ac:dyDescent="0.35">
      <c r="A20" s="8">
        <v>801010</v>
      </c>
      <c r="B20" s="8" t="s">
        <v>35</v>
      </c>
      <c r="C20" s="8">
        <v>40</v>
      </c>
      <c r="D20" s="8" t="s">
        <v>0</v>
      </c>
      <c r="E20" s="1"/>
      <c r="F20" s="9">
        <f t="shared" si="0"/>
        <v>0</v>
      </c>
      <c r="G20" s="10"/>
    </row>
    <row r="21" spans="1:9" ht="6" customHeight="1" x14ac:dyDescent="0.35">
      <c r="A21" s="8"/>
      <c r="B21" s="8"/>
      <c r="C21" s="8"/>
      <c r="D21" s="8"/>
      <c r="E21" s="9"/>
      <c r="F21" s="9"/>
      <c r="G21" s="10"/>
    </row>
    <row r="22" spans="1:9" x14ac:dyDescent="0.35">
      <c r="A22" s="8">
        <v>802020</v>
      </c>
      <c r="B22" s="8" t="s">
        <v>30</v>
      </c>
      <c r="C22" s="8">
        <v>24</v>
      </c>
      <c r="D22" s="8" t="s">
        <v>0</v>
      </c>
      <c r="E22" s="1"/>
      <c r="F22" s="9">
        <f t="shared" si="0"/>
        <v>0</v>
      </c>
      <c r="G22" s="10"/>
    </row>
    <row r="23" spans="1:9" x14ac:dyDescent="0.35">
      <c r="A23" s="8">
        <v>802030</v>
      </c>
      <c r="B23" s="8" t="s">
        <v>31</v>
      </c>
      <c r="C23" s="8">
        <v>24</v>
      </c>
      <c r="D23" s="8" t="s">
        <v>0</v>
      </c>
      <c r="E23" s="1"/>
      <c r="F23" s="9">
        <f t="shared" si="0"/>
        <v>0</v>
      </c>
      <c r="G23" s="10"/>
    </row>
    <row r="24" spans="1:9" ht="29" x14ac:dyDescent="0.35">
      <c r="A24" s="8">
        <v>802040</v>
      </c>
      <c r="B24" s="12" t="s">
        <v>28</v>
      </c>
      <c r="C24" s="8">
        <v>24</v>
      </c>
      <c r="D24" s="8" t="s">
        <v>0</v>
      </c>
      <c r="E24" s="1"/>
      <c r="F24" s="9">
        <f t="shared" si="0"/>
        <v>0</v>
      </c>
      <c r="G24" s="10"/>
    </row>
    <row r="25" spans="1:9" x14ac:dyDescent="0.35">
      <c r="A25" s="8">
        <v>802050</v>
      </c>
      <c r="B25" s="8" t="s">
        <v>29</v>
      </c>
      <c r="C25" s="8">
        <v>48</v>
      </c>
      <c r="D25" s="8" t="s">
        <v>0</v>
      </c>
      <c r="E25" s="1"/>
      <c r="F25" s="9">
        <f>ROUND(C25*E25,2)</f>
        <v>0</v>
      </c>
      <c r="G25" s="10"/>
    </row>
    <row r="26" spans="1:9" ht="6" customHeight="1" x14ac:dyDescent="0.35">
      <c r="A26" s="8"/>
      <c r="B26" s="8"/>
      <c r="C26" s="8"/>
      <c r="D26" s="8"/>
      <c r="E26" s="9"/>
      <c r="F26" s="9"/>
      <c r="G26" s="10"/>
    </row>
    <row r="27" spans="1:9" x14ac:dyDescent="0.35">
      <c r="A27" s="8"/>
      <c r="B27" s="8"/>
      <c r="C27" s="8"/>
      <c r="D27" s="8"/>
      <c r="E27" s="9" t="s">
        <v>23</v>
      </c>
      <c r="F27" s="9">
        <f>SUM(F6:F26)</f>
        <v>0</v>
      </c>
      <c r="G27" s="10"/>
      <c r="I27" s="13"/>
    </row>
    <row r="28" spans="1:9" ht="6" customHeight="1" x14ac:dyDescent="0.35">
      <c r="A28" s="8"/>
      <c r="B28" s="8"/>
      <c r="C28" s="8"/>
      <c r="D28" s="8"/>
      <c r="E28" s="9"/>
      <c r="F28" s="9"/>
      <c r="G28" s="10"/>
    </row>
    <row r="29" spans="1:9" x14ac:dyDescent="0.35">
      <c r="A29" s="8">
        <v>929990</v>
      </c>
      <c r="B29" s="8" t="s">
        <v>8</v>
      </c>
      <c r="C29" s="2"/>
      <c r="D29" s="14" t="s">
        <v>2</v>
      </c>
      <c r="E29" s="9"/>
      <c r="F29" s="9">
        <f>ROUND(C29/100*$F$27,2)</f>
        <v>0</v>
      </c>
      <c r="G29" s="10"/>
    </row>
    <row r="30" spans="1:9" x14ac:dyDescent="0.35">
      <c r="A30" s="8">
        <v>939990</v>
      </c>
      <c r="B30" s="8" t="s">
        <v>9</v>
      </c>
      <c r="C30" s="2"/>
      <c r="D30" s="14" t="s">
        <v>2</v>
      </c>
      <c r="E30" s="9"/>
      <c r="F30" s="9">
        <f t="shared" ref="F30:F31" si="1">ROUND(C30/100*$F$27,2)</f>
        <v>0</v>
      </c>
      <c r="G30" s="10"/>
    </row>
    <row r="31" spans="1:9" x14ac:dyDescent="0.35">
      <c r="A31" s="8">
        <v>949990</v>
      </c>
      <c r="B31" s="8" t="s">
        <v>10</v>
      </c>
      <c r="C31" s="2"/>
      <c r="D31" s="14" t="s">
        <v>2</v>
      </c>
      <c r="E31" s="9"/>
      <c r="F31" s="9">
        <f t="shared" si="1"/>
        <v>0</v>
      </c>
      <c r="G31" s="10"/>
    </row>
    <row r="32" spans="1:9" ht="6" customHeight="1" thickBot="1" x14ac:dyDescent="0.4">
      <c r="A32" s="8"/>
      <c r="B32" s="8"/>
      <c r="C32" s="15"/>
      <c r="D32" s="8"/>
      <c r="E32" s="9"/>
      <c r="F32" s="16"/>
      <c r="G32" s="10"/>
    </row>
    <row r="33" spans="1:7" ht="15.5" thickTop="1" thickBot="1" x14ac:dyDescent="0.4">
      <c r="A33" s="8"/>
      <c r="B33" s="8"/>
      <c r="C33" s="8"/>
      <c r="D33" s="8"/>
      <c r="E33" s="17" t="s">
        <v>16</v>
      </c>
      <c r="F33" s="18">
        <f>SUM(F27:F31)</f>
        <v>0</v>
      </c>
      <c r="G33" s="10"/>
    </row>
    <row r="34" spans="1:7" ht="6" customHeight="1" thickTop="1" x14ac:dyDescent="0.35"/>
    <row r="35" spans="1:7" ht="31" customHeight="1" x14ac:dyDescent="0.35">
      <c r="A35" s="19" t="s">
        <v>17</v>
      </c>
      <c r="B35" s="19"/>
      <c r="C35" s="22"/>
      <c r="D35" s="23"/>
      <c r="E35" s="23"/>
      <c r="F35" s="23"/>
    </row>
    <row r="36" spans="1:7" ht="31" customHeight="1" x14ac:dyDescent="0.35">
      <c r="A36" s="19" t="s">
        <v>18</v>
      </c>
      <c r="B36" s="19"/>
      <c r="C36" s="20"/>
      <c r="D36" s="21"/>
      <c r="E36" s="21"/>
      <c r="F36" s="21"/>
    </row>
    <row r="37" spans="1:7" ht="31" customHeight="1" x14ac:dyDescent="0.35">
      <c r="A37" s="19" t="s">
        <v>19</v>
      </c>
      <c r="B37" s="19"/>
      <c r="C37" s="20"/>
      <c r="D37" s="21"/>
      <c r="E37" s="21"/>
      <c r="F37" s="21"/>
    </row>
    <row r="38" spans="1:7" ht="31" customHeight="1" x14ac:dyDescent="0.35">
      <c r="A38" s="19" t="s">
        <v>20</v>
      </c>
      <c r="B38" s="19"/>
      <c r="C38" s="20"/>
      <c r="D38" s="21"/>
      <c r="E38" s="21"/>
      <c r="F38" s="21"/>
    </row>
    <row r="39" spans="1:7" ht="31" customHeight="1" x14ac:dyDescent="0.35">
      <c r="A39" s="19" t="s">
        <v>21</v>
      </c>
      <c r="B39" s="19"/>
      <c r="C39" s="20"/>
      <c r="D39" s="21"/>
      <c r="E39" s="21"/>
      <c r="F39" s="21"/>
    </row>
    <row r="40" spans="1:7" ht="42.5" customHeight="1" x14ac:dyDescent="0.35">
      <c r="A40" s="19" t="s">
        <v>22</v>
      </c>
      <c r="B40" s="19"/>
      <c r="C40" s="20"/>
      <c r="D40" s="21"/>
      <c r="E40" s="21"/>
      <c r="F40" s="21"/>
    </row>
  </sheetData>
  <sheetProtection algorithmName="SHA-512" hashValue="wcnUb+48YwVftM/wlNaEDTcAmYaQsujVpCKwfykMozCn/hlng7qdFiVE9punKGKyEqftiIGgsmCN43D1TlXwiQ==" saltValue="/b51941mWeexDP/iV0/cig==" spinCount="100000" sheet="1" objects="1" scenarios="1"/>
  <protectedRanges>
    <protectedRange sqref="C35:E40" name="Bereik1_5_2"/>
  </protectedRanges>
  <mergeCells count="12">
    <mergeCell ref="C38:F38"/>
    <mergeCell ref="C39:F39"/>
    <mergeCell ref="C40:F40"/>
    <mergeCell ref="C35:F35"/>
    <mergeCell ref="C36:F36"/>
    <mergeCell ref="C37:F37"/>
    <mergeCell ref="A40:B40"/>
    <mergeCell ref="A35:B35"/>
    <mergeCell ref="A36:B36"/>
    <mergeCell ref="A37:B37"/>
    <mergeCell ref="A38:B38"/>
    <mergeCell ref="A39:B39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actie xmlns="83398d4d-2c93-4b04-b14d-03ec0e9e5f28" xsi:nil="true"/>
    <Categorie xmlns="83398d4d-2c93-4b04-b14d-03ec0e9e5f28" xsi:nil="true"/>
    <GeplaatstopTenderNed xmlns="83398d4d-2c93-4b04-b14d-03ec0e9e5f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B1089FCA35E458D98A986A12F0028" ma:contentTypeVersion="6" ma:contentTypeDescription="Een nieuw document maken." ma:contentTypeScope="" ma:versionID="2b2a21df34c680741a4518000e3bcec6">
  <xsd:schema xmlns:xsd="http://www.w3.org/2001/XMLSchema" xmlns:xs="http://www.w3.org/2001/XMLSchema" xmlns:p="http://schemas.microsoft.com/office/2006/metadata/properties" xmlns:ns2="83398d4d-2c93-4b04-b14d-03ec0e9e5f28" targetNamespace="http://schemas.microsoft.com/office/2006/metadata/properties" ma:root="true" ma:fieldsID="2b4a7bace2c3176b97b5978576e8bd52" ns2:_="">
    <xsd:import namespace="83398d4d-2c93-4b04-b14d-03ec0e9e5f28"/>
    <xsd:element name="properties">
      <xsd:complexType>
        <xsd:sequence>
          <xsd:element name="documentManagement">
            <xsd:complexType>
              <xsd:all>
                <xsd:element ref="ns2:Documentactie" minOccurs="0"/>
                <xsd:element ref="ns2:Categorie" minOccurs="0"/>
                <xsd:element ref="ns2:GeplaatstopTenderNed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98d4d-2c93-4b04-b14d-03ec0e9e5f28" elementFormDefault="qualified">
    <xsd:import namespace="http://schemas.microsoft.com/office/2006/documentManagement/types"/>
    <xsd:import namespace="http://schemas.microsoft.com/office/infopath/2007/PartnerControls"/>
    <xsd:element name="Documentactie" ma:index="8" nillable="true" ma:displayName="Documentactie na afronding" ma:internalName="Documentactie">
      <xsd:simpleType>
        <xsd:restriction base="dms:Choice">
          <xsd:enumeration value="Zaaktype Inkoop"/>
          <xsd:enumeration value="Zaaktype Contract"/>
          <xsd:enumeration value="Teamsite"/>
          <xsd:enumeration value="Zaaktype inkoop en contract"/>
          <xsd:enumeration value="Verwijderen"/>
        </xsd:restriction>
      </xsd:simpleType>
    </xsd:element>
    <xsd:element name="Categorie" ma:index="9" nillable="true" ma:displayName="Categorie" ma:internalName="Categorie">
      <xsd:simpleType>
        <xsd:restriction base="dms:Choice">
          <xsd:enumeration value="Duurzaamheid"/>
          <xsd:enumeration value="JDA"/>
          <xsd:enumeration value="Inkoop"/>
        </xsd:restriction>
      </xsd:simpleType>
    </xsd:element>
    <xsd:element name="GeplaatstopTenderNed" ma:index="10" nillable="true" ma:displayName="Geplaatst op TenderNed" ma:internalName="GeplaatstopTenderNed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0FFC0-AD82-49C5-B37F-7067B06181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A6F50-C372-45E3-9C4A-B81A93D64C81}">
  <ds:schemaRefs>
    <ds:schemaRef ds:uri="http://purl.org/dc/elements/1.1/"/>
    <ds:schemaRef ds:uri="http://schemas.microsoft.com/office/2006/metadata/properties"/>
    <ds:schemaRef ds:uri="http://purl.org/dc/terms/"/>
    <ds:schemaRef ds:uri="83398d4d-2c93-4b04-b14d-03ec0e9e5f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C215E55-10CB-40DF-8CB9-4FCC53D271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98d4d-2c93-4b04-b14d-03ec0e9e5f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Martijn van der Kamp</cp:lastModifiedBy>
  <cp:revision/>
  <cp:lastPrinted>2025-12-03T06:36:10Z</cp:lastPrinted>
  <dcterms:created xsi:type="dcterms:W3CDTF">2021-10-12T07:04:03Z</dcterms:created>
  <dcterms:modified xsi:type="dcterms:W3CDTF">2025-12-03T06:48:55Z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0x010100D00B1089FCA35E458D98A986A12F0028</vt:lpwstr>
  </property>
</Properties>
</file>