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zuydhogeschool.sharepoint.com/sites/DienstFB-VFI/Shared Documents/Inkoop/Inkoop/Aanbestedingen en offertes/VFI/Inkoopondersteuning-consulent/2025/04 Beschrijvend document/"/>
    </mc:Choice>
  </mc:AlternateContent>
  <xr:revisionPtr revIDLastSave="21" documentId="8_{1470D027-B854-47EA-A763-F299AB8E268B}" xr6:coauthVersionLast="47" xr6:coauthVersionMax="47" xr10:uidLastSave="{B40B1F2B-9094-476F-9531-8FEF1BB1929F}"/>
  <bookViews>
    <workbookView xWindow="-108" yWindow="-108" windowWidth="23256" windowHeight="12456" tabRatio="500" xr2:uid="{00000000-000D-0000-FFFF-FFFF00000000}"/>
  </bookViews>
  <sheets>
    <sheet name="Zuyd.2025.10.Inkoopon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0" i="1" l="1"/>
  <c r="F10" i="1" s="1"/>
  <c r="D11" i="1"/>
  <c r="D12" i="1"/>
  <c r="D13" i="1"/>
  <c r="D14" i="1"/>
  <c r="F13" i="1" l="1"/>
  <c r="B20" i="1"/>
  <c r="D20" i="1" s="1"/>
  <c r="F20" i="1" s="1"/>
  <c r="F12" i="1"/>
  <c r="B19" i="1"/>
  <c r="D19" i="1" s="1"/>
  <c r="F19" i="1" s="1"/>
  <c r="F14" i="1"/>
  <c r="B21" i="1"/>
  <c r="D21" i="1" s="1"/>
  <c r="F21" i="1" s="1"/>
  <c r="F11" i="1"/>
  <c r="B18" i="1"/>
  <c r="D18" i="1" l="1"/>
  <c r="F18" i="1" s="1"/>
  <c r="F23" i="1" s="1"/>
  <c r="F26" i="1" s="1"/>
</calcChain>
</file>

<file path=xl/sharedStrings.xml><?xml version="1.0" encoding="utf-8"?>
<sst xmlns="http://schemas.openxmlformats.org/spreadsheetml/2006/main" count="38" uniqueCount="30">
  <si>
    <t>Invulveld Inschrijver</t>
  </si>
  <si>
    <t>Inschrijver</t>
  </si>
  <si>
    <t>Rechtsgeldig vertegenwoordiger</t>
  </si>
  <si>
    <t>Adres</t>
  </si>
  <si>
    <t>Postcode</t>
  </si>
  <si>
    <t>Plaats</t>
  </si>
  <si>
    <t>Telefoon</t>
  </si>
  <si>
    <t>Rechtsgeldige ondertekening</t>
  </si>
  <si>
    <t xml:space="preserve">Omschrijving </t>
  </si>
  <si>
    <t>*</t>
  </si>
  <si>
    <t>Aan de genoemde aantallen kunnen geen rechten worden ontleend</t>
  </si>
  <si>
    <t>Junior Consultant</t>
  </si>
  <si>
    <t>plafondbedrag ex BTW</t>
  </si>
  <si>
    <t xml:space="preserve">Inschrijfprijs uurtarief exclusief BTW  </t>
  </si>
  <si>
    <t>Uurtarief inclusief BTW</t>
  </si>
  <si>
    <t>Totale Inschrijfprijs 4 jaar inclusief BTW (P)</t>
  </si>
  <si>
    <t xml:space="preserve">Uren per jaar* </t>
  </si>
  <si>
    <t>Medior Consultant</t>
  </si>
  <si>
    <t>Senior Consultant</t>
  </si>
  <si>
    <t>Inkoop specialist (b.v. IT)</t>
  </si>
  <si>
    <t>Aanbestedingsjurist</t>
  </si>
  <si>
    <t>Inschrijfprijs inclusief BTW</t>
  </si>
  <si>
    <t>Totale inschrijfprijs per jaar</t>
  </si>
  <si>
    <t>Inschrijfprijs/ uurtarief</t>
  </si>
  <si>
    <t>Inschrijfprijs overwerk</t>
  </si>
  <si>
    <t>Percentage overwerk na 18:00 uur en zaterdagen</t>
  </si>
  <si>
    <t>Uurtarief inlcusief overwerk</t>
  </si>
  <si>
    <t xml:space="preserve">De plafondprijs is overschreden </t>
  </si>
  <si>
    <t>Refnr. Zuyd.2025.10.inkoopond.</t>
  </si>
  <si>
    <t>Bijlage 10 Prijzenblad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</si>
</sst>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2"/>
      <color theme="1"/>
      <name val="Calibri"/>
      <family val="2"/>
      <scheme val="minor"/>
    </font>
    <font>
      <b/>
      <sz val="11"/>
      <color theme="1"/>
      <name val="Constantia"/>
      <family val="1"/>
    </font>
    <font>
      <sz val="11"/>
      <color theme="1"/>
      <name val="Constantia"/>
      <family val="1"/>
    </font>
    <font>
      <b/>
      <sz val="16"/>
      <color theme="1"/>
      <name val="Constantia"/>
      <family val="1"/>
    </font>
    <font>
      <sz val="12"/>
      <color theme="1"/>
      <name val="Constantia"/>
      <family val="1"/>
    </font>
    <font>
      <b/>
      <sz val="11"/>
      <color theme="0"/>
      <name val="Constantia"/>
      <family val="1"/>
    </font>
    <font>
      <sz val="22"/>
      <color theme="1"/>
      <name val="Constantia"/>
      <family val="1"/>
    </font>
    <font>
      <b/>
      <sz val="22"/>
      <color theme="1"/>
      <name val="Constantia"/>
      <family val="1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4" fillId="0" borderId="0" xfId="0" applyFont="1"/>
    <xf numFmtId="44" fontId="2" fillId="0" borderId="1" xfId="0" applyNumberFormat="1" applyFont="1" applyBorder="1"/>
    <xf numFmtId="44" fontId="2" fillId="5" borderId="1" xfId="0" applyNumberFormat="1" applyFont="1" applyFill="1" applyBorder="1" applyProtection="1">
      <protection locked="0"/>
    </xf>
    <xf numFmtId="0" fontId="2" fillId="0" borderId="0" xfId="0" applyFont="1" applyAlignment="1">
      <alignment horizontal="left" vertical="top" wrapText="1"/>
    </xf>
    <xf numFmtId="0" fontId="1" fillId="3" borderId="1" xfId="0" applyFont="1" applyFill="1" applyBorder="1" applyAlignment="1">
      <alignment horizontal="left" vertical="top"/>
    </xf>
    <xf numFmtId="44" fontId="2" fillId="0" borderId="0" xfId="0" applyNumberFormat="1" applyFont="1"/>
    <xf numFmtId="0" fontId="2" fillId="0" borderId="1" xfId="0" applyFont="1" applyBorder="1"/>
    <xf numFmtId="44" fontId="6" fillId="0" borderId="12" xfId="0" applyNumberFormat="1" applyFont="1" applyBorder="1"/>
    <xf numFmtId="44" fontId="1" fillId="0" borderId="1" xfId="0" applyNumberFormat="1" applyFont="1" applyBorder="1"/>
    <xf numFmtId="0" fontId="2" fillId="5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/>
    </xf>
    <xf numFmtId="0" fontId="2" fillId="0" borderId="0" xfId="0" applyFont="1" applyAlignment="1">
      <alignment vertical="top"/>
    </xf>
    <xf numFmtId="9" fontId="2" fillId="5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1" fillId="0" borderId="10" xfId="0" applyFont="1" applyBorder="1" applyAlignment="1">
      <alignment vertical="center" wrapText="1"/>
    </xf>
    <xf numFmtId="44" fontId="2" fillId="5" borderId="1" xfId="0" applyNumberFormat="1" applyFont="1" applyFill="1" applyBorder="1" applyAlignment="1" applyProtection="1">
      <alignment vertical="center" wrapText="1"/>
      <protection locked="0"/>
    </xf>
    <xf numFmtId="44" fontId="2" fillId="5" borderId="5" xfId="0" applyNumberFormat="1" applyFont="1" applyFill="1" applyBorder="1" applyAlignment="1" applyProtection="1">
      <alignment vertical="center" wrapText="1"/>
      <protection locked="0"/>
    </xf>
    <xf numFmtId="0" fontId="2" fillId="0" borderId="1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top" wrapText="1"/>
    </xf>
    <xf numFmtId="44" fontId="2" fillId="5" borderId="9" xfId="0" applyNumberFormat="1" applyFont="1" applyFill="1" applyBorder="1" applyAlignment="1" applyProtection="1">
      <alignment vertical="center" wrapText="1"/>
      <protection locked="0"/>
    </xf>
    <xf numFmtId="44" fontId="2" fillId="5" borderId="3" xfId="0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right" vertical="top"/>
    </xf>
    <xf numFmtId="0" fontId="7" fillId="0" borderId="13" xfId="0" applyFont="1" applyBorder="1" applyAlignment="1">
      <alignment horizontal="right" vertical="top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5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1" fillId="0" borderId="14" xfId="0" applyFont="1" applyBorder="1" applyAlignment="1">
      <alignment horizontal="right"/>
    </xf>
  </cellXfs>
  <cellStyles count="1">
    <cellStyle name="Standaard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1479172</xdr:colOff>
      <xdr:row>0</xdr:row>
      <xdr:rowOff>123264</xdr:rowOff>
    </xdr:from>
    <xdr:to>
      <xdr:col>6</xdr:col>
      <xdr:colOff>146351</xdr:colOff>
      <xdr:row>3</xdr:row>
      <xdr:rowOff>11206</xdr:rowOff>
    </xdr:to>
    <xdr:pic>
      <xdr:nvPicPr>
        <xdr:cNvPr id="5" name="Afbeelding 4" descr="Logo Zuyd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D"/>
            </a:clrFrom>
            <a:clrTo>
              <a:srgbClr val="FFFFFD">
                <a:alpha val="0"/>
              </a:srgbClr>
            </a:clrTo>
          </a:clrChange>
        </a:blip>
        <a:srcRect t="18572" b="12857"/>
        <a:stretch/>
      </xdr:blipFill>
      <xdr:spPr>
        <a:xfrm>
          <a:off x="12886760" y="123264"/>
          <a:ext cx="2129797" cy="5378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showGridLines="0" tabSelected="1" topLeftCell="A10" zoomScale="85" zoomScaleNormal="85" zoomScalePageLayoutView="85" workbookViewId="0">
      <selection activeCell="F32" sqref="F32"/>
    </sheetView>
  </sheetViews>
  <sheetFormatPr defaultColWidth="11" defaultRowHeight="15.6" x14ac:dyDescent="0.3"/>
  <cols>
    <col min="1" max="1" width="32.8984375" style="2" customWidth="1"/>
    <col min="2" max="2" width="21.59765625" style="2" bestFit="1" customWidth="1"/>
    <col min="3" max="3" width="50.5" style="1" bestFit="1" customWidth="1"/>
    <col min="4" max="4" width="30" style="1" bestFit="1" customWidth="1"/>
    <col min="5" max="5" width="14.69921875" style="1" bestFit="1" customWidth="1"/>
    <col min="6" max="6" width="45.3984375" style="2" customWidth="1"/>
    <col min="7" max="8" width="11" style="2"/>
    <col min="9" max="9" width="12.09765625" style="2" bestFit="1" customWidth="1"/>
    <col min="10" max="16384" width="11" style="2"/>
  </cols>
  <sheetData>
    <row r="1" spans="1:6" ht="21" x14ac:dyDescent="0.3">
      <c r="A1" s="31" t="s">
        <v>29</v>
      </c>
      <c r="B1" s="31"/>
    </row>
    <row r="2" spans="1:6" s="1" customFormat="1" ht="14.4" x14ac:dyDescent="0.3">
      <c r="A2" s="32" t="s">
        <v>28</v>
      </c>
      <c r="B2" s="32"/>
    </row>
    <row r="3" spans="1:6" s="1" customFormat="1" ht="14.4" x14ac:dyDescent="0.3">
      <c r="A3" s="5"/>
      <c r="B3" s="5"/>
      <c r="C3" s="5"/>
      <c r="D3" s="5"/>
      <c r="E3" s="5"/>
    </row>
    <row r="4" spans="1:6" s="1" customFormat="1" ht="15" customHeight="1" x14ac:dyDescent="0.3">
      <c r="A4" s="11"/>
      <c r="B4" s="26" t="s">
        <v>0</v>
      </c>
      <c r="C4" s="26"/>
      <c r="D4" s="5"/>
      <c r="E4" s="5"/>
    </row>
    <row r="5" spans="1:6" s="1" customFormat="1" ht="15" customHeight="1" x14ac:dyDescent="0.3">
      <c r="A5" s="12"/>
      <c r="B5" s="26" t="s">
        <v>27</v>
      </c>
      <c r="C5" s="26"/>
      <c r="D5" s="5"/>
      <c r="E5" s="5"/>
    </row>
    <row r="6" spans="1:6" s="1" customFormat="1" ht="15" customHeight="1" x14ac:dyDescent="0.3">
      <c r="A6" s="13" t="s">
        <v>9</v>
      </c>
      <c r="B6" s="26" t="s">
        <v>10</v>
      </c>
      <c r="C6" s="26"/>
      <c r="D6" s="5"/>
      <c r="E6" s="5"/>
    </row>
    <row r="7" spans="1:6" s="1" customFormat="1" ht="14.4" x14ac:dyDescent="0.3">
      <c r="A7" s="5"/>
      <c r="B7" s="5"/>
      <c r="C7" s="5"/>
      <c r="D7" s="5"/>
      <c r="E7" s="5"/>
    </row>
    <row r="8" spans="1:6" s="1" customFormat="1" ht="15" customHeight="1" x14ac:dyDescent="0.3">
      <c r="A8" s="33" t="s">
        <v>23</v>
      </c>
      <c r="B8" s="34"/>
      <c r="C8" s="34"/>
      <c r="D8" s="34"/>
      <c r="E8" s="34"/>
      <c r="F8" s="34"/>
    </row>
    <row r="9" spans="1:6" s="1" customFormat="1" ht="14.4" x14ac:dyDescent="0.3">
      <c r="A9" s="6" t="s">
        <v>8</v>
      </c>
      <c r="B9" s="6" t="s">
        <v>12</v>
      </c>
      <c r="C9" s="6" t="s">
        <v>13</v>
      </c>
      <c r="D9" s="6" t="s">
        <v>14</v>
      </c>
      <c r="E9" s="6" t="s">
        <v>16</v>
      </c>
      <c r="F9" s="6" t="s">
        <v>21</v>
      </c>
    </row>
    <row r="10" spans="1:6" s="1" customFormat="1" ht="14.4" x14ac:dyDescent="0.3">
      <c r="A10" s="14" t="s">
        <v>11</v>
      </c>
      <c r="B10" s="3">
        <v>70</v>
      </c>
      <c r="C10" s="4">
        <v>0</v>
      </c>
      <c r="D10" s="3">
        <f t="shared" ref="D10:D14" si="0">C10*1.21</f>
        <v>0</v>
      </c>
      <c r="E10" s="8">
        <v>100</v>
      </c>
      <c r="F10" s="3">
        <f>D10*E10</f>
        <v>0</v>
      </c>
    </row>
    <row r="11" spans="1:6" s="1" customFormat="1" ht="14.4" x14ac:dyDescent="0.3">
      <c r="A11" s="15" t="s">
        <v>17</v>
      </c>
      <c r="B11" s="3">
        <v>90</v>
      </c>
      <c r="C11" s="4">
        <v>0</v>
      </c>
      <c r="D11" s="3">
        <f t="shared" si="0"/>
        <v>0</v>
      </c>
      <c r="E11" s="8">
        <v>700</v>
      </c>
      <c r="F11" s="3">
        <f t="shared" ref="F11:F14" si="1">D11*E11</f>
        <v>0</v>
      </c>
    </row>
    <row r="12" spans="1:6" s="1" customFormat="1" ht="14.4" x14ac:dyDescent="0.3">
      <c r="A12" s="15" t="s">
        <v>18</v>
      </c>
      <c r="B12" s="3">
        <v>110</v>
      </c>
      <c r="C12" s="4">
        <v>0</v>
      </c>
      <c r="D12" s="3">
        <f t="shared" si="0"/>
        <v>0</v>
      </c>
      <c r="E12" s="8">
        <v>700</v>
      </c>
      <c r="F12" s="3">
        <f t="shared" si="1"/>
        <v>0</v>
      </c>
    </row>
    <row r="13" spans="1:6" s="1" customFormat="1" ht="14.4" x14ac:dyDescent="0.3">
      <c r="A13" s="15" t="s">
        <v>19</v>
      </c>
      <c r="B13" s="3">
        <v>130</v>
      </c>
      <c r="C13" s="4">
        <v>0</v>
      </c>
      <c r="D13" s="3">
        <f t="shared" si="0"/>
        <v>0</v>
      </c>
      <c r="E13" s="8">
        <v>100</v>
      </c>
      <c r="F13" s="3">
        <f t="shared" si="1"/>
        <v>0</v>
      </c>
    </row>
    <row r="14" spans="1:6" s="1" customFormat="1" ht="14.4" x14ac:dyDescent="0.3">
      <c r="A14" s="15" t="s">
        <v>20</v>
      </c>
      <c r="B14" s="3">
        <v>130</v>
      </c>
      <c r="C14" s="4">
        <v>0</v>
      </c>
      <c r="D14" s="3">
        <f t="shared" si="0"/>
        <v>0</v>
      </c>
      <c r="E14" s="8">
        <v>100</v>
      </c>
      <c r="F14" s="3">
        <f t="shared" si="1"/>
        <v>0</v>
      </c>
    </row>
    <row r="15" spans="1:6" s="1" customFormat="1" ht="14.4" x14ac:dyDescent="0.3">
      <c r="A15" s="16"/>
      <c r="B15" s="7"/>
      <c r="C15" s="7"/>
      <c r="D15" s="7"/>
      <c r="F15" s="7"/>
    </row>
    <row r="16" spans="1:6" s="1" customFormat="1" ht="14.4" x14ac:dyDescent="0.3">
      <c r="A16" s="33" t="s">
        <v>24</v>
      </c>
      <c r="B16" s="34"/>
      <c r="C16" s="34"/>
      <c r="D16" s="34"/>
      <c r="E16" s="34"/>
      <c r="F16" s="34"/>
    </row>
    <row r="17" spans="1:9" s="1" customFormat="1" ht="14.4" x14ac:dyDescent="0.3">
      <c r="A17" s="6" t="s">
        <v>8</v>
      </c>
      <c r="B17" s="6" t="s">
        <v>14</v>
      </c>
      <c r="C17" s="6" t="s">
        <v>25</v>
      </c>
      <c r="D17" s="6" t="s">
        <v>26</v>
      </c>
      <c r="E17" s="6" t="s">
        <v>16</v>
      </c>
      <c r="F17" s="6" t="s">
        <v>21</v>
      </c>
    </row>
    <row r="18" spans="1:9" s="1" customFormat="1" ht="14.4" x14ac:dyDescent="0.3">
      <c r="A18" s="15" t="s">
        <v>17</v>
      </c>
      <c r="B18" s="3">
        <f>D11</f>
        <v>0</v>
      </c>
      <c r="C18" s="17">
        <v>0</v>
      </c>
      <c r="D18" s="3">
        <f>B18*(100%+C18)</f>
        <v>0</v>
      </c>
      <c r="E18" s="8">
        <v>16</v>
      </c>
      <c r="F18" s="3">
        <f t="shared" ref="F18:F21" si="2">D18*E18</f>
        <v>0</v>
      </c>
    </row>
    <row r="19" spans="1:9" s="1" customFormat="1" ht="14.4" x14ac:dyDescent="0.3">
      <c r="A19" s="15" t="s">
        <v>18</v>
      </c>
      <c r="B19" s="3">
        <f t="shared" ref="B19:B21" si="3">D12</f>
        <v>0</v>
      </c>
      <c r="C19" s="17">
        <v>0</v>
      </c>
      <c r="D19" s="3">
        <f t="shared" ref="D19:D21" si="4">B19*(100%+C19)</f>
        <v>0</v>
      </c>
      <c r="E19" s="8">
        <v>16</v>
      </c>
      <c r="F19" s="3">
        <f t="shared" si="2"/>
        <v>0</v>
      </c>
    </row>
    <row r="20" spans="1:9" s="1" customFormat="1" ht="14.4" x14ac:dyDescent="0.3">
      <c r="A20" s="15" t="s">
        <v>19</v>
      </c>
      <c r="B20" s="3">
        <f t="shared" si="3"/>
        <v>0</v>
      </c>
      <c r="C20" s="17">
        <v>0</v>
      </c>
      <c r="D20" s="3">
        <f t="shared" si="4"/>
        <v>0</v>
      </c>
      <c r="E20" s="8">
        <v>16</v>
      </c>
      <c r="F20" s="3">
        <f t="shared" si="2"/>
        <v>0</v>
      </c>
    </row>
    <row r="21" spans="1:9" s="1" customFormat="1" ht="14.4" x14ac:dyDescent="0.3">
      <c r="A21" s="15" t="s">
        <v>20</v>
      </c>
      <c r="B21" s="3">
        <f t="shared" si="3"/>
        <v>0</v>
      </c>
      <c r="C21" s="17">
        <v>0</v>
      </c>
      <c r="D21" s="3">
        <f t="shared" si="4"/>
        <v>0</v>
      </c>
      <c r="E21" s="8">
        <v>16</v>
      </c>
      <c r="F21" s="3">
        <f t="shared" si="2"/>
        <v>0</v>
      </c>
    </row>
    <row r="22" spans="1:9" s="1" customFormat="1" ht="14.4" x14ac:dyDescent="0.3">
      <c r="A22" s="7"/>
      <c r="B22" s="7"/>
      <c r="C22" s="7"/>
      <c r="D22" s="7"/>
      <c r="E22" s="7"/>
      <c r="F22" s="7"/>
    </row>
    <row r="23" spans="1:9" s="1" customFormat="1" ht="14.4" x14ac:dyDescent="0.3">
      <c r="A23" s="7"/>
      <c r="B23" s="7"/>
      <c r="C23" s="7"/>
      <c r="D23" s="35" t="s">
        <v>22</v>
      </c>
      <c r="E23" s="36"/>
      <c r="F23" s="10">
        <f>SUM(F10:F14,F18:F21)</f>
        <v>0</v>
      </c>
    </row>
    <row r="24" spans="1:9" s="1" customFormat="1" ht="14.4" x14ac:dyDescent="0.3">
      <c r="A24" s="7"/>
      <c r="B24" s="7"/>
      <c r="C24" s="7"/>
      <c r="D24" s="7"/>
      <c r="E24" s="7"/>
      <c r="F24" s="7"/>
    </row>
    <row r="25" spans="1:9" s="1" customFormat="1" ht="15" customHeight="1" thickBot="1" x14ac:dyDescent="0.35"/>
    <row r="26" spans="1:9" s="1" customFormat="1" ht="29.4" thickBot="1" x14ac:dyDescent="0.6">
      <c r="A26" s="29" t="s">
        <v>15</v>
      </c>
      <c r="B26" s="29"/>
      <c r="C26" s="29"/>
      <c r="D26" s="29"/>
      <c r="E26" s="30"/>
      <c r="F26" s="9">
        <f>F23*4</f>
        <v>0</v>
      </c>
      <c r="I26" s="7"/>
    </row>
    <row r="27" spans="1:9" ht="16.2" thickBot="1" x14ac:dyDescent="0.35"/>
    <row r="28" spans="1:9" x14ac:dyDescent="0.3">
      <c r="A28" s="18" t="s">
        <v>1</v>
      </c>
      <c r="B28" s="27"/>
      <c r="C28" s="28"/>
      <c r="D28" s="2"/>
      <c r="E28" s="2"/>
    </row>
    <row r="29" spans="1:9" x14ac:dyDescent="0.3">
      <c r="A29" s="19" t="s">
        <v>2</v>
      </c>
      <c r="B29" s="22"/>
      <c r="C29" s="23"/>
      <c r="D29" s="2"/>
      <c r="E29" s="2"/>
    </row>
    <row r="30" spans="1:9" x14ac:dyDescent="0.3">
      <c r="A30" s="20" t="s">
        <v>3</v>
      </c>
      <c r="B30" s="22"/>
      <c r="C30" s="23"/>
      <c r="D30" s="2"/>
      <c r="E30" s="2"/>
    </row>
    <row r="31" spans="1:9" x14ac:dyDescent="0.3">
      <c r="A31" s="20" t="s">
        <v>4</v>
      </c>
      <c r="B31" s="22"/>
      <c r="C31" s="23"/>
      <c r="D31" s="2"/>
      <c r="E31" s="2"/>
    </row>
    <row r="32" spans="1:9" x14ac:dyDescent="0.3">
      <c r="A32" s="20" t="s">
        <v>5</v>
      </c>
      <c r="B32" s="22"/>
      <c r="C32" s="23"/>
      <c r="D32" s="2"/>
      <c r="E32" s="2"/>
    </row>
    <row r="33" spans="1:5" x14ac:dyDescent="0.3">
      <c r="A33" s="20" t="s">
        <v>6</v>
      </c>
      <c r="B33" s="22"/>
      <c r="C33" s="23"/>
      <c r="D33" s="2"/>
      <c r="E33" s="2"/>
    </row>
    <row r="34" spans="1:5" ht="75.75" customHeight="1" thickBot="1" x14ac:dyDescent="0.35">
      <c r="A34" s="21" t="s">
        <v>7</v>
      </c>
      <c r="B34" s="24"/>
      <c r="C34" s="25"/>
      <c r="D34" s="2"/>
      <c r="E34" s="2"/>
    </row>
  </sheetData>
  <sheetProtection algorithmName="SHA-512" hashValue="2H0TzQQgKif1LbW50B968A0x24kVLBm4eyd04vI36fF/17Md1HGNNQRer3vxskFf9nNU4R2DBdAzbmcRU6pAWQ==" saltValue="2lU5mOeGms+a0J2DEZk1bA==" spinCount="100000" sheet="1" objects="1" scenarios="1"/>
  <mergeCells count="16">
    <mergeCell ref="A1:B1"/>
    <mergeCell ref="A2:B2"/>
    <mergeCell ref="A8:F8"/>
    <mergeCell ref="B32:C32"/>
    <mergeCell ref="B6:C6"/>
    <mergeCell ref="D23:E23"/>
    <mergeCell ref="A16:F16"/>
    <mergeCell ref="B33:C33"/>
    <mergeCell ref="B34:C34"/>
    <mergeCell ref="B5:C5"/>
    <mergeCell ref="B4:C4"/>
    <mergeCell ref="B28:C28"/>
    <mergeCell ref="B29:C29"/>
    <mergeCell ref="B30:C30"/>
    <mergeCell ref="B31:C31"/>
    <mergeCell ref="A26:E26"/>
  </mergeCells>
  <conditionalFormatting sqref="C10:C14">
    <cfRule type="cellIs" dxfId="1" priority="3" operator="greaterThan">
      <formula>$B10</formula>
    </cfRule>
  </conditionalFormatting>
  <conditionalFormatting sqref="C18:C21">
    <cfRule type="cellIs" dxfId="0" priority="1" operator="greaterThan">
      <formula>$B18</formula>
    </cfRule>
  </conditionalFormatting>
  <pageMargins left="0.7" right="0.7" top="0.75" bottom="0.75" header="0.3" footer="0.3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Zuyd.2025.10.Inkoopond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Wagendorp, RFA (Roy)</dc:creator>
  <cp:lastModifiedBy>Dion Vanhommerig</cp:lastModifiedBy>
  <cp:lastPrinted>2017-06-02T13:17:27Z</cp:lastPrinted>
  <dcterms:created xsi:type="dcterms:W3CDTF">2017-05-16T10:30:35Z</dcterms:created>
  <dcterms:modified xsi:type="dcterms:W3CDTF">2025-12-02T13:09:36Z</dcterms:modified>
</cp:coreProperties>
</file>