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8"/>
  <workbookPr/>
  <mc:AlternateContent xmlns:mc="http://schemas.openxmlformats.org/markup-compatibility/2006">
    <mc:Choice Requires="x15">
      <x15ac:absPath xmlns:x15ac="http://schemas.microsoft.com/office/spreadsheetml/2010/11/ac" url="https://ferrfinance-my.sharepoint.com/personal/info_ferr-finance_nl/Documents/Werkbestanden/"/>
    </mc:Choice>
  </mc:AlternateContent>
  <xr:revisionPtr revIDLastSave="3" documentId="8_{0FB76B52-1F89-4CF2-A104-CD384058E52D}" xr6:coauthVersionLast="47" xr6:coauthVersionMax="47" xr10:uidLastSave="{3E7E0C82-9CF7-4D29-AD57-EF2994C919AC}"/>
  <bookViews>
    <workbookView xWindow="16950" yWindow="-16320" windowWidth="29040" windowHeight="15720" firstSheet="2" activeTab="2" xr2:uid="{D8442F0A-8C8C-4A77-B9B4-0B1E90E44E91}"/>
  </bookViews>
  <sheets>
    <sheet name="Voorblad" sheetId="1" r:id="rId1"/>
    <sheet name="Inschrijver" sheetId="2" r:id="rId2"/>
    <sheet name="Prijsopgave" sheetId="3" r:id="rId3"/>
  </sheets>
  <definedNames>
    <definedName name="_xlnm.Print_Area" localSheetId="0">Voorblad!$A$1:$I$48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3" l="1"/>
  <c r="B19" i="3" s="1"/>
  <c r="B17" i="3" s="1"/>
  <c r="D25" i="3"/>
  <c r="D24" i="3"/>
  <c r="D23" i="3"/>
  <c r="D11" i="3"/>
  <c r="D12" i="3" s="1"/>
  <c r="B7" i="3" s="1"/>
  <c r="B5" i="3" s="1"/>
</calcChain>
</file>

<file path=xl/sharedStrings.xml><?xml version="1.0" encoding="utf-8"?>
<sst xmlns="http://schemas.openxmlformats.org/spreadsheetml/2006/main" count="40" uniqueCount="31">
  <si>
    <t>Gegevens Inschrijver</t>
  </si>
  <si>
    <t>Inschrijver</t>
  </si>
  <si>
    <t>Organisatie</t>
  </si>
  <si>
    <t>Naam</t>
  </si>
  <si>
    <t>Functie</t>
  </si>
  <si>
    <t>Datum</t>
  </si>
  <si>
    <t>Handtekening</t>
  </si>
  <si>
    <t>Prijsopgave</t>
  </si>
  <si>
    <t>All-in totaalprijs jaarcontrole, excl. BTW</t>
  </si>
  <si>
    <t>Beoordeling en punten</t>
  </si>
  <si>
    <t>Prijs</t>
  </si>
  <si>
    <t>Score</t>
  </si>
  <si>
    <t>Maximum te behalen punten</t>
  </si>
  <si>
    <t>Bandbreedte tussen € 35.000,00 en € 80.000,00</t>
  </si>
  <si>
    <t>Activiteit</t>
  </si>
  <si>
    <t>Aantallen</t>
  </si>
  <si>
    <t>Tarief</t>
  </si>
  <si>
    <t>Totaal</t>
  </si>
  <si>
    <t>Jaarrekeningcontrole</t>
  </si>
  <si>
    <t>Totaalprijs per jaar</t>
  </si>
  <si>
    <t>Uurtarieven meerwerk</t>
  </si>
  <si>
    <t>Fictieve totaalprijs meerwerk, excl. BTW</t>
  </si>
  <si>
    <t>Bandbreedte tussen € 3.000,00 en € 6.000,00</t>
  </si>
  <si>
    <t>Weging per jaar</t>
  </si>
  <si>
    <t>Tarief per uur</t>
  </si>
  <si>
    <t>Tekenend accountant</t>
  </si>
  <si>
    <t>Bandbreedte tussen € 200,00 en € 350,00</t>
  </si>
  <si>
    <t>Controleleider</t>
  </si>
  <si>
    <t>Bandbreedte tussen € 125,00 en € 250,00</t>
  </si>
  <si>
    <t>Assistent accountant</t>
  </si>
  <si>
    <t>Bandbreedte tussen € 80,00 en € 150,00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</si>
</sst>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&quot;€&quot;\ #,##0.0000"/>
  </numFmts>
  <fonts count="12">
    <font>
      <sz val="11"/>
      <color theme="1"/>
      <name val="Aptos Narrow"/>
      <family val="2"/>
      <scheme val="minor"/>
    </font>
    <font>
      <b/>
      <sz val="14"/>
      <color rgb="FF004996"/>
      <name val="Lucida Sans Unicode"/>
      <family val="2"/>
    </font>
    <font>
      <sz val="9"/>
      <color theme="1"/>
      <name val="Lucida Sans Unicode"/>
      <family val="2"/>
    </font>
    <font>
      <sz val="9"/>
      <color rgb="FF000000"/>
      <name val="Verdana"/>
      <family val="2"/>
    </font>
    <font>
      <sz val="9"/>
      <color theme="1"/>
      <name val="Verdana"/>
      <family val="2"/>
    </font>
    <font>
      <sz val="9"/>
      <color rgb="FFFFFFFF"/>
      <name val="Verdana"/>
      <family val="2"/>
    </font>
    <font>
      <b/>
      <sz val="9"/>
      <color theme="1"/>
      <name val="Verdana"/>
      <family val="2"/>
    </font>
    <font>
      <b/>
      <sz val="14"/>
      <name val="Verdana"/>
      <family val="2"/>
    </font>
    <font>
      <b/>
      <sz val="14"/>
      <color rgb="FF004996"/>
      <name val="Verdana"/>
      <family val="2"/>
    </font>
    <font>
      <i/>
      <sz val="7"/>
      <color theme="1"/>
      <name val="Verdana"/>
      <family val="2"/>
    </font>
    <font>
      <b/>
      <sz val="9"/>
      <color rgb="FF034A96"/>
      <name val="Verdana"/>
      <family val="2"/>
    </font>
    <font>
      <i/>
      <sz val="7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E9F1FB"/>
        <bgColor indexed="64"/>
      </patternFill>
    </fill>
    <fill>
      <patternFill patternType="solid">
        <fgColor rgb="FFD4E4F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rgb="FF156082"/>
      </left>
      <right/>
      <top style="medium">
        <color rgb="FFFFFFFF"/>
      </top>
      <bottom style="medium">
        <color rgb="FF156082"/>
      </bottom>
      <diagonal/>
    </border>
    <border>
      <left style="medium">
        <color rgb="FFE9F1FB"/>
      </left>
      <right style="medium">
        <color rgb="FFFFFFFF"/>
      </right>
      <top/>
      <bottom/>
      <diagonal/>
    </border>
    <border>
      <left style="medium">
        <color rgb="FFD4E4F8"/>
      </left>
      <right style="medium">
        <color rgb="FFFFFFFF"/>
      </right>
      <top style="medium">
        <color rgb="FFFFFFFF"/>
      </top>
      <bottom/>
      <diagonal/>
    </border>
    <border>
      <left style="medium">
        <color rgb="FFD4E4F8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E9F1FB"/>
      </left>
      <right style="medium">
        <color rgb="FFFFFFFF"/>
      </right>
      <top style="medium">
        <color rgb="FF156082"/>
      </top>
      <bottom/>
      <diagonal/>
    </border>
    <border>
      <left style="medium">
        <color rgb="FFE9F1FB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E9F1FB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 style="medium">
        <color rgb="FFD4E4F8"/>
      </left>
      <right style="medium">
        <color rgb="FFFFFFFF"/>
      </right>
      <top/>
      <bottom/>
      <diagonal/>
    </border>
    <border>
      <left style="medium">
        <color rgb="FFE9F1FB"/>
      </left>
      <right style="medium">
        <color rgb="FFFFFFFF"/>
      </right>
      <top style="thin">
        <color theme="0"/>
      </top>
      <bottom/>
      <diagonal/>
    </border>
    <border>
      <left style="thin">
        <color indexed="6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/>
      <right/>
      <top/>
      <bottom style="thin">
        <color rgb="FF4472C4"/>
      </bottom>
      <diagonal/>
    </border>
    <border>
      <left style="thin">
        <color theme="4"/>
      </left>
      <right style="thin">
        <color rgb="FF4472C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rgb="FF4472C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/>
    <xf numFmtId="0" fontId="5" fillId="3" borderId="1" xfId="0" applyFont="1" applyFill="1" applyBorder="1" applyAlignment="1">
      <alignment vertical="center" wrapText="1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4" fontId="10" fillId="6" borderId="12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left" vertical="center"/>
    </xf>
    <xf numFmtId="164" fontId="10" fillId="6" borderId="14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 wrapText="1"/>
    </xf>
    <xf numFmtId="3" fontId="4" fillId="2" borderId="15" xfId="0" applyNumberFormat="1" applyFont="1" applyFill="1" applyBorder="1" applyAlignment="1">
      <alignment horizontal="center" vertical="center" wrapText="1"/>
    </xf>
    <xf numFmtId="164" fontId="4" fillId="7" borderId="15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2" xfId="0" applyNumberFormat="1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left" vertical="center"/>
    </xf>
    <xf numFmtId="164" fontId="4" fillId="8" borderId="16" xfId="0" applyNumberFormat="1" applyFont="1" applyFill="1" applyBorder="1" applyAlignment="1">
      <alignment horizontal="center" vertical="center" wrapText="1"/>
    </xf>
    <xf numFmtId="164" fontId="4" fillId="8" borderId="14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left" vertical="center"/>
    </xf>
    <xf numFmtId="164" fontId="4" fillId="2" borderId="17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15" xfId="0" applyFont="1" applyFill="1" applyBorder="1" applyAlignment="1">
      <alignment horizontal="left" vertical="center"/>
    </xf>
    <xf numFmtId="4" fontId="10" fillId="6" borderId="15" xfId="0" applyNumberFormat="1" applyFont="1" applyFill="1" applyBorder="1" applyAlignment="1">
      <alignment horizontal="center" vertical="center" wrapText="1"/>
    </xf>
    <xf numFmtId="164" fontId="10" fillId="6" borderId="15" xfId="0" applyNumberFormat="1" applyFont="1" applyFill="1" applyBorder="1" applyAlignment="1">
      <alignment horizontal="center" vertical="center" wrapText="1"/>
    </xf>
    <xf numFmtId="164" fontId="4" fillId="2" borderId="18" xfId="0" applyNumberFormat="1" applyFont="1" applyFill="1" applyBorder="1" applyAlignment="1">
      <alignment horizontal="center" vertical="center" wrapText="1"/>
    </xf>
    <xf numFmtId="165" fontId="4" fillId="2" borderId="0" xfId="0" applyNumberFormat="1" applyFont="1" applyFill="1" applyAlignment="1">
      <alignment horizontal="left" vertical="center"/>
    </xf>
    <xf numFmtId="3" fontId="4" fillId="2" borderId="19" xfId="0" applyNumberFormat="1" applyFont="1" applyFill="1" applyBorder="1" applyAlignment="1">
      <alignment horizontal="center" vertical="center" wrapText="1"/>
    </xf>
    <xf numFmtId="164" fontId="4" fillId="2" borderId="20" xfId="0" applyNumberFormat="1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left" vertical="center"/>
    </xf>
    <xf numFmtId="164" fontId="4" fillId="8" borderId="15" xfId="0" applyNumberFormat="1" applyFont="1" applyFill="1" applyBorder="1" applyAlignment="1">
      <alignment horizontal="center" vertical="center" wrapText="1"/>
    </xf>
    <xf numFmtId="164" fontId="4" fillId="8" borderId="21" xfId="0" applyNumberFormat="1" applyFont="1" applyFill="1" applyBorder="1" applyAlignment="1">
      <alignment horizontal="center" vertical="center" wrapText="1"/>
    </xf>
    <xf numFmtId="164" fontId="4" fillId="8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left" vertical="center" wrapText="1"/>
    </xf>
  </cellXfs>
  <cellStyles count="1">
    <cellStyle name="Standa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9</xdr:col>
      <xdr:colOff>0</xdr:colOff>
      <xdr:row>1</xdr:row>
      <xdr:rowOff>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135ECCEE-5C2D-F627-D4B7-35E29C504A18}"/>
            </a:ext>
          </a:extLst>
        </xdr:cNvPr>
        <xdr:cNvSpPr/>
      </xdr:nvSpPr>
      <xdr:spPr>
        <a:xfrm>
          <a:off x="1" y="0"/>
          <a:ext cx="5715000" cy="190500"/>
        </a:xfrm>
        <a:prstGeom prst="rect">
          <a:avLst/>
        </a:prstGeom>
        <a:solidFill>
          <a:srgbClr val="15608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 editAs="oneCell">
    <xdr:from>
      <xdr:col>5</xdr:col>
      <xdr:colOff>254000</xdr:colOff>
      <xdr:row>0</xdr:row>
      <xdr:rowOff>0</xdr:rowOff>
    </xdr:from>
    <xdr:to>
      <xdr:col>9</xdr:col>
      <xdr:colOff>289560</xdr:colOff>
      <xdr:row>6</xdr:row>
      <xdr:rowOff>12700</xdr:rowOff>
    </xdr:to>
    <xdr:pic>
      <xdr:nvPicPr>
        <xdr:cNvPr id="3" name="Graphic 29">
          <a:extLst>
            <a:ext uri="{FF2B5EF4-FFF2-40B4-BE49-F238E27FC236}">
              <a16:creationId xmlns:a16="http://schemas.microsoft.com/office/drawing/2014/main" id="{650F3135-9B31-A2AF-FDEF-1A3D1D8D7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302000" y="0"/>
          <a:ext cx="2616835" cy="1155700"/>
        </a:xfrm>
        <a:prstGeom prst="rect">
          <a:avLst/>
        </a:prstGeom>
      </xdr:spPr>
    </xdr:pic>
    <xdr:clientData/>
  </xdr:twoCellAnchor>
  <xdr:twoCellAnchor>
    <xdr:from>
      <xdr:col>0</xdr:col>
      <xdr:colOff>400050</xdr:colOff>
      <xdr:row>8</xdr:row>
      <xdr:rowOff>95250</xdr:rowOff>
    </xdr:from>
    <xdr:to>
      <xdr:col>8</xdr:col>
      <xdr:colOff>409575</xdr:colOff>
      <xdr:row>13</xdr:row>
      <xdr:rowOff>142875</xdr:rowOff>
    </xdr:to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EA483D61-1324-7A29-610D-37298EB818A6}"/>
            </a:ext>
          </a:extLst>
        </xdr:cNvPr>
        <xdr:cNvSpPr txBox="1"/>
      </xdr:nvSpPr>
      <xdr:spPr>
        <a:xfrm>
          <a:off x="400050" y="1619250"/>
          <a:ext cx="4886325" cy="1000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400" b="1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EA Accountantsdiensten</a:t>
          </a:r>
          <a:endParaRPr lang="nl-NL" sz="240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r>
            <a:rPr lang="nl-NL" sz="1100">
              <a:solidFill>
                <a:schemeClr val="accen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Invulformulier verklaring combinatie openbare Europese aanbesteding</a:t>
          </a:r>
        </a:p>
        <a:p>
          <a:r>
            <a:rPr lang="nl-NL" sz="1100">
              <a:solidFill>
                <a:schemeClr val="accen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nl-NL" sz="1100"/>
        </a:p>
      </xdr:txBody>
    </xdr:sp>
    <xdr:clientData/>
  </xdr:twoCellAnchor>
  <xdr:twoCellAnchor editAs="oneCell">
    <xdr:from>
      <xdr:col>0</xdr:col>
      <xdr:colOff>9526</xdr:colOff>
      <xdr:row>13</xdr:row>
      <xdr:rowOff>171450</xdr:rowOff>
    </xdr:from>
    <xdr:to>
      <xdr:col>9</xdr:col>
      <xdr:colOff>1</xdr:colOff>
      <xdr:row>47</xdr:row>
      <xdr:rowOff>180975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E7C47247-F601-CE21-3655-24ED1AACC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6" y="2647950"/>
          <a:ext cx="5619750" cy="6486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14BF3-951E-4870-9AD6-11D64C4761D1}">
  <dimension ref="A1:I48"/>
  <sheetViews>
    <sheetView view="pageBreakPreview" zoomScale="60" zoomScaleNormal="100" workbookViewId="0">
      <selection activeCell="J53" sqref="J53"/>
    </sheetView>
  </sheetViews>
  <sheetFormatPr defaultRowHeight="15"/>
  <cols>
    <col min="9" max="9" width="11.28515625" customWidth="1"/>
  </cols>
  <sheetData>
    <row r="1" spans="1:9">
      <c r="A1" s="38"/>
      <c r="B1" s="38"/>
      <c r="C1" s="38"/>
      <c r="D1" s="38"/>
      <c r="E1" s="38"/>
      <c r="F1" s="38"/>
      <c r="G1" s="38"/>
      <c r="H1" s="38"/>
      <c r="I1" s="38"/>
    </row>
    <row r="2" spans="1:9">
      <c r="A2" s="38"/>
      <c r="B2" s="38"/>
      <c r="C2" s="38"/>
      <c r="D2" s="38"/>
      <c r="E2" s="38"/>
      <c r="F2" s="38"/>
      <c r="G2" s="38"/>
      <c r="H2" s="38"/>
      <c r="I2" s="38"/>
    </row>
    <row r="3" spans="1:9">
      <c r="A3" s="38"/>
      <c r="B3" s="38"/>
      <c r="C3" s="38"/>
      <c r="D3" s="38"/>
      <c r="E3" s="38"/>
      <c r="F3" s="38"/>
      <c r="G3" s="38"/>
      <c r="H3" s="38"/>
      <c r="I3" s="38"/>
    </row>
    <row r="4" spans="1:9">
      <c r="A4" s="38"/>
      <c r="B4" s="38"/>
      <c r="C4" s="38"/>
      <c r="D4" s="38"/>
      <c r="E4" s="38"/>
      <c r="F4" s="38"/>
      <c r="G4" s="38"/>
      <c r="H4" s="38"/>
      <c r="I4" s="38"/>
    </row>
    <row r="5" spans="1:9">
      <c r="A5" s="38"/>
      <c r="B5" s="38"/>
      <c r="C5" s="38"/>
      <c r="D5" s="38"/>
      <c r="E5" s="38"/>
      <c r="F5" s="38"/>
      <c r="G5" s="38"/>
      <c r="H5" s="38"/>
      <c r="I5" s="38"/>
    </row>
    <row r="6" spans="1:9">
      <c r="A6" s="38"/>
      <c r="B6" s="38"/>
      <c r="C6" s="38"/>
      <c r="D6" s="38"/>
      <c r="E6" s="38"/>
      <c r="F6" s="38"/>
      <c r="G6" s="38"/>
      <c r="H6" s="38"/>
      <c r="I6" s="38"/>
    </row>
    <row r="7" spans="1:9">
      <c r="A7" s="38"/>
      <c r="B7" s="38"/>
      <c r="C7" s="38"/>
      <c r="D7" s="38"/>
      <c r="E7" s="38"/>
      <c r="F7" s="38"/>
      <c r="G7" s="38"/>
      <c r="H7" s="38"/>
      <c r="I7" s="38"/>
    </row>
    <row r="8" spans="1:9">
      <c r="A8" s="38"/>
      <c r="B8" s="38"/>
      <c r="C8" s="38"/>
      <c r="D8" s="38"/>
      <c r="E8" s="38"/>
      <c r="F8" s="38"/>
      <c r="G8" s="38"/>
      <c r="H8" s="38"/>
      <c r="I8" s="38"/>
    </row>
    <row r="9" spans="1:9">
      <c r="A9" s="38"/>
      <c r="B9" s="38"/>
      <c r="C9" s="38"/>
      <c r="D9" s="38"/>
      <c r="E9" s="38"/>
      <c r="F9" s="38"/>
      <c r="G9" s="38"/>
      <c r="H9" s="38"/>
      <c r="I9" s="38"/>
    </row>
    <row r="10" spans="1:9">
      <c r="A10" s="38"/>
      <c r="B10" s="38"/>
      <c r="C10" s="38"/>
      <c r="D10" s="38"/>
      <c r="E10" s="38"/>
      <c r="F10" s="38"/>
      <c r="G10" s="38"/>
      <c r="H10" s="38"/>
      <c r="I10" s="38"/>
    </row>
    <row r="11" spans="1:9">
      <c r="A11" s="38"/>
      <c r="B11" s="38"/>
      <c r="C11" s="38"/>
      <c r="D11" s="38"/>
      <c r="E11" s="38"/>
      <c r="F11" s="38"/>
      <c r="G11" s="38"/>
      <c r="H11" s="38"/>
      <c r="I11" s="38"/>
    </row>
    <row r="12" spans="1:9">
      <c r="A12" s="38"/>
      <c r="B12" s="38"/>
      <c r="C12" s="38"/>
      <c r="D12" s="38"/>
      <c r="E12" s="38"/>
      <c r="F12" s="38"/>
      <c r="G12" s="38"/>
      <c r="H12" s="38"/>
      <c r="I12" s="38"/>
    </row>
    <row r="13" spans="1:9">
      <c r="A13" s="38"/>
      <c r="B13" s="38"/>
      <c r="C13" s="38"/>
      <c r="D13" s="38"/>
      <c r="E13" s="38"/>
      <c r="F13" s="38"/>
      <c r="G13" s="38"/>
      <c r="H13" s="38"/>
      <c r="I13" s="38"/>
    </row>
    <row r="14" spans="1:9">
      <c r="A14" s="38"/>
      <c r="B14" s="38"/>
      <c r="C14" s="38"/>
      <c r="D14" s="38"/>
      <c r="E14" s="38"/>
      <c r="F14" s="38"/>
      <c r="G14" s="38"/>
      <c r="H14" s="38"/>
      <c r="I14" s="38"/>
    </row>
    <row r="15" spans="1:9">
      <c r="A15" s="38"/>
      <c r="B15" s="38"/>
      <c r="C15" s="38"/>
      <c r="D15" s="38"/>
      <c r="E15" s="38"/>
      <c r="F15" s="38"/>
      <c r="G15" s="38"/>
      <c r="H15" s="38"/>
      <c r="I15" s="38"/>
    </row>
    <row r="16" spans="1:9">
      <c r="A16" s="38"/>
      <c r="B16" s="38"/>
      <c r="C16" s="38"/>
      <c r="D16" s="38"/>
      <c r="E16" s="38"/>
      <c r="F16" s="38"/>
      <c r="G16" s="38"/>
      <c r="H16" s="38"/>
      <c r="I16" s="38"/>
    </row>
    <row r="17" spans="1:9">
      <c r="A17" s="38"/>
      <c r="B17" s="38"/>
      <c r="C17" s="38"/>
      <c r="D17" s="38"/>
      <c r="E17" s="38"/>
      <c r="F17" s="38"/>
      <c r="G17" s="38"/>
      <c r="H17" s="38"/>
      <c r="I17" s="38"/>
    </row>
    <row r="18" spans="1:9">
      <c r="A18" s="38"/>
      <c r="B18" s="38"/>
      <c r="C18" s="38"/>
      <c r="D18" s="38"/>
      <c r="E18" s="38"/>
      <c r="F18" s="38"/>
      <c r="G18" s="38"/>
      <c r="H18" s="38"/>
      <c r="I18" s="38"/>
    </row>
    <row r="19" spans="1:9">
      <c r="A19" s="38"/>
      <c r="B19" s="38"/>
      <c r="C19" s="38"/>
      <c r="D19" s="38"/>
      <c r="E19" s="38"/>
      <c r="F19" s="38"/>
      <c r="G19" s="38"/>
      <c r="H19" s="38"/>
      <c r="I19" s="38"/>
    </row>
    <row r="20" spans="1:9">
      <c r="A20" s="38"/>
      <c r="B20" s="38"/>
      <c r="C20" s="38"/>
      <c r="D20" s="38"/>
      <c r="E20" s="38"/>
      <c r="F20" s="38"/>
      <c r="G20" s="38"/>
      <c r="H20" s="38"/>
      <c r="I20" s="38"/>
    </row>
    <row r="21" spans="1:9">
      <c r="A21" s="38"/>
      <c r="B21" s="38"/>
      <c r="C21" s="38"/>
      <c r="D21" s="38"/>
      <c r="E21" s="38"/>
      <c r="F21" s="38"/>
      <c r="G21" s="38"/>
      <c r="H21" s="38"/>
      <c r="I21" s="38"/>
    </row>
    <row r="22" spans="1:9">
      <c r="A22" s="38"/>
      <c r="B22" s="38"/>
      <c r="C22" s="38"/>
      <c r="D22" s="38"/>
      <c r="E22" s="38"/>
      <c r="F22" s="38"/>
      <c r="G22" s="38"/>
      <c r="H22" s="38"/>
      <c r="I22" s="38"/>
    </row>
    <row r="23" spans="1:9">
      <c r="A23" s="38"/>
      <c r="B23" s="38"/>
      <c r="C23" s="38"/>
      <c r="D23" s="38"/>
      <c r="E23" s="38"/>
      <c r="F23" s="38"/>
      <c r="G23" s="38"/>
      <c r="H23" s="38"/>
      <c r="I23" s="38"/>
    </row>
    <row r="24" spans="1:9">
      <c r="A24" s="38"/>
      <c r="B24" s="38"/>
      <c r="C24" s="38"/>
      <c r="D24" s="38"/>
      <c r="E24" s="38"/>
      <c r="F24" s="38"/>
      <c r="G24" s="38"/>
      <c r="H24" s="38"/>
      <c r="I24" s="38"/>
    </row>
    <row r="25" spans="1:9">
      <c r="A25" s="38"/>
      <c r="B25" s="38"/>
      <c r="C25" s="38"/>
      <c r="D25" s="38"/>
      <c r="E25" s="38"/>
      <c r="F25" s="38"/>
      <c r="G25" s="38"/>
      <c r="H25" s="38"/>
      <c r="I25" s="38"/>
    </row>
    <row r="26" spans="1:9">
      <c r="A26" s="38"/>
      <c r="B26" s="38"/>
      <c r="C26" s="38"/>
      <c r="D26" s="38"/>
      <c r="E26" s="38"/>
      <c r="F26" s="38"/>
      <c r="G26" s="38"/>
      <c r="H26" s="38"/>
      <c r="I26" s="38"/>
    </row>
    <row r="27" spans="1:9">
      <c r="A27" s="38"/>
      <c r="B27" s="38"/>
      <c r="C27" s="38"/>
      <c r="D27" s="38"/>
      <c r="E27" s="38"/>
      <c r="F27" s="38"/>
      <c r="G27" s="38"/>
      <c r="H27" s="38"/>
      <c r="I27" s="38"/>
    </row>
    <row r="28" spans="1:9">
      <c r="A28" s="38"/>
      <c r="B28" s="38"/>
      <c r="C28" s="38"/>
      <c r="D28" s="38"/>
      <c r="E28" s="38"/>
      <c r="F28" s="38"/>
      <c r="G28" s="38"/>
      <c r="H28" s="38"/>
      <c r="I28" s="38"/>
    </row>
    <row r="29" spans="1:9">
      <c r="A29" s="38"/>
      <c r="B29" s="38"/>
      <c r="C29" s="38"/>
      <c r="D29" s="38"/>
      <c r="E29" s="38"/>
      <c r="F29" s="38"/>
      <c r="G29" s="38"/>
      <c r="H29" s="38"/>
      <c r="I29" s="38"/>
    </row>
    <row r="30" spans="1:9">
      <c r="A30" s="38"/>
      <c r="B30" s="38"/>
      <c r="C30" s="38"/>
      <c r="D30" s="38"/>
      <c r="E30" s="38"/>
      <c r="F30" s="38"/>
      <c r="G30" s="38"/>
      <c r="H30" s="38"/>
      <c r="I30" s="38"/>
    </row>
    <row r="31" spans="1:9">
      <c r="A31" s="38"/>
      <c r="B31" s="38"/>
      <c r="C31" s="38"/>
      <c r="D31" s="38"/>
      <c r="E31" s="38"/>
      <c r="F31" s="38"/>
      <c r="G31" s="38"/>
      <c r="H31" s="38"/>
      <c r="I31" s="38"/>
    </row>
    <row r="32" spans="1:9">
      <c r="A32" s="38"/>
      <c r="B32" s="38"/>
      <c r="C32" s="38"/>
      <c r="D32" s="38"/>
      <c r="E32" s="38"/>
      <c r="F32" s="38"/>
      <c r="G32" s="38"/>
      <c r="H32" s="38"/>
      <c r="I32" s="38"/>
    </row>
    <row r="33" spans="1:9">
      <c r="A33" s="38"/>
      <c r="B33" s="38"/>
      <c r="C33" s="38"/>
      <c r="D33" s="38"/>
      <c r="E33" s="38"/>
      <c r="F33" s="38"/>
      <c r="G33" s="38"/>
      <c r="H33" s="38"/>
      <c r="I33" s="38"/>
    </row>
    <row r="34" spans="1:9">
      <c r="A34" s="38"/>
      <c r="B34" s="38"/>
      <c r="C34" s="38"/>
      <c r="D34" s="38"/>
      <c r="E34" s="38"/>
      <c r="F34" s="38"/>
      <c r="G34" s="38"/>
      <c r="H34" s="38"/>
      <c r="I34" s="38"/>
    </row>
    <row r="35" spans="1:9">
      <c r="A35" s="38"/>
      <c r="B35" s="38"/>
      <c r="C35" s="38"/>
      <c r="D35" s="38"/>
      <c r="E35" s="38"/>
      <c r="F35" s="38"/>
      <c r="G35" s="38"/>
      <c r="H35" s="38"/>
      <c r="I35" s="38"/>
    </row>
    <row r="36" spans="1:9">
      <c r="A36" s="38"/>
      <c r="B36" s="38"/>
      <c r="C36" s="38"/>
      <c r="D36" s="38"/>
      <c r="E36" s="38"/>
      <c r="F36" s="38"/>
      <c r="G36" s="38"/>
      <c r="H36" s="38"/>
      <c r="I36" s="38"/>
    </row>
    <row r="37" spans="1:9">
      <c r="A37" s="38"/>
      <c r="B37" s="38"/>
      <c r="C37" s="38"/>
      <c r="D37" s="38"/>
      <c r="E37" s="38"/>
      <c r="F37" s="38"/>
      <c r="G37" s="38"/>
      <c r="H37" s="38"/>
      <c r="I37" s="38"/>
    </row>
    <row r="38" spans="1:9">
      <c r="A38" s="38"/>
      <c r="B38" s="38"/>
      <c r="C38" s="38"/>
      <c r="D38" s="38"/>
      <c r="E38" s="38"/>
      <c r="F38" s="38"/>
      <c r="G38" s="38"/>
      <c r="H38" s="38"/>
      <c r="I38" s="38"/>
    </row>
    <row r="39" spans="1:9">
      <c r="A39" s="38"/>
      <c r="B39" s="38"/>
      <c r="C39" s="38"/>
      <c r="D39" s="38"/>
      <c r="E39" s="38"/>
      <c r="F39" s="38"/>
      <c r="G39" s="38"/>
      <c r="H39" s="38"/>
      <c r="I39" s="38"/>
    </row>
    <row r="40" spans="1:9">
      <c r="A40" s="38"/>
      <c r="B40" s="38"/>
      <c r="C40" s="38"/>
      <c r="D40" s="38"/>
      <c r="E40" s="38"/>
      <c r="F40" s="38"/>
      <c r="G40" s="38"/>
      <c r="H40" s="38"/>
      <c r="I40" s="38"/>
    </row>
    <row r="41" spans="1:9">
      <c r="A41" s="38"/>
      <c r="B41" s="38"/>
      <c r="C41" s="38"/>
      <c r="D41" s="38"/>
      <c r="E41" s="38"/>
      <c r="F41" s="38"/>
      <c r="G41" s="38"/>
      <c r="H41" s="38"/>
      <c r="I41" s="38"/>
    </row>
    <row r="42" spans="1:9">
      <c r="A42" s="38"/>
      <c r="B42" s="38"/>
      <c r="C42" s="38"/>
      <c r="D42" s="38"/>
      <c r="E42" s="38"/>
      <c r="F42" s="38"/>
      <c r="G42" s="38"/>
      <c r="H42" s="38"/>
      <c r="I42" s="38"/>
    </row>
    <row r="43" spans="1:9">
      <c r="A43" s="38"/>
      <c r="B43" s="38"/>
      <c r="C43" s="38"/>
      <c r="D43" s="38"/>
      <c r="E43" s="38"/>
      <c r="F43" s="38"/>
      <c r="G43" s="38"/>
      <c r="H43" s="38"/>
      <c r="I43" s="38"/>
    </row>
    <row r="44" spans="1:9">
      <c r="A44" s="38"/>
      <c r="B44" s="38"/>
      <c r="C44" s="38"/>
      <c r="D44" s="38"/>
      <c r="E44" s="38"/>
      <c r="F44" s="38"/>
      <c r="G44" s="38"/>
      <c r="H44" s="38"/>
      <c r="I44" s="38"/>
    </row>
    <row r="45" spans="1:9">
      <c r="A45" s="38"/>
      <c r="B45" s="38"/>
      <c r="C45" s="38"/>
      <c r="D45" s="38"/>
      <c r="E45" s="38"/>
      <c r="F45" s="38"/>
      <c r="G45" s="38"/>
      <c r="H45" s="38"/>
      <c r="I45" s="38"/>
    </row>
    <row r="46" spans="1:9">
      <c r="A46" s="38"/>
      <c r="B46" s="38"/>
      <c r="C46" s="38"/>
      <c r="D46" s="38"/>
      <c r="E46" s="38"/>
      <c r="F46" s="38"/>
      <c r="G46" s="38"/>
      <c r="H46" s="38"/>
      <c r="I46" s="38"/>
    </row>
    <row r="47" spans="1:9">
      <c r="A47" s="38"/>
      <c r="B47" s="38"/>
      <c r="C47" s="38"/>
      <c r="D47" s="38"/>
      <c r="E47" s="38"/>
      <c r="F47" s="38"/>
      <c r="G47" s="38"/>
      <c r="H47" s="38"/>
      <c r="I47" s="38"/>
    </row>
    <row r="48" spans="1:9">
      <c r="A48" s="38"/>
      <c r="B48" s="38"/>
      <c r="C48" s="38"/>
      <c r="D48" s="38"/>
      <c r="E48" s="38"/>
      <c r="F48" s="38"/>
      <c r="G48" s="38"/>
      <c r="H48" s="38"/>
      <c r="I48" s="38"/>
    </row>
  </sheetData>
  <mergeCells count="1">
    <mergeCell ref="A1:I4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307EF-B747-4626-B489-E485E732F606}">
  <dimension ref="A1:D15"/>
  <sheetViews>
    <sheetView view="pageBreakPreview" zoomScaleNormal="100" zoomScaleSheetLayoutView="100" workbookViewId="0">
      <selection activeCell="A3" sqref="A3"/>
    </sheetView>
  </sheetViews>
  <sheetFormatPr defaultRowHeight="15"/>
  <cols>
    <col min="1" max="1" width="20.42578125" customWidth="1"/>
    <col min="2" max="2" width="22.85546875" customWidth="1"/>
    <col min="3" max="3" width="23.140625" customWidth="1"/>
    <col min="4" max="4" width="20.5703125" customWidth="1"/>
  </cols>
  <sheetData>
    <row r="1" spans="1:4" ht="18">
      <c r="A1" s="1" t="s">
        <v>0</v>
      </c>
      <c r="B1" s="2"/>
      <c r="C1" s="2"/>
      <c r="D1" s="2"/>
    </row>
    <row r="2" spans="1:4" ht="15.75" thickBot="1">
      <c r="A2" s="2"/>
      <c r="B2" s="2"/>
      <c r="C2" s="2"/>
      <c r="D2" s="2"/>
    </row>
    <row r="3" spans="1:4" ht="23.25" customHeight="1" thickBot="1">
      <c r="A3" s="3" t="s">
        <v>1</v>
      </c>
      <c r="B3" s="49"/>
      <c r="C3" s="49"/>
      <c r="D3" s="49"/>
    </row>
    <row r="4" spans="1:4">
      <c r="A4" s="50" t="s">
        <v>2</v>
      </c>
      <c r="B4" s="41"/>
      <c r="C4" s="42"/>
      <c r="D4" s="42"/>
    </row>
    <row r="5" spans="1:4" ht="15.75" thickBot="1">
      <c r="A5" s="44"/>
      <c r="B5" s="41"/>
      <c r="C5" s="42"/>
      <c r="D5" s="42"/>
    </row>
    <row r="6" spans="1:4">
      <c r="A6" s="45" t="s">
        <v>3</v>
      </c>
      <c r="B6" s="39"/>
      <c r="C6" s="40"/>
      <c r="D6" s="40"/>
    </row>
    <row r="7" spans="1:4">
      <c r="A7" s="51"/>
      <c r="B7" s="39"/>
      <c r="C7" s="40"/>
      <c r="D7" s="40"/>
    </row>
    <row r="8" spans="1:4">
      <c r="A8" s="43" t="s">
        <v>4</v>
      </c>
      <c r="B8" s="41"/>
      <c r="C8" s="42"/>
      <c r="D8" s="42"/>
    </row>
    <row r="9" spans="1:4" ht="15.75" thickBot="1">
      <c r="A9" s="44"/>
      <c r="B9" s="41"/>
      <c r="C9" s="42"/>
      <c r="D9" s="42"/>
    </row>
    <row r="10" spans="1:4">
      <c r="A10" s="45" t="s">
        <v>5</v>
      </c>
      <c r="B10" s="39"/>
      <c r="C10" s="40"/>
      <c r="D10" s="40"/>
    </row>
    <row r="11" spans="1:4" ht="15.75" thickBot="1">
      <c r="A11" s="46"/>
      <c r="B11" s="39"/>
      <c r="C11" s="40"/>
      <c r="D11" s="40"/>
    </row>
    <row r="12" spans="1:4">
      <c r="A12" s="47" t="s">
        <v>6</v>
      </c>
      <c r="B12" s="41"/>
      <c r="C12" s="42"/>
      <c r="D12" s="42"/>
    </row>
    <row r="13" spans="1:4">
      <c r="A13" s="48"/>
      <c r="B13" s="41"/>
      <c r="C13" s="42"/>
      <c r="D13" s="42"/>
    </row>
    <row r="14" spans="1:4">
      <c r="A14" s="48"/>
      <c r="B14" s="41"/>
      <c r="C14" s="42"/>
      <c r="D14" s="42"/>
    </row>
    <row r="15" spans="1:4">
      <c r="A15" s="48"/>
      <c r="B15" s="41"/>
      <c r="C15" s="42"/>
      <c r="D15" s="42"/>
    </row>
  </sheetData>
  <mergeCells count="11">
    <mergeCell ref="B3:D3"/>
    <mergeCell ref="B6:D7"/>
    <mergeCell ref="B8:D9"/>
    <mergeCell ref="B4:D5"/>
    <mergeCell ref="A4:A5"/>
    <mergeCell ref="A6:A7"/>
    <mergeCell ref="B10:D11"/>
    <mergeCell ref="B12:D15"/>
    <mergeCell ref="A8:A9"/>
    <mergeCell ref="A10:A11"/>
    <mergeCell ref="A12:A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1F1F8-F2A2-4687-89B1-B04CB3088287}">
  <dimension ref="A1:F26"/>
  <sheetViews>
    <sheetView tabSelected="1" workbookViewId="0">
      <selection activeCell="F8" sqref="F8"/>
    </sheetView>
  </sheetViews>
  <sheetFormatPr defaultColWidth="9.5703125" defaultRowHeight="11.25"/>
  <cols>
    <col min="1" max="1" width="66.7109375" style="7" customWidth="1"/>
    <col min="2" max="4" width="19" style="6" customWidth="1"/>
    <col min="5" max="7" width="19" style="7" customWidth="1"/>
    <col min="8" max="8" width="9.5703125" style="7"/>
    <col min="9" max="9" width="13.5703125" style="7" customWidth="1"/>
    <col min="10" max="16384" width="9.5703125" style="7"/>
  </cols>
  <sheetData>
    <row r="1" spans="1:5" ht="18">
      <c r="A1" s="4" t="s">
        <v>7</v>
      </c>
      <c r="B1" s="5"/>
    </row>
    <row r="3" spans="1:5" ht="12" thickBot="1">
      <c r="A3" s="8" t="s">
        <v>8</v>
      </c>
    </row>
    <row r="4" spans="1:5" ht="12" thickBot="1">
      <c r="A4" s="3" t="s">
        <v>9</v>
      </c>
      <c r="B4" s="3" t="s">
        <v>10</v>
      </c>
      <c r="C4" s="9"/>
      <c r="D4" s="7"/>
    </row>
    <row r="5" spans="1:5">
      <c r="A5" s="10" t="s">
        <v>11</v>
      </c>
      <c r="B5" s="11" t="str">
        <f>IF(OR(B7&lt;50000, B7&gt;120000), "ONGELDIG", 200-((200/(120000-50000))*(B7-50000)))</f>
        <v>ONGELDIG</v>
      </c>
      <c r="C5" s="9"/>
      <c r="D5" s="7"/>
    </row>
    <row r="6" spans="1:5">
      <c r="A6" s="10" t="s">
        <v>12</v>
      </c>
      <c r="B6" s="12">
        <v>200</v>
      </c>
      <c r="C6" s="9"/>
      <c r="D6" s="7"/>
    </row>
    <row r="7" spans="1:5">
      <c r="A7" s="13" t="s">
        <v>8</v>
      </c>
      <c r="B7" s="14">
        <f>D12</f>
        <v>0</v>
      </c>
      <c r="C7" s="15" t="s">
        <v>13</v>
      </c>
      <c r="D7" s="7"/>
    </row>
    <row r="8" spans="1:5">
      <c r="B8" s="16"/>
    </row>
    <row r="9" spans="1:5" ht="12" thickBot="1">
      <c r="C9" s="9"/>
    </row>
    <row r="10" spans="1:5" ht="12" thickBot="1">
      <c r="A10" s="3" t="s">
        <v>14</v>
      </c>
      <c r="B10" s="3" t="s">
        <v>15</v>
      </c>
      <c r="C10" s="3" t="s">
        <v>16</v>
      </c>
      <c r="D10" s="3" t="s">
        <v>17</v>
      </c>
      <c r="E10" s="9"/>
    </row>
    <row r="11" spans="1:5">
      <c r="A11" s="10" t="s">
        <v>18</v>
      </c>
      <c r="B11" s="17">
        <v>1</v>
      </c>
      <c r="C11" s="18">
        <v>0</v>
      </c>
      <c r="D11" s="19">
        <f>B11*C11</f>
        <v>0</v>
      </c>
      <c r="E11" s="15" t="s">
        <v>13</v>
      </c>
    </row>
    <row r="12" spans="1:5">
      <c r="A12" s="20" t="s">
        <v>19</v>
      </c>
      <c r="B12" s="21"/>
      <c r="C12" s="21"/>
      <c r="D12" s="22">
        <f>SUM(D11:D11)</f>
        <v>0</v>
      </c>
      <c r="E12" s="9"/>
    </row>
    <row r="13" spans="1:5" s="23" customFormat="1">
      <c r="B13" s="24"/>
      <c r="C13" s="25"/>
      <c r="D13" s="25"/>
    </row>
    <row r="14" spans="1:5">
      <c r="B14" s="16"/>
    </row>
    <row r="15" spans="1:5" s="8" customFormat="1" ht="12" thickBot="1">
      <c r="A15" s="8" t="s">
        <v>20</v>
      </c>
      <c r="B15" s="26"/>
      <c r="C15" s="26"/>
      <c r="D15" s="26"/>
    </row>
    <row r="16" spans="1:5" ht="12" thickBot="1">
      <c r="A16" s="3" t="s">
        <v>9</v>
      </c>
      <c r="B16" s="3" t="s">
        <v>10</v>
      </c>
      <c r="C16" s="9"/>
      <c r="D16" s="7"/>
    </row>
    <row r="17" spans="1:6">
      <c r="A17" s="27" t="s">
        <v>11</v>
      </c>
      <c r="B17" s="28" t="str">
        <f>IF(OR(B19&lt;3000, B19&gt;6000), "ONGELDIG", 50-((50/(6000-3000))*(B19-3000)))</f>
        <v>ONGELDIG</v>
      </c>
      <c r="C17" s="9"/>
      <c r="D17" s="7"/>
    </row>
    <row r="18" spans="1:6">
      <c r="A18" s="27" t="s">
        <v>12</v>
      </c>
      <c r="B18" s="17">
        <v>50</v>
      </c>
      <c r="C18" s="9"/>
      <c r="D18" s="7"/>
    </row>
    <row r="19" spans="1:6">
      <c r="A19" s="27" t="s">
        <v>21</v>
      </c>
      <c r="B19" s="29">
        <f>D26</f>
        <v>0</v>
      </c>
      <c r="C19" s="15" t="s">
        <v>22</v>
      </c>
      <c r="D19" s="7"/>
    </row>
    <row r="20" spans="1:6">
      <c r="B20" s="16"/>
    </row>
    <row r="21" spans="1:6" ht="12" thickBot="1">
      <c r="C21" s="9"/>
    </row>
    <row r="22" spans="1:6" ht="12" thickBot="1">
      <c r="A22" s="3" t="s">
        <v>4</v>
      </c>
      <c r="B22" s="3" t="s">
        <v>23</v>
      </c>
      <c r="C22" s="3" t="s">
        <v>24</v>
      </c>
      <c r="D22" s="3" t="s">
        <v>17</v>
      </c>
      <c r="E22" s="9"/>
    </row>
    <row r="23" spans="1:6">
      <c r="A23" s="27" t="s">
        <v>25</v>
      </c>
      <c r="B23" s="17">
        <v>4</v>
      </c>
      <c r="C23" s="18">
        <v>0</v>
      </c>
      <c r="D23" s="30">
        <f>B23*C23</f>
        <v>0</v>
      </c>
      <c r="E23" s="15" t="s">
        <v>26</v>
      </c>
    </row>
    <row r="24" spans="1:6">
      <c r="A24" s="27" t="s">
        <v>27</v>
      </c>
      <c r="B24" s="17">
        <v>8</v>
      </c>
      <c r="C24" s="18">
        <v>0</v>
      </c>
      <c r="D24" s="30">
        <f>B24*C24</f>
        <v>0</v>
      </c>
      <c r="E24" s="15" t="s">
        <v>28</v>
      </c>
      <c r="F24" s="31"/>
    </row>
    <row r="25" spans="1:6">
      <c r="A25" s="27" t="s">
        <v>29</v>
      </c>
      <c r="B25" s="32">
        <v>16</v>
      </c>
      <c r="C25" s="18">
        <v>0</v>
      </c>
      <c r="D25" s="33">
        <f>B25*C25</f>
        <v>0</v>
      </c>
      <c r="E25" s="15" t="s">
        <v>30</v>
      </c>
    </row>
    <row r="26" spans="1:6">
      <c r="A26" s="34" t="s">
        <v>21</v>
      </c>
      <c r="B26" s="35"/>
      <c r="C26" s="36"/>
      <c r="D26" s="37">
        <f>SUM(D23:D25)</f>
        <v>0</v>
      </c>
    </row>
  </sheetData>
  <conditionalFormatting sqref="B5">
    <cfRule type="cellIs" dxfId="7" priority="7" operator="equal">
      <formula>"ONGELDIG"</formula>
    </cfRule>
  </conditionalFormatting>
  <conditionalFormatting sqref="B7">
    <cfRule type="cellIs" dxfId="6" priority="8" stopIfTrue="1" operator="notBetween">
      <formula>51000</formula>
      <formula>92000</formula>
    </cfRule>
  </conditionalFormatting>
  <conditionalFormatting sqref="B17">
    <cfRule type="cellIs" dxfId="5" priority="1" operator="equal">
      <formula>"ONGELDIG"</formula>
    </cfRule>
  </conditionalFormatting>
  <conditionalFormatting sqref="B19">
    <cfRule type="cellIs" dxfId="4" priority="2" operator="notBetween">
      <formula>3080</formula>
      <formula>5800</formula>
    </cfRule>
  </conditionalFormatting>
  <conditionalFormatting sqref="C11">
    <cfRule type="cellIs" dxfId="3" priority="3" stopIfTrue="1" operator="notBetween">
      <formula>30000</formula>
      <formula>50000</formula>
    </cfRule>
  </conditionalFormatting>
  <conditionalFormatting sqref="C23">
    <cfRule type="cellIs" dxfId="2" priority="6" stopIfTrue="1" operator="notBetween">
      <formula>200</formula>
      <formula>350</formula>
    </cfRule>
  </conditionalFormatting>
  <conditionalFormatting sqref="C24">
    <cfRule type="cellIs" dxfId="1" priority="5" stopIfTrue="1" operator="notBetween">
      <formula>125</formula>
      <formula>250</formula>
    </cfRule>
  </conditionalFormatting>
  <conditionalFormatting sqref="C25">
    <cfRule type="cellIs" dxfId="0" priority="4" stopIfTrue="1" operator="notBetween">
      <formula>80</formula>
      <formula>150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ecde55-4662-480b-bbf9-b4e7bbfd9061" xsi:nil="true"/>
    <lcf76f155ced4ddcb4097134ff3c332f xmlns="965c2aee-f7bc-40f6-9b70-6c5b8ae0a17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ED0F7D12D36145A975CC71152BC2BF" ma:contentTypeVersion="10" ma:contentTypeDescription="Een nieuw document maken." ma:contentTypeScope="" ma:versionID="d56bf0621ea4fe776d7bd255d4c9b9db">
  <xsd:schema xmlns:xsd="http://www.w3.org/2001/XMLSchema" xmlns:xs="http://www.w3.org/2001/XMLSchema" xmlns:p="http://schemas.microsoft.com/office/2006/metadata/properties" xmlns:ns2="965c2aee-f7bc-40f6-9b70-6c5b8ae0a17f" xmlns:ns3="61ecde55-4662-480b-bbf9-b4e7bbfd9061" targetNamespace="http://schemas.microsoft.com/office/2006/metadata/properties" ma:root="true" ma:fieldsID="805b146bff5c808a7afaee94213b9405" ns2:_="" ns3:_="">
    <xsd:import namespace="965c2aee-f7bc-40f6-9b70-6c5b8ae0a17f"/>
    <xsd:import namespace="61ecde55-4662-480b-bbf9-b4e7bbfd90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5c2aee-f7bc-40f6-9b70-6c5b8ae0a1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f88dcc4-0c0b-4c16-89e5-71ee0fef83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ecde55-4662-480b-bbf9-b4e7bbfd906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415e892-9b35-4bec-a1cc-9125046fd91e}" ma:internalName="TaxCatchAll" ma:showField="CatchAllData" ma:web="61ecde55-4662-480b-bbf9-b4e7bbfd90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7AB185-8339-4F7E-8D59-44018BA828C7}"/>
</file>

<file path=customXml/itemProps2.xml><?xml version="1.0" encoding="utf-8"?>
<ds:datastoreItem xmlns:ds="http://schemas.openxmlformats.org/officeDocument/2006/customXml" ds:itemID="{95297ED9-5159-4B29-80AE-4DE863834463}"/>
</file>

<file path=customXml/itemProps3.xml><?xml version="1.0" encoding="utf-8"?>
<ds:datastoreItem xmlns:ds="http://schemas.openxmlformats.org/officeDocument/2006/customXml" ds:itemID="{706C061D-FBB3-40F5-AB80-794B4F5396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Ferhat Yildirim</dc:creator>
  <cp:keywords/>
  <dc:description/>
  <cp:lastModifiedBy>Jonathan Santifort</cp:lastModifiedBy>
  <cp:revision/>
  <dcterms:created xsi:type="dcterms:W3CDTF">2025-10-16T09:09:08Z</dcterms:created>
  <dcterms:modified xsi:type="dcterms:W3CDTF">2025-11-25T08:24:42Z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0x010100F4ED0F7D12D36145A975CC71152BC2BF</vt:lpwstr>
  </property>
  <property fmtid="{D5CDD505-2E9C-101B-9397-08002B2CF9AE}" pid="3" name="MediaServiceImageTags">
    <vt:lpwstr/>
  </property>
</Properties>
</file>