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aevesbv.sharepoint.com/teams/ConsultancyPubliekAB/Gedeelde documenten/General/0. ADVIES/01. Projecten/RWM/Aanbesteding Inhuur uitzendkrachten/3. Aanbestedingsstukken/"/>
    </mc:Choice>
  </mc:AlternateContent>
  <xr:revisionPtr revIDLastSave="620" documentId="8_{533CED89-80F3-4D1F-8506-1BF6BFAE9D12}" xr6:coauthVersionLast="47" xr6:coauthVersionMax="47" xr10:uidLastSave="{0587EF8B-F56E-4770-B65E-DE0718580840}"/>
  <bookViews>
    <workbookView xWindow="-108" yWindow="-108" windowWidth="23256" windowHeight="12456" xr2:uid="{8F53234B-3020-444E-B1F4-FF2D8D559614}"/>
  </bookViews>
  <sheets>
    <sheet name="Voorblad" sheetId="6" r:id="rId1"/>
    <sheet name="Belader" sheetId="8" r:id="rId2"/>
    <sheet name="Chauffeur" sheetId="10" r:id="rId3"/>
    <sheet name="Reiniging" sheetId="11" r:id="rId4"/>
    <sheet name="Overname fee"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6" l="1"/>
  <c r="F8" i="6"/>
  <c r="G39" i="11"/>
  <c r="I36" i="11"/>
  <c r="H14" i="11"/>
  <c r="F14" i="11"/>
  <c r="G15" i="11" s="1"/>
  <c r="G19" i="11" s="1"/>
  <c r="H35" i="11"/>
  <c r="F35" i="11"/>
  <c r="D35" i="11"/>
  <c r="E36" i="11" s="1"/>
  <c r="E39" i="11" s="1"/>
  <c r="B35" i="11"/>
  <c r="H18" i="11"/>
  <c r="F18" i="11"/>
  <c r="D18" i="11"/>
  <c r="B18" i="11"/>
  <c r="E15" i="11"/>
  <c r="E19" i="11" s="1"/>
  <c r="C15" i="11"/>
  <c r="C19" i="11" s="1"/>
  <c r="D14" i="11"/>
  <c r="B14" i="11"/>
  <c r="I5" i="11"/>
  <c r="G5" i="11"/>
  <c r="E5" i="11"/>
  <c r="C5" i="11"/>
  <c r="H35" i="10"/>
  <c r="I36" i="10" s="1"/>
  <c r="I39" i="10" s="1"/>
  <c r="F35" i="10"/>
  <c r="G36" i="10" s="1"/>
  <c r="G39" i="10" s="1"/>
  <c r="D35" i="10"/>
  <c r="E36" i="10" s="1"/>
  <c r="E39" i="10" s="1"/>
  <c r="B35" i="10"/>
  <c r="H18" i="10"/>
  <c r="F18" i="10"/>
  <c r="G19" i="10" s="1"/>
  <c r="D18" i="10"/>
  <c r="E19" i="10" s="1"/>
  <c r="B18" i="10"/>
  <c r="G15" i="10"/>
  <c r="E15" i="10"/>
  <c r="H14" i="10"/>
  <c r="I15" i="10" s="1"/>
  <c r="I19" i="10" s="1"/>
  <c r="F14" i="10"/>
  <c r="D14" i="10"/>
  <c r="B14" i="10"/>
  <c r="C15" i="10" s="1"/>
  <c r="I5" i="10"/>
  <c r="G5" i="10"/>
  <c r="E5" i="10"/>
  <c r="C5" i="10"/>
  <c r="B43" i="8"/>
  <c r="F35" i="8"/>
  <c r="F18" i="8"/>
  <c r="F14" i="8"/>
  <c r="G15" i="8" s="1"/>
  <c r="G5" i="8"/>
  <c r="H35" i="8"/>
  <c r="D35" i="8"/>
  <c r="H18" i="8"/>
  <c r="D18" i="8"/>
  <c r="H14" i="8"/>
  <c r="D14" i="8"/>
  <c r="I5" i="8"/>
  <c r="E5" i="8"/>
  <c r="B35" i="8"/>
  <c r="B18" i="8"/>
  <c r="B14" i="8"/>
  <c r="C5" i="8"/>
  <c r="G2" i="5"/>
  <c r="F2" i="5"/>
  <c r="E2" i="5"/>
  <c r="C19" i="10" l="1"/>
  <c r="C36" i="10" s="1"/>
  <c r="C39" i="10" s="1"/>
  <c r="B43" i="10" s="1"/>
  <c r="D9" i="6" s="1"/>
  <c r="F9" i="6" s="1"/>
  <c r="F11" i="6" s="1"/>
  <c r="I39" i="11"/>
  <c r="I15" i="11"/>
  <c r="I19" i="11"/>
  <c r="G36" i="11"/>
  <c r="C36" i="11"/>
  <c r="C39" i="11" s="1"/>
  <c r="G19" i="8"/>
  <c r="G36" i="8" s="1"/>
  <c r="G39" i="8" s="1"/>
  <c r="E15" i="8"/>
  <c r="E19" i="8" s="1"/>
  <c r="E36" i="8" s="1"/>
  <c r="E39" i="8" s="1"/>
  <c r="I15" i="8"/>
  <c r="I19" i="8"/>
  <c r="I36" i="8"/>
  <c r="I39" i="8" s="1"/>
  <c r="C15" i="8"/>
  <c r="C19" i="8" s="1"/>
  <c r="C36" i="8" s="1"/>
  <c r="C39" i="8" s="1"/>
  <c r="B43" i="11" l="1"/>
  <c r="D10" i="6" s="1"/>
  <c r="D8" i="6"/>
</calcChain>
</file>

<file path=xl/sharedStrings.xml><?xml version="1.0" encoding="utf-8"?>
<sst xmlns="http://schemas.openxmlformats.org/spreadsheetml/2006/main" count="166" uniqueCount="58">
  <si>
    <t>Fase A</t>
  </si>
  <si>
    <t>Fase B</t>
  </si>
  <si>
    <t>Brutoloon</t>
  </si>
  <si>
    <t>Wachtdagcompensatie</t>
  </si>
  <si>
    <t>vakantiedagen</t>
  </si>
  <si>
    <t xml:space="preserve">feestdagen </t>
  </si>
  <si>
    <t>ziekte</t>
  </si>
  <si>
    <t>leegloop</t>
  </si>
  <si>
    <t>vakantiebijslag</t>
  </si>
  <si>
    <t>Eindejaarsuitkering</t>
  </si>
  <si>
    <t>WW</t>
  </si>
  <si>
    <t>Aof-premie</t>
  </si>
  <si>
    <t>Transitievergoeding</t>
  </si>
  <si>
    <t xml:space="preserve">Pensioen </t>
  </si>
  <si>
    <t>Sociaal fonds</t>
  </si>
  <si>
    <t>Scholing</t>
  </si>
  <si>
    <t>Bureaumarge (vast percentage)</t>
  </si>
  <si>
    <t>Omrekenfactor</t>
  </si>
  <si>
    <t>Naam</t>
  </si>
  <si>
    <t>: ................................................................................</t>
  </si>
  <si>
    <t>Naam tekeningbevoegde</t>
  </si>
  <si>
    <t>Functie tekeningbevoegde</t>
  </si>
  <si>
    <t>Datum</t>
  </si>
  <si>
    <t>Handtekening tekeningbevoegde</t>
  </si>
  <si>
    <t>kort verzuim/bijzonder verlof</t>
  </si>
  <si>
    <t>….............</t>
  </si>
  <si>
    <t>Aanvullende ziektewet</t>
  </si>
  <si>
    <t>Whk WGA premie</t>
  </si>
  <si>
    <t>ZVW-premie</t>
  </si>
  <si>
    <t>Sectorpremie</t>
  </si>
  <si>
    <t>ZW-premie</t>
  </si>
  <si>
    <t>Gedifferentieerde premie ZW-flex</t>
  </si>
  <si>
    <t>…................</t>
  </si>
  <si>
    <t>Prijzenblad RWM (CAO GEO)</t>
  </si>
  <si>
    <t>Kostprijzen 2026</t>
  </si>
  <si>
    <t>opleidingdagen/training</t>
  </si>
  <si>
    <t>Overnamefee</t>
  </si>
  <si>
    <t>uren</t>
  </si>
  <si>
    <t>overnamefee</t>
  </si>
  <si>
    <t>toelichting</t>
  </si>
  <si>
    <t>vul in</t>
  </si>
  <si>
    <t>1040uur = 100% = € 0,- overnamefee</t>
  </si>
  <si>
    <t>totaal</t>
  </si>
  <si>
    <t>belader</t>
  </si>
  <si>
    <t>chauffeur</t>
  </si>
  <si>
    <t>omrekenfactor</t>
  </si>
  <si>
    <t>ORT</t>
  </si>
  <si>
    <t xml:space="preserve">Door RWM zelf aangedragen kandidaten </t>
  </si>
  <si>
    <t>Kortingspercentage op omrekenfactor</t>
  </si>
  <si>
    <t>Invulinstructie Prijsblad</t>
  </si>
  <si>
    <t>1. U vult in alle lichtblauwe vakken een percentage of een tarief in.</t>
  </si>
  <si>
    <t>2. Puntentoekenning: de totaal gewogen inschrijfsom in cel E7 zal liggen tussen de omrekenfactor 1,5 en 2,0. Het aantal toe te kennen punten is afhankelijk van het punt waarop de aangeboden totaal gewogen inschrijfsom zich op deze range bevind.</t>
  </si>
  <si>
    <t>Gewogen gemiddelde omrekenfactor</t>
  </si>
  <si>
    <t>Totaal gewogen omrekenfactor</t>
  </si>
  <si>
    <t>Fase C</t>
  </si>
  <si>
    <t>Milieupark en reiniging</t>
  </si>
  <si>
    <t>percentage</t>
  </si>
  <si>
    <t>3. Daarbij geldt: op de onderkant van de range inschrijven = maximum aantal punten en op de bovenkant van de range inschrijven is 0 punten. Tussen het minimum en het maximum worden de punten rechtevenredig verdeeld op basis van de volgende formule: =IF(F11&lt;1,5;"Uitgesloten";IF(F11&gt;2;"Uitgesloten";(F11-2)/(1,5-2)*400))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</si>
</sst>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 #,##0.00;&quot;€&quot;\ \-#,##0.00"/>
    <numFmt numFmtId="44" formatCode="_ &quot;€&quot;\ * #,##0.00_ ;_ &quot;€&quot;\ * \-#,##0.00_ ;_ &quot;€&quot;\ * &quot;-&quot;??_ ;_ @_ "/>
    <numFmt numFmtId="43" formatCode="_ * #,##0.00_ ;_ * \-#,##0.00_ ;_ * &quot;-&quot;??_ ;_ @_ "/>
    <numFmt numFmtId="164" formatCode="&quot;€ &quot;#,##0.00&quot; &quot;"/>
    <numFmt numFmtId="165" formatCode="&quot; &quot;#,##0.00&quot; &quot;;&quot; -&quot;#,##0.00&quot; &quot;;&quot; -&quot;00&quot; &quot;;&quot; &quot;@&quot; &quot;"/>
    <numFmt numFmtId="166" formatCode="&quot;€&quot;\ #,##0.00"/>
  </numFmts>
  <fonts count="9" x14ac:knownFonts="1">
    <font>
      <sz val="11"/>
      <color theme="1"/>
      <name val="Aptos Narrow"/>
      <family val="2"/>
      <scheme val="minor"/>
    </font>
    <font>
      <sz val="10"/>
      <color theme="1"/>
      <name val="Calibri Light"/>
      <family val="2"/>
    </font>
    <font>
      <sz val="10"/>
      <name val="Calibri Light"/>
      <family val="2"/>
    </font>
    <font>
      <sz val="10"/>
      <name val="Arial"/>
      <family val="2"/>
    </font>
    <font>
      <b/>
      <sz val="10"/>
      <name val="Calibri Light"/>
      <family val="2"/>
    </font>
    <font>
      <b/>
      <i/>
      <sz val="10"/>
      <name val="Calibri Light"/>
      <family val="2"/>
    </font>
    <font>
      <sz val="11"/>
      <color rgb="FF000000"/>
      <name val="Calibri"/>
      <family val="2"/>
    </font>
    <font>
      <sz val="11"/>
      <color theme="1"/>
      <name val="Aptos Narrow"/>
      <family val="2"/>
      <scheme val="minor"/>
    </font>
    <font>
      <b/>
      <sz val="18"/>
      <color theme="1"/>
      <name val="Calibri Light"/>
      <family val="2"/>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7">
    <xf numFmtId="0" fontId="0" fillId="0" borderId="0"/>
    <xf numFmtId="0" fontId="3" fillId="0" borderId="0"/>
    <xf numFmtId="9" fontId="6" fillId="0" borderId="0" applyFont="0" applyFill="0" applyBorder="0" applyAlignment="0" applyProtection="0"/>
    <xf numFmtId="165" fontId="6"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cellStyleXfs>
  <cellXfs count="108">
    <xf numFmtId="0" fontId="0" fillId="0" borderId="0" xfId="0"/>
    <xf numFmtId="0" fontId="1" fillId="0" borderId="0" xfId="0" applyFont="1"/>
    <xf numFmtId="0" fontId="1" fillId="3" borderId="0" xfId="0" applyFont="1" applyFill="1"/>
    <xf numFmtId="0" fontId="1" fillId="3" borderId="0" xfId="0" applyFont="1" applyFill="1" applyAlignment="1">
      <alignment horizontal="right"/>
    </xf>
    <xf numFmtId="0" fontId="4" fillId="0" borderId="4" xfId="0" applyFont="1" applyBorder="1"/>
    <xf numFmtId="10" fontId="2" fillId="2" borderId="1" xfId="2" applyNumberFormat="1" applyFont="1" applyFill="1" applyBorder="1" applyAlignment="1" applyProtection="1">
      <alignment vertical="top"/>
      <protection hidden="1"/>
    </xf>
    <xf numFmtId="10" fontId="2" fillId="2" borderId="5" xfId="2" applyNumberFormat="1" applyFont="1" applyFill="1" applyBorder="1" applyAlignment="1" applyProtection="1">
      <alignment vertical="top"/>
      <protection hidden="1"/>
    </xf>
    <xf numFmtId="10" fontId="2" fillId="2" borderId="6" xfId="2" applyNumberFormat="1" applyFont="1" applyFill="1" applyBorder="1" applyAlignment="1" applyProtection="1">
      <alignment vertical="top"/>
      <protection hidden="1"/>
    </xf>
    <xf numFmtId="10" fontId="2" fillId="0" borderId="1" xfId="2" applyNumberFormat="1" applyFont="1" applyFill="1" applyBorder="1" applyAlignment="1" applyProtection="1">
      <alignment vertical="top"/>
      <protection hidden="1"/>
    </xf>
    <xf numFmtId="0" fontId="2" fillId="0" borderId="0" xfId="0" applyFont="1"/>
    <xf numFmtId="0" fontId="4" fillId="0" borderId="11" xfId="0" applyFont="1" applyBorder="1"/>
    <xf numFmtId="10" fontId="4" fillId="0" borderId="11" xfId="4" applyNumberFormat="1" applyFont="1" applyFill="1" applyBorder="1" applyAlignment="1">
      <alignment wrapText="1"/>
    </xf>
    <xf numFmtId="10" fontId="4" fillId="0" borderId="10" xfId="4" applyNumberFormat="1" applyFont="1" applyFill="1" applyBorder="1" applyAlignment="1">
      <alignment wrapText="1"/>
    </xf>
    <xf numFmtId="0" fontId="4" fillId="0" borderId="7" xfId="0" applyFont="1" applyBorder="1"/>
    <xf numFmtId="9" fontId="4" fillId="0" borderId="9" xfId="4" applyFont="1" applyFill="1" applyBorder="1"/>
    <xf numFmtId="9" fontId="4" fillId="0" borderId="12" xfId="4" applyFont="1" applyFill="1" applyBorder="1"/>
    <xf numFmtId="0" fontId="4" fillId="0" borderId="13" xfId="0" applyFont="1" applyBorder="1" applyAlignment="1">
      <alignment horizontal="right"/>
    </xf>
    <xf numFmtId="0" fontId="4" fillId="0" borderId="14" xfId="0" applyFont="1" applyBorder="1"/>
    <xf numFmtId="0" fontId="4" fillId="0" borderId="15" xfId="0" applyFont="1" applyBorder="1" applyAlignment="1">
      <alignment horizontal="right"/>
    </xf>
    <xf numFmtId="7" fontId="2" fillId="0" borderId="16" xfId="6" applyNumberFormat="1" applyFont="1" applyFill="1" applyBorder="1"/>
    <xf numFmtId="166" fontId="2" fillId="2" borderId="16" xfId="2" applyNumberFormat="1" applyFont="1" applyFill="1" applyBorder="1" applyAlignment="1" applyProtection="1">
      <alignment vertical="top"/>
      <protection hidden="1"/>
    </xf>
    <xf numFmtId="166" fontId="2" fillId="2" borderId="17" xfId="2" applyNumberFormat="1" applyFont="1" applyFill="1" applyBorder="1" applyAlignment="1" applyProtection="1">
      <alignment vertical="top"/>
      <protection hidden="1"/>
    </xf>
    <xf numFmtId="0" fontId="2" fillId="0" borderId="4" xfId="0" applyFont="1" applyBorder="1"/>
    <xf numFmtId="0" fontId="2" fillId="2" borderId="9" xfId="2" applyNumberFormat="1" applyFont="1" applyFill="1" applyBorder="1" applyAlignment="1" applyProtection="1">
      <alignment vertical="top"/>
      <protection hidden="1"/>
    </xf>
    <xf numFmtId="0" fontId="2" fillId="2" borderId="12" xfId="2" applyNumberFormat="1" applyFont="1" applyFill="1" applyBorder="1" applyAlignment="1" applyProtection="1">
      <alignment vertical="top"/>
      <protection hidden="1"/>
    </xf>
    <xf numFmtId="0" fontId="2" fillId="0" borderId="1" xfId="0" applyFont="1" applyBorder="1"/>
    <xf numFmtId="0" fontId="2" fillId="0" borderId="19" xfId="0" applyFont="1" applyBorder="1"/>
    <xf numFmtId="0" fontId="2" fillId="0" borderId="20" xfId="0" applyFont="1" applyBorder="1"/>
    <xf numFmtId="0" fontId="2" fillId="0" borderId="21" xfId="0" applyFont="1" applyBorder="1"/>
    <xf numFmtId="0" fontId="2" fillId="0" borderId="15" xfId="0" applyFont="1" applyBorder="1"/>
    <xf numFmtId="10" fontId="2" fillId="2" borderId="16" xfId="2" applyNumberFormat="1" applyFont="1" applyFill="1" applyBorder="1" applyAlignment="1" applyProtection="1">
      <alignment vertical="top"/>
      <protection hidden="1"/>
    </xf>
    <xf numFmtId="10" fontId="2" fillId="2" borderId="17" xfId="2" applyNumberFormat="1" applyFont="1" applyFill="1" applyBorder="1" applyAlignment="1" applyProtection="1">
      <alignment vertical="top"/>
      <protection hidden="1"/>
    </xf>
    <xf numFmtId="10" fontId="2" fillId="0" borderId="23" xfId="2" applyNumberFormat="1" applyFont="1" applyFill="1" applyBorder="1" applyAlignment="1" applyProtection="1">
      <alignment vertical="top"/>
      <protection hidden="1"/>
    </xf>
    <xf numFmtId="4" fontId="2" fillId="0" borderId="3" xfId="0" applyNumberFormat="1" applyFont="1" applyBorder="1" applyAlignment="1" applyProtection="1">
      <alignment vertical="top"/>
      <protection hidden="1"/>
    </xf>
    <xf numFmtId="164" fontId="2" fillId="0" borderId="2" xfId="0" applyNumberFormat="1" applyFont="1" applyBorder="1" applyAlignment="1" applyProtection="1">
      <alignment vertical="top"/>
      <protection hidden="1"/>
    </xf>
    <xf numFmtId="164" fontId="2" fillId="0" borderId="3" xfId="0" applyNumberFormat="1" applyFont="1" applyBorder="1" applyAlignment="1" applyProtection="1">
      <alignment vertical="top"/>
      <protection hidden="1"/>
    </xf>
    <xf numFmtId="10" fontId="2" fillId="0" borderId="3" xfId="2" applyNumberFormat="1" applyFont="1" applyFill="1" applyBorder="1" applyAlignment="1" applyProtection="1">
      <alignment vertical="top"/>
      <protection hidden="1"/>
    </xf>
    <xf numFmtId="0" fontId="2" fillId="0" borderId="2" xfId="0" applyFont="1" applyBorder="1"/>
    <xf numFmtId="10" fontId="2" fillId="0" borderId="2" xfId="2" applyNumberFormat="1" applyFont="1" applyFill="1" applyBorder="1" applyAlignment="1" applyProtection="1">
      <alignment vertical="top"/>
      <protection hidden="1"/>
    </xf>
    <xf numFmtId="4" fontId="4" fillId="0" borderId="3" xfId="0" applyNumberFormat="1" applyFont="1" applyBorder="1" applyAlignment="1" applyProtection="1">
      <alignment vertical="top"/>
      <protection hidden="1"/>
    </xf>
    <xf numFmtId="0" fontId="2" fillId="3" borderId="2" xfId="0" applyFont="1" applyFill="1" applyBorder="1"/>
    <xf numFmtId="0" fontId="2" fillId="3" borderId="3" xfId="0" applyFont="1" applyFill="1" applyBorder="1"/>
    <xf numFmtId="4" fontId="2" fillId="0" borderId="2" xfId="0" applyNumberFormat="1" applyFont="1" applyBorder="1" applyAlignment="1" applyProtection="1">
      <alignment vertical="top"/>
      <protection hidden="1"/>
    </xf>
    <xf numFmtId="0" fontId="0" fillId="0" borderId="3" xfId="0" applyBorder="1"/>
    <xf numFmtId="4" fontId="4" fillId="0" borderId="2" xfId="0" applyNumberFormat="1" applyFont="1" applyBorder="1" applyAlignment="1" applyProtection="1">
      <alignment vertical="top"/>
      <protection hidden="1"/>
    </xf>
    <xf numFmtId="4" fontId="2" fillId="0" borderId="23" xfId="0" applyNumberFormat="1" applyFont="1" applyBorder="1" applyAlignment="1" applyProtection="1">
      <alignment vertical="top"/>
      <protection hidden="1"/>
    </xf>
    <xf numFmtId="164" fontId="2" fillId="0" borderId="26" xfId="0" applyNumberFormat="1" applyFont="1" applyBorder="1" applyAlignment="1" applyProtection="1">
      <alignment vertical="top"/>
      <protection hidden="1"/>
    </xf>
    <xf numFmtId="4" fontId="2" fillId="0" borderId="24" xfId="0" applyNumberFormat="1" applyFont="1" applyBorder="1" applyAlignment="1" applyProtection="1">
      <alignment vertical="top"/>
      <protection hidden="1"/>
    </xf>
    <xf numFmtId="4" fontId="2" fillId="0" borderId="26" xfId="0" applyNumberFormat="1" applyFont="1" applyBorder="1" applyAlignment="1" applyProtection="1">
      <alignment vertical="top"/>
      <protection hidden="1"/>
    </xf>
    <xf numFmtId="164" fontId="2" fillId="0" borderId="23" xfId="0" applyNumberFormat="1" applyFont="1" applyBorder="1" applyAlignment="1" applyProtection="1">
      <alignment vertical="top"/>
      <protection hidden="1"/>
    </xf>
    <xf numFmtId="2" fontId="2" fillId="0" borderId="24" xfId="3" applyNumberFormat="1" applyFont="1" applyFill="1" applyBorder="1" applyAlignment="1">
      <alignment vertical="top"/>
    </xf>
    <xf numFmtId="2" fontId="2" fillId="0" borderId="26" xfId="3" applyNumberFormat="1" applyFont="1" applyFill="1" applyBorder="1" applyAlignment="1">
      <alignment vertical="top"/>
    </xf>
    <xf numFmtId="0" fontId="2" fillId="0" borderId="22" xfId="0" applyFont="1" applyBorder="1"/>
    <xf numFmtId="0" fontId="2" fillId="0" borderId="3" xfId="0" applyFont="1" applyBorder="1"/>
    <xf numFmtId="0" fontId="1" fillId="3" borderId="29" xfId="0" applyFont="1" applyFill="1" applyBorder="1"/>
    <xf numFmtId="0" fontId="1" fillId="3" borderId="29" xfId="0" applyFont="1" applyFill="1" applyBorder="1" applyAlignment="1">
      <alignment horizontal="right"/>
    </xf>
    <xf numFmtId="0" fontId="1" fillId="3" borderId="23" xfId="0" applyFont="1" applyFill="1" applyBorder="1" applyAlignment="1">
      <alignment horizontal="right"/>
    </xf>
    <xf numFmtId="0" fontId="1" fillId="3" borderId="30" xfId="0" applyFont="1" applyFill="1" applyBorder="1"/>
    <xf numFmtId="0" fontId="1" fillId="3" borderId="25" xfId="0" applyFont="1" applyFill="1" applyBorder="1"/>
    <xf numFmtId="0" fontId="1" fillId="3" borderId="2" xfId="0" applyFont="1" applyFill="1" applyBorder="1" applyAlignment="1">
      <alignment vertical="center"/>
    </xf>
    <xf numFmtId="0" fontId="1" fillId="0" borderId="3" xfId="0" applyFont="1" applyBorder="1"/>
    <xf numFmtId="0" fontId="0" fillId="3" borderId="2" xfId="0" applyFill="1" applyBorder="1"/>
    <xf numFmtId="0" fontId="1" fillId="3" borderId="26" xfId="0" applyFont="1" applyFill="1" applyBorder="1" applyAlignment="1">
      <alignment vertical="center"/>
    </xf>
    <xf numFmtId="0" fontId="1" fillId="0" borderId="30" xfId="0" applyFont="1" applyBorder="1"/>
    <xf numFmtId="0" fontId="1" fillId="0" borderId="24" xfId="0" applyFont="1" applyBorder="1"/>
    <xf numFmtId="0" fontId="5" fillId="3" borderId="16" xfId="0" applyFont="1" applyFill="1" applyBorder="1" applyAlignment="1" applyProtection="1">
      <alignment vertical="top"/>
      <protection hidden="1"/>
    </xf>
    <xf numFmtId="0" fontId="2" fillId="0" borderId="6" xfId="0" applyFont="1" applyBorder="1" applyAlignment="1" applyProtection="1">
      <alignment vertical="top"/>
      <protection hidden="1"/>
    </xf>
    <xf numFmtId="0" fontId="2" fillId="0" borderId="5" xfId="0" applyFont="1" applyBorder="1" applyAlignment="1" applyProtection="1">
      <alignment vertical="top"/>
      <protection hidden="1"/>
    </xf>
    <xf numFmtId="0" fontId="2" fillId="0" borderId="7" xfId="0" applyFont="1" applyBorder="1" applyAlignment="1" applyProtection="1">
      <alignment vertical="top"/>
      <protection hidden="1"/>
    </xf>
    <xf numFmtId="0" fontId="2" fillId="0" borderId="6" xfId="0" applyFont="1" applyBorder="1" applyAlignment="1">
      <alignment vertical="top"/>
    </xf>
    <xf numFmtId="0" fontId="2" fillId="0" borderId="6" xfId="0" applyFont="1" applyBorder="1"/>
    <xf numFmtId="0" fontId="4" fillId="0" borderId="6" xfId="0" applyFont="1" applyBorder="1"/>
    <xf numFmtId="0" fontId="1" fillId="3" borderId="6" xfId="0" applyFont="1" applyFill="1" applyBorder="1"/>
    <xf numFmtId="0" fontId="1" fillId="3" borderId="7" xfId="0" applyFont="1" applyFill="1" applyBorder="1"/>
    <xf numFmtId="0" fontId="1" fillId="3" borderId="6" xfId="0" applyFont="1" applyFill="1" applyBorder="1" applyAlignment="1">
      <alignment vertical="center"/>
    </xf>
    <xf numFmtId="0" fontId="1" fillId="3" borderId="7" xfId="0" applyFont="1" applyFill="1" applyBorder="1" applyAlignment="1">
      <alignment vertical="center"/>
    </xf>
    <xf numFmtId="0" fontId="1" fillId="3" borderId="2" xfId="0" applyFont="1" applyFill="1" applyBorder="1"/>
    <xf numFmtId="0" fontId="1" fillId="3" borderId="3" xfId="0" applyFont="1" applyFill="1" applyBorder="1" applyAlignment="1">
      <alignment horizontal="right"/>
    </xf>
    <xf numFmtId="0" fontId="1" fillId="0" borderId="0" xfId="0" applyFont="1" applyAlignment="1">
      <alignment wrapText="1"/>
    </xf>
    <xf numFmtId="0" fontId="1" fillId="0" borderId="28" xfId="0" applyFont="1" applyBorder="1" applyAlignment="1">
      <alignment wrapText="1"/>
    </xf>
    <xf numFmtId="0" fontId="1" fillId="0" borderId="1" xfId="0" applyFont="1" applyBorder="1" applyAlignment="1">
      <alignment wrapText="1"/>
    </xf>
    <xf numFmtId="0" fontId="1" fillId="0" borderId="2" xfId="0" applyFont="1" applyBorder="1" applyAlignment="1">
      <alignment wrapText="1"/>
    </xf>
    <xf numFmtId="2" fontId="1" fillId="0" borderId="6" xfId="0" applyNumberFormat="1" applyFont="1" applyBorder="1" applyAlignment="1">
      <alignment wrapText="1"/>
    </xf>
    <xf numFmtId="2" fontId="1" fillId="0" borderId="0" xfId="0" applyNumberFormat="1" applyFont="1" applyAlignment="1">
      <alignment wrapText="1"/>
    </xf>
    <xf numFmtId="0" fontId="1" fillId="5" borderId="28" xfId="0" applyFont="1" applyFill="1" applyBorder="1" applyAlignment="1">
      <alignment wrapText="1"/>
    </xf>
    <xf numFmtId="2" fontId="1" fillId="5" borderId="1" xfId="0" applyNumberFormat="1" applyFont="1" applyFill="1" applyBorder="1" applyAlignment="1">
      <alignment wrapText="1"/>
    </xf>
    <xf numFmtId="0" fontId="1" fillId="0" borderId="1" xfId="0" applyFont="1" applyBorder="1" applyAlignment="1">
      <alignment horizontal="left" vertical="top" wrapText="1"/>
    </xf>
    <xf numFmtId="0" fontId="8" fillId="0" borderId="0" xfId="0" applyFont="1" applyAlignment="1">
      <alignment horizontal="center" wrapText="1"/>
    </xf>
    <xf numFmtId="0" fontId="1" fillId="0" borderId="28" xfId="0" applyFont="1" applyBorder="1" applyAlignment="1">
      <alignment horizontal="left" vertical="top" wrapText="1"/>
    </xf>
    <xf numFmtId="0" fontId="1" fillId="0" borderId="31" xfId="0" applyFont="1" applyBorder="1" applyAlignment="1">
      <alignment horizontal="left" vertical="top" wrapText="1"/>
    </xf>
    <xf numFmtId="0" fontId="1" fillId="0" borderId="22" xfId="0" applyFont="1" applyBorder="1" applyAlignment="1">
      <alignment horizontal="left" vertical="top" wrapText="1"/>
    </xf>
    <xf numFmtId="0" fontId="4" fillId="3" borderId="8" xfId="0" applyFont="1" applyFill="1" applyBorder="1" applyAlignment="1" applyProtection="1">
      <alignment horizontal="center" vertical="top"/>
      <protection hidden="1"/>
    </xf>
    <xf numFmtId="0" fontId="4" fillId="3" borderId="27" xfId="0" applyFont="1" applyFill="1" applyBorder="1" applyAlignment="1" applyProtection="1">
      <alignment horizontal="center" vertical="top"/>
      <protection hidden="1"/>
    </xf>
    <xf numFmtId="0" fontId="4" fillId="3" borderId="18" xfId="0" applyFont="1" applyFill="1" applyBorder="1" applyAlignment="1" applyProtection="1">
      <alignment horizontal="center" vertical="top"/>
      <protection hidden="1"/>
    </xf>
    <xf numFmtId="2" fontId="4" fillId="4" borderId="2" xfId="0" applyNumberFormat="1" applyFont="1" applyFill="1" applyBorder="1" applyAlignment="1">
      <alignment horizontal="center"/>
    </xf>
    <xf numFmtId="2" fontId="4" fillId="4" borderId="0" xfId="0" applyNumberFormat="1" applyFont="1" applyFill="1" applyAlignment="1">
      <alignment horizontal="center"/>
    </xf>
    <xf numFmtId="2" fontId="4" fillId="4" borderId="3" xfId="0" applyNumberFormat="1" applyFont="1" applyFill="1" applyBorder="1" applyAlignment="1">
      <alignment horizontal="center"/>
    </xf>
    <xf numFmtId="0" fontId="1" fillId="3" borderId="0" xfId="0" applyFont="1" applyFill="1" applyBorder="1" applyAlignment="1">
      <alignment horizontal="right"/>
    </xf>
    <xf numFmtId="0" fontId="1" fillId="3" borderId="0" xfId="0" applyFont="1" applyFill="1" applyBorder="1"/>
    <xf numFmtId="0" fontId="1" fillId="0" borderId="0" xfId="0" applyFont="1" applyBorder="1"/>
    <xf numFmtId="0" fontId="0" fillId="3" borderId="0" xfId="0" applyFill="1" applyBorder="1"/>
    <xf numFmtId="0" fontId="1" fillId="0" borderId="0" xfId="0" applyFont="1" applyFill="1" applyBorder="1" applyAlignment="1">
      <alignment wrapText="1"/>
    </xf>
    <xf numFmtId="2" fontId="1" fillId="0" borderId="0" xfId="0" applyNumberFormat="1" applyFont="1" applyFill="1" applyBorder="1" applyAlignment="1">
      <alignment wrapText="1"/>
    </xf>
    <xf numFmtId="0" fontId="1" fillId="0" borderId="0" xfId="0" applyFont="1" applyBorder="1" applyAlignment="1">
      <alignment wrapText="1"/>
    </xf>
    <xf numFmtId="0" fontId="1" fillId="0" borderId="26" xfId="0" applyFont="1" applyBorder="1" applyAlignment="1">
      <alignment wrapText="1"/>
    </xf>
    <xf numFmtId="2" fontId="1" fillId="0" borderId="7" xfId="0" applyNumberFormat="1" applyFont="1" applyBorder="1" applyAlignment="1">
      <alignment wrapText="1"/>
    </xf>
    <xf numFmtId="0" fontId="1" fillId="0" borderId="30" xfId="0" applyFont="1" applyBorder="1" applyAlignment="1">
      <alignment wrapText="1"/>
    </xf>
    <xf numFmtId="0" fontId="1" fillId="0" borderId="31" xfId="0" applyFont="1" applyBorder="1" applyAlignment="1">
      <alignment wrapText="1"/>
    </xf>
  </cellXfs>
  <cellStyles count="7">
    <cellStyle name="Comma 2" xfId="3" xr:uid="{8DCDE46B-0D0F-409F-8A98-21ACFED06CA0}"/>
    <cellStyle name="Comma 3" xfId="5" xr:uid="{4CD4D331-1374-4E80-9518-A0E7EE23D119}"/>
    <cellStyle name="Currency 2" xfId="6" xr:uid="{D70DCF45-2AC0-4408-B3C0-E47FBA50BDE5}"/>
    <cellStyle name="Normal" xfId="0" builtinId="0"/>
    <cellStyle name="Per cent" xfId="4" builtinId="5"/>
    <cellStyle name="Percent" xfId="2" xr:uid="{5F47DE54-177E-492E-9113-2C845013B6B7}"/>
    <cellStyle name="Standaard 2" xfId="1" xr:uid="{C6C6812D-BAC2-4B1B-BC33-830A07863AC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297EB-5DEE-465E-8D19-AD225BA8F7CF}">
  <dimension ref="C2:M12"/>
  <sheetViews>
    <sheetView tabSelected="1" workbookViewId="0">
      <selection activeCell="C6" sqref="C6"/>
    </sheetView>
  </sheetViews>
  <sheetFormatPr defaultColWidth="8.88671875" defaultRowHeight="13.8" x14ac:dyDescent="0.3"/>
  <cols>
    <col min="1" max="2" width="8.88671875" style="78"/>
    <col min="3" max="3" width="20.109375" style="78" customWidth="1"/>
    <col min="4" max="4" width="15.33203125" style="78" customWidth="1"/>
    <col min="5" max="5" width="9.77734375" style="78" customWidth="1"/>
    <col min="6" max="16384" width="8.88671875" style="78"/>
  </cols>
  <sheetData>
    <row r="2" spans="3:13" ht="23.4" x14ac:dyDescent="0.45">
      <c r="C2" s="87" t="s">
        <v>49</v>
      </c>
      <c r="D2" s="87"/>
      <c r="E2" s="87"/>
      <c r="F2" s="87"/>
      <c r="G2" s="87"/>
      <c r="H2" s="87"/>
      <c r="I2" s="87"/>
      <c r="J2" s="87"/>
      <c r="K2" s="87"/>
      <c r="L2" s="87"/>
      <c r="M2" s="87"/>
    </row>
    <row r="3" spans="3:13" ht="24" customHeight="1" x14ac:dyDescent="0.3">
      <c r="C3" s="88" t="s">
        <v>50</v>
      </c>
      <c r="D3" s="89"/>
      <c r="E3" s="89"/>
      <c r="F3" s="89"/>
      <c r="G3" s="89"/>
      <c r="H3" s="89"/>
      <c r="I3" s="89"/>
      <c r="J3" s="89"/>
      <c r="K3" s="89"/>
      <c r="L3" s="89"/>
      <c r="M3" s="90"/>
    </row>
    <row r="4" spans="3:13" ht="31.8" customHeight="1" x14ac:dyDescent="0.3">
      <c r="C4" s="86" t="s">
        <v>51</v>
      </c>
      <c r="D4" s="86"/>
      <c r="E4" s="86"/>
      <c r="F4" s="86"/>
      <c r="G4" s="86"/>
      <c r="H4" s="86"/>
      <c r="I4" s="86"/>
      <c r="J4" s="86"/>
      <c r="K4" s="86"/>
      <c r="L4" s="86"/>
      <c r="M4" s="86"/>
    </row>
    <row r="5" spans="3:13" ht="49.2" customHeight="1" x14ac:dyDescent="0.3">
      <c r="C5" s="86" t="s">
        <v>57</v>
      </c>
      <c r="D5" s="86"/>
      <c r="E5" s="86"/>
      <c r="F5" s="86"/>
      <c r="G5" s="86"/>
      <c r="H5" s="86"/>
      <c r="I5" s="86"/>
      <c r="J5" s="86"/>
      <c r="K5" s="86"/>
      <c r="L5" s="86"/>
      <c r="M5" s="86"/>
    </row>
    <row r="7" spans="3:13" x14ac:dyDescent="0.3">
      <c r="C7" s="79"/>
      <c r="D7" s="80" t="s">
        <v>45</v>
      </c>
      <c r="E7" s="107" t="s">
        <v>56</v>
      </c>
      <c r="F7" s="80" t="s">
        <v>42</v>
      </c>
    </row>
    <row r="8" spans="3:13" x14ac:dyDescent="0.3">
      <c r="C8" s="81" t="s">
        <v>43</v>
      </c>
      <c r="D8" s="82">
        <f>Belader!B43</f>
        <v>1</v>
      </c>
      <c r="E8" s="103">
        <v>47</v>
      </c>
      <c r="F8" s="82">
        <f>(D8*E8)</f>
        <v>47</v>
      </c>
    </row>
    <row r="9" spans="3:13" x14ac:dyDescent="0.3">
      <c r="C9" s="81" t="s">
        <v>44</v>
      </c>
      <c r="D9" s="82">
        <f>Chauffeur!B43</f>
        <v>1</v>
      </c>
      <c r="E9" s="103">
        <v>11</v>
      </c>
      <c r="F9" s="82">
        <f>(D9*E9)</f>
        <v>11</v>
      </c>
    </row>
    <row r="10" spans="3:13" x14ac:dyDescent="0.3">
      <c r="C10" s="104" t="s">
        <v>55</v>
      </c>
      <c r="D10" s="105">
        <f>Reiniging!B43</f>
        <v>1</v>
      </c>
      <c r="E10" s="106">
        <v>42</v>
      </c>
      <c r="F10" s="105">
        <f>(D10*E10)</f>
        <v>42</v>
      </c>
    </row>
    <row r="11" spans="3:13" x14ac:dyDescent="0.3">
      <c r="C11" s="101"/>
      <c r="D11" s="102"/>
      <c r="E11" s="84" t="s">
        <v>42</v>
      </c>
      <c r="F11" s="85">
        <f>SUM((F8+F9+F10)/100)</f>
        <v>1</v>
      </c>
    </row>
    <row r="12" spans="3:13" x14ac:dyDescent="0.3">
      <c r="D12" s="83"/>
    </row>
  </sheetData>
  <mergeCells count="4">
    <mergeCell ref="C4:M4"/>
    <mergeCell ref="C5:M5"/>
    <mergeCell ref="C2:M2"/>
    <mergeCell ref="C3:M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3559B-1E0B-4E2A-BA91-6B34BD4CCA3A}">
  <dimension ref="A1:I52"/>
  <sheetViews>
    <sheetView showGridLines="0" topLeftCell="A26" zoomScale="85" zoomScaleNormal="85" workbookViewId="0">
      <selection activeCell="J45" sqref="J45"/>
    </sheetView>
  </sheetViews>
  <sheetFormatPr defaultRowHeight="14.4" x14ac:dyDescent="0.3"/>
  <cols>
    <col min="1" max="1" width="36.44140625" customWidth="1"/>
    <col min="2" max="2" width="6" customWidth="1"/>
    <col min="3" max="3" width="8.33203125" bestFit="1" customWidth="1"/>
    <col min="4" max="4" width="5.6640625" bestFit="1" customWidth="1"/>
    <col min="5" max="5" width="7.109375" bestFit="1" customWidth="1"/>
    <col min="6" max="6" width="5.6640625" bestFit="1" customWidth="1"/>
    <col min="7" max="7" width="7.109375" customWidth="1"/>
    <col min="8" max="8" width="5.6640625" bestFit="1" customWidth="1"/>
    <col min="9" max="9" width="7.109375" customWidth="1"/>
  </cols>
  <sheetData>
    <row r="1" spans="1:9" ht="15" thickBot="1" x14ac:dyDescent="0.35">
      <c r="A1" s="2" t="s">
        <v>33</v>
      </c>
      <c r="B1" s="2"/>
      <c r="C1" s="2"/>
      <c r="D1" s="2"/>
      <c r="E1" s="3"/>
      <c r="F1" s="2"/>
      <c r="G1" s="3"/>
      <c r="H1" s="2"/>
      <c r="I1" s="3"/>
    </row>
    <row r="2" spans="1:9" ht="15" thickBot="1" x14ac:dyDescent="0.35">
      <c r="A2" s="65" t="s">
        <v>34</v>
      </c>
      <c r="B2" s="91" t="s">
        <v>0</v>
      </c>
      <c r="C2" s="92"/>
      <c r="D2" s="91" t="s">
        <v>1</v>
      </c>
      <c r="E2" s="92"/>
      <c r="F2" s="91" t="s">
        <v>54</v>
      </c>
      <c r="G2" s="93"/>
      <c r="H2" s="91" t="s">
        <v>46</v>
      </c>
      <c r="I2" s="93"/>
    </row>
    <row r="3" spans="1:9" x14ac:dyDescent="0.3">
      <c r="A3" s="66" t="s">
        <v>2</v>
      </c>
      <c r="B3" s="34"/>
      <c r="C3" s="33">
        <v>1</v>
      </c>
      <c r="D3" s="34"/>
      <c r="E3" s="33">
        <v>1</v>
      </c>
      <c r="F3" s="34"/>
      <c r="G3" s="33">
        <v>1</v>
      </c>
      <c r="H3" s="34"/>
      <c r="I3" s="33">
        <v>1</v>
      </c>
    </row>
    <row r="4" spans="1:9" x14ac:dyDescent="0.3">
      <c r="A4" s="67" t="s">
        <v>3</v>
      </c>
      <c r="B4" s="5">
        <v>0</v>
      </c>
      <c r="C4" s="45"/>
      <c r="D4" s="5">
        <v>0</v>
      </c>
      <c r="E4" s="45"/>
      <c r="F4" s="5">
        <v>0</v>
      </c>
      <c r="G4" s="45"/>
      <c r="H4" s="5">
        <v>0</v>
      </c>
      <c r="I4" s="45"/>
    </row>
    <row r="5" spans="1:9" x14ac:dyDescent="0.3">
      <c r="A5" s="68"/>
      <c r="B5" s="46"/>
      <c r="C5" s="47">
        <f>(1+B4)*C3</f>
        <v>1</v>
      </c>
      <c r="D5" s="48"/>
      <c r="E5" s="47">
        <f>(1+D4)*E3</f>
        <v>1</v>
      </c>
      <c r="F5" s="48"/>
      <c r="G5" s="47">
        <f>(1+F4)*G3</f>
        <v>1</v>
      </c>
      <c r="H5" s="48"/>
      <c r="I5" s="47">
        <f>(1+H4)*I3</f>
        <v>1</v>
      </c>
    </row>
    <row r="6" spans="1:9" x14ac:dyDescent="0.3">
      <c r="A6" s="67" t="s">
        <v>4</v>
      </c>
      <c r="B6" s="6">
        <v>0</v>
      </c>
      <c r="C6" s="49"/>
      <c r="D6" s="6">
        <v>0</v>
      </c>
      <c r="E6" s="49"/>
      <c r="F6" s="6">
        <v>0</v>
      </c>
      <c r="G6" s="49"/>
      <c r="H6" s="6">
        <v>0</v>
      </c>
      <c r="I6" s="49"/>
    </row>
    <row r="7" spans="1:9" x14ac:dyDescent="0.3">
      <c r="A7" s="66" t="s">
        <v>5</v>
      </c>
      <c r="B7" s="7">
        <v>0</v>
      </c>
      <c r="C7" s="35"/>
      <c r="D7" s="7">
        <v>0</v>
      </c>
      <c r="E7" s="35"/>
      <c r="F7" s="7">
        <v>0</v>
      </c>
      <c r="G7" s="35"/>
      <c r="H7" s="7">
        <v>0</v>
      </c>
      <c r="I7" s="35"/>
    </row>
    <row r="8" spans="1:9" x14ac:dyDescent="0.3">
      <c r="A8" s="66" t="s">
        <v>35</v>
      </c>
      <c r="B8" s="7">
        <v>0</v>
      </c>
      <c r="C8" s="35"/>
      <c r="D8" s="7">
        <v>0</v>
      </c>
      <c r="E8" s="35"/>
      <c r="F8" s="7">
        <v>0</v>
      </c>
      <c r="G8" s="35"/>
      <c r="H8" s="7">
        <v>0</v>
      </c>
      <c r="I8" s="35"/>
    </row>
    <row r="9" spans="1:9" x14ac:dyDescent="0.3">
      <c r="A9" s="66" t="s">
        <v>24</v>
      </c>
      <c r="B9" s="7">
        <v>0</v>
      </c>
      <c r="C9" s="35"/>
      <c r="D9" s="7">
        <v>0</v>
      </c>
      <c r="E9" s="35"/>
      <c r="F9" s="7">
        <v>0</v>
      </c>
      <c r="G9" s="35"/>
      <c r="H9" s="7">
        <v>0</v>
      </c>
      <c r="I9" s="35"/>
    </row>
    <row r="10" spans="1:9" x14ac:dyDescent="0.3">
      <c r="A10" s="66" t="s">
        <v>6</v>
      </c>
      <c r="B10" s="7">
        <v>0</v>
      </c>
      <c r="C10" s="35"/>
      <c r="D10" s="7">
        <v>0</v>
      </c>
      <c r="E10" s="35"/>
      <c r="F10" s="7">
        <v>0</v>
      </c>
      <c r="G10" s="35"/>
      <c r="H10" s="7">
        <v>0</v>
      </c>
      <c r="I10" s="35"/>
    </row>
    <row r="11" spans="1:9" x14ac:dyDescent="0.3">
      <c r="A11" s="66" t="s">
        <v>7</v>
      </c>
      <c r="B11" s="7">
        <v>0</v>
      </c>
      <c r="C11" s="35"/>
      <c r="D11" s="7">
        <v>0</v>
      </c>
      <c r="E11" s="35"/>
      <c r="F11" s="7">
        <v>0</v>
      </c>
      <c r="G11" s="35"/>
      <c r="H11" s="7">
        <v>0</v>
      </c>
      <c r="I11" s="35"/>
    </row>
    <row r="12" spans="1:9" x14ac:dyDescent="0.3">
      <c r="A12" s="66" t="s">
        <v>25</v>
      </c>
      <c r="B12" s="7">
        <v>0</v>
      </c>
      <c r="C12" s="35"/>
      <c r="D12" s="7">
        <v>0</v>
      </c>
      <c r="E12" s="35"/>
      <c r="F12" s="7">
        <v>0</v>
      </c>
      <c r="G12" s="35"/>
      <c r="H12" s="7">
        <v>0</v>
      </c>
      <c r="I12" s="35"/>
    </row>
    <row r="13" spans="1:9" x14ac:dyDescent="0.3">
      <c r="A13" s="66" t="s">
        <v>25</v>
      </c>
      <c r="B13" s="7">
        <v>0</v>
      </c>
      <c r="C13" s="35"/>
      <c r="D13" s="7">
        <v>0</v>
      </c>
      <c r="E13" s="35"/>
      <c r="F13" s="7">
        <v>0</v>
      </c>
      <c r="G13" s="35"/>
      <c r="H13" s="7">
        <v>0</v>
      </c>
      <c r="I13" s="35"/>
    </row>
    <row r="14" spans="1:9" x14ac:dyDescent="0.3">
      <c r="A14" s="66"/>
      <c r="B14" s="8">
        <f>SUM(B6:B13)</f>
        <v>0</v>
      </c>
      <c r="C14" s="33"/>
      <c r="D14" s="8">
        <f>SUM(D6:D13)</f>
        <v>0</v>
      </c>
      <c r="E14" s="43"/>
      <c r="F14" s="8">
        <f>SUM(F6:F13)</f>
        <v>0</v>
      </c>
      <c r="G14" s="43"/>
      <c r="H14" s="8">
        <f>SUM(H6:H13)</f>
        <v>0</v>
      </c>
      <c r="I14" s="43"/>
    </row>
    <row r="15" spans="1:9" x14ac:dyDescent="0.3">
      <c r="A15" s="68"/>
      <c r="B15" s="46"/>
      <c r="C15" s="50">
        <f>(1+B14)*C5</f>
        <v>1</v>
      </c>
      <c r="D15" s="51"/>
      <c r="E15" s="50">
        <f>(1+D14)*E5</f>
        <v>1</v>
      </c>
      <c r="F15" s="51"/>
      <c r="G15" s="50">
        <f>(1+F14)*G5</f>
        <v>1</v>
      </c>
      <c r="H15" s="51"/>
      <c r="I15" s="50">
        <f>(1+H14)*I5</f>
        <v>1</v>
      </c>
    </row>
    <row r="16" spans="1:9" x14ac:dyDescent="0.3">
      <c r="A16" s="67" t="s">
        <v>8</v>
      </c>
      <c r="B16" s="6">
        <v>0</v>
      </c>
      <c r="C16" s="32"/>
      <c r="D16" s="6">
        <v>0</v>
      </c>
      <c r="E16" s="49"/>
      <c r="F16" s="6">
        <v>0</v>
      </c>
      <c r="G16" s="49"/>
      <c r="H16" s="6">
        <v>0</v>
      </c>
      <c r="I16" s="49"/>
    </row>
    <row r="17" spans="1:9" x14ac:dyDescent="0.3">
      <c r="A17" s="66" t="s">
        <v>9</v>
      </c>
      <c r="B17" s="7">
        <v>0</v>
      </c>
      <c r="C17" s="36"/>
      <c r="D17" s="7">
        <v>0</v>
      </c>
      <c r="E17" s="35"/>
      <c r="F17" s="7">
        <v>0</v>
      </c>
      <c r="G17" s="35"/>
      <c r="H17" s="7">
        <v>0</v>
      </c>
      <c r="I17" s="35"/>
    </row>
    <row r="18" spans="1:9" x14ac:dyDescent="0.3">
      <c r="A18" s="66"/>
      <c r="B18" s="8">
        <f>SUM(B16:B17)</f>
        <v>0</v>
      </c>
      <c r="C18" s="36"/>
      <c r="D18" s="8">
        <f>SUM(D16:D17)</f>
        <v>0</v>
      </c>
      <c r="E18" s="36"/>
      <c r="F18" s="8">
        <f>SUM(F16:F17)</f>
        <v>0</v>
      </c>
      <c r="G18" s="36"/>
      <c r="H18" s="8">
        <f>SUM(H16:H17)</f>
        <v>0</v>
      </c>
      <c r="I18" s="36"/>
    </row>
    <row r="19" spans="1:9" x14ac:dyDescent="0.3">
      <c r="A19" s="68"/>
      <c r="B19" s="46"/>
      <c r="C19" s="47">
        <f>(1+B18)*C15</f>
        <v>1</v>
      </c>
      <c r="D19" s="48"/>
      <c r="E19" s="47">
        <f>(1+D18)*E15</f>
        <v>1</v>
      </c>
      <c r="F19" s="48"/>
      <c r="G19" s="47">
        <f>(1+F18)*G15</f>
        <v>1</v>
      </c>
      <c r="H19" s="48"/>
      <c r="I19" s="47">
        <f>(1+H18)*I15</f>
        <v>1</v>
      </c>
    </row>
    <row r="20" spans="1:9" x14ac:dyDescent="0.3">
      <c r="A20" s="66" t="s">
        <v>29</v>
      </c>
      <c r="B20" s="6">
        <v>0</v>
      </c>
      <c r="C20" s="35"/>
      <c r="D20" s="7">
        <v>0</v>
      </c>
      <c r="E20" s="35"/>
      <c r="F20" s="7">
        <v>0</v>
      </c>
      <c r="G20" s="35"/>
      <c r="H20" s="7">
        <v>0</v>
      </c>
      <c r="I20" s="35"/>
    </row>
    <row r="21" spans="1:9" x14ac:dyDescent="0.3">
      <c r="A21" s="66" t="s">
        <v>30</v>
      </c>
      <c r="B21" s="7">
        <v>0</v>
      </c>
      <c r="C21" s="35"/>
      <c r="D21" s="7">
        <v>0</v>
      </c>
      <c r="E21" s="35"/>
      <c r="F21" s="7">
        <v>0</v>
      </c>
      <c r="G21" s="35"/>
      <c r="H21" s="7">
        <v>0</v>
      </c>
      <c r="I21" s="35"/>
    </row>
    <row r="22" spans="1:9" x14ac:dyDescent="0.3">
      <c r="A22" s="66" t="s">
        <v>31</v>
      </c>
      <c r="B22" s="7">
        <v>0</v>
      </c>
      <c r="C22" s="35"/>
      <c r="D22" s="7">
        <v>0</v>
      </c>
      <c r="E22" s="35"/>
      <c r="F22" s="7">
        <v>0</v>
      </c>
      <c r="G22" s="35"/>
      <c r="H22" s="7">
        <v>0</v>
      </c>
      <c r="I22" s="35"/>
    </row>
    <row r="23" spans="1:9" x14ac:dyDescent="0.3">
      <c r="A23" s="66" t="s">
        <v>26</v>
      </c>
      <c r="B23" s="7">
        <v>0</v>
      </c>
      <c r="C23" s="35"/>
      <c r="D23" s="7">
        <v>0</v>
      </c>
      <c r="E23" s="35"/>
      <c r="F23" s="7">
        <v>0</v>
      </c>
      <c r="G23" s="35"/>
      <c r="H23" s="7">
        <v>0</v>
      </c>
      <c r="I23" s="35"/>
    </row>
    <row r="24" spans="1:9" x14ac:dyDescent="0.3">
      <c r="A24" s="66" t="s">
        <v>10</v>
      </c>
      <c r="B24" s="7">
        <v>0</v>
      </c>
      <c r="C24" s="35"/>
      <c r="D24" s="7">
        <v>0</v>
      </c>
      <c r="E24" s="35"/>
      <c r="F24" s="7">
        <v>0</v>
      </c>
      <c r="G24" s="35"/>
      <c r="H24" s="7">
        <v>0</v>
      </c>
      <c r="I24" s="35"/>
    </row>
    <row r="25" spans="1:9" x14ac:dyDescent="0.3">
      <c r="A25" s="66" t="s">
        <v>11</v>
      </c>
      <c r="B25" s="7">
        <v>0</v>
      </c>
      <c r="C25" s="35"/>
      <c r="D25" s="7">
        <v>0</v>
      </c>
      <c r="E25" s="35"/>
      <c r="F25" s="7">
        <v>0</v>
      </c>
      <c r="G25" s="35"/>
      <c r="H25" s="7">
        <v>0</v>
      </c>
      <c r="I25" s="35"/>
    </row>
    <row r="26" spans="1:9" x14ac:dyDescent="0.3">
      <c r="A26" s="66" t="s">
        <v>27</v>
      </c>
      <c r="B26" s="7">
        <v>0</v>
      </c>
      <c r="C26" s="35"/>
      <c r="D26" s="7">
        <v>0</v>
      </c>
      <c r="E26" s="35"/>
      <c r="F26" s="7">
        <v>0</v>
      </c>
      <c r="G26" s="35"/>
      <c r="H26" s="7">
        <v>0</v>
      </c>
      <c r="I26" s="35"/>
    </row>
    <row r="27" spans="1:9" x14ac:dyDescent="0.3">
      <c r="A27" s="66" t="s">
        <v>28</v>
      </c>
      <c r="B27" s="7">
        <v>0</v>
      </c>
      <c r="C27" s="35"/>
      <c r="D27" s="7">
        <v>0</v>
      </c>
      <c r="E27" s="35"/>
      <c r="F27" s="7">
        <v>0</v>
      </c>
      <c r="G27" s="35"/>
      <c r="H27" s="7">
        <v>0</v>
      </c>
      <c r="I27" s="35"/>
    </row>
    <row r="28" spans="1:9" x14ac:dyDescent="0.3">
      <c r="A28" s="66" t="s">
        <v>12</v>
      </c>
      <c r="B28" s="7">
        <v>0</v>
      </c>
      <c r="C28" s="35"/>
      <c r="D28" s="7">
        <v>0</v>
      </c>
      <c r="E28" s="35"/>
      <c r="F28" s="7">
        <v>0</v>
      </c>
      <c r="G28" s="35"/>
      <c r="H28" s="7">
        <v>0</v>
      </c>
      <c r="I28" s="35"/>
    </row>
    <row r="29" spans="1:9" x14ac:dyDescent="0.3">
      <c r="A29" s="66" t="s">
        <v>13</v>
      </c>
      <c r="B29" s="7">
        <v>0</v>
      </c>
      <c r="C29" s="35"/>
      <c r="D29" s="7">
        <v>0</v>
      </c>
      <c r="E29" s="35"/>
      <c r="F29" s="7">
        <v>0</v>
      </c>
      <c r="G29" s="35"/>
      <c r="H29" s="7">
        <v>0</v>
      </c>
      <c r="I29" s="35"/>
    </row>
    <row r="30" spans="1:9" x14ac:dyDescent="0.3">
      <c r="A30" s="66" t="s">
        <v>14</v>
      </c>
      <c r="B30" s="7">
        <v>0</v>
      </c>
      <c r="C30" s="35"/>
      <c r="D30" s="7">
        <v>0</v>
      </c>
      <c r="E30" s="35"/>
      <c r="F30" s="7">
        <v>0</v>
      </c>
      <c r="G30" s="35"/>
      <c r="H30" s="7">
        <v>0</v>
      </c>
      <c r="I30" s="35"/>
    </row>
    <row r="31" spans="1:9" x14ac:dyDescent="0.3">
      <c r="A31" s="66" t="s">
        <v>15</v>
      </c>
      <c r="B31" s="7">
        <v>0</v>
      </c>
      <c r="C31" s="35"/>
      <c r="D31" s="7">
        <v>0</v>
      </c>
      <c r="E31" s="35"/>
      <c r="F31" s="7">
        <v>0</v>
      </c>
      <c r="G31" s="35"/>
      <c r="H31" s="7">
        <v>0</v>
      </c>
      <c r="I31" s="35"/>
    </row>
    <row r="32" spans="1:9" x14ac:dyDescent="0.3">
      <c r="A32" s="66" t="s">
        <v>32</v>
      </c>
      <c r="B32" s="7">
        <v>0</v>
      </c>
      <c r="C32" s="35"/>
      <c r="D32" s="7">
        <v>0</v>
      </c>
      <c r="E32" s="35"/>
      <c r="F32" s="7">
        <v>0</v>
      </c>
      <c r="G32" s="35"/>
      <c r="H32" s="7">
        <v>0</v>
      </c>
      <c r="I32" s="35"/>
    </row>
    <row r="33" spans="1:9" x14ac:dyDescent="0.3">
      <c r="A33" s="66" t="s">
        <v>32</v>
      </c>
      <c r="B33" s="7">
        <v>0</v>
      </c>
      <c r="C33" s="35"/>
      <c r="D33" s="7">
        <v>0</v>
      </c>
      <c r="E33" s="35"/>
      <c r="F33" s="7">
        <v>0</v>
      </c>
      <c r="G33" s="35"/>
      <c r="H33" s="7">
        <v>0</v>
      </c>
      <c r="I33" s="35"/>
    </row>
    <row r="34" spans="1:9" x14ac:dyDescent="0.3">
      <c r="A34" s="66" t="s">
        <v>32</v>
      </c>
      <c r="B34" s="7">
        <v>0</v>
      </c>
      <c r="C34" s="35"/>
      <c r="D34" s="7">
        <v>0</v>
      </c>
      <c r="E34" s="35"/>
      <c r="F34" s="7">
        <v>0</v>
      </c>
      <c r="G34" s="35"/>
      <c r="H34" s="7">
        <v>0</v>
      </c>
      <c r="I34" s="35"/>
    </row>
    <row r="35" spans="1:9" x14ac:dyDescent="0.3">
      <c r="A35" s="69"/>
      <c r="B35" s="8">
        <f>SUM(B20:B34)</f>
        <v>0</v>
      </c>
      <c r="C35" s="35"/>
      <c r="D35" s="8">
        <f>SUM(D20:D34)</f>
        <v>0</v>
      </c>
      <c r="E35" s="35"/>
      <c r="F35" s="8">
        <f>SUM(F20:F34)</f>
        <v>0</v>
      </c>
      <c r="G35" s="35"/>
      <c r="H35" s="8">
        <f>SUM(H20:H34)</f>
        <v>0</v>
      </c>
      <c r="I35" s="35"/>
    </row>
    <row r="36" spans="1:9" x14ac:dyDescent="0.3">
      <c r="A36" s="66"/>
      <c r="B36" s="34"/>
      <c r="C36" s="33">
        <f>(1+B35)*C19</f>
        <v>1</v>
      </c>
      <c r="D36" s="42"/>
      <c r="E36" s="33">
        <f>(1+D35)*E19</f>
        <v>1</v>
      </c>
      <c r="F36" s="42"/>
      <c r="G36" s="33">
        <f>(1+F35)*G19</f>
        <v>1</v>
      </c>
      <c r="H36" s="42"/>
      <c r="I36" s="33">
        <f>(1+H35)*I19</f>
        <v>1</v>
      </c>
    </row>
    <row r="37" spans="1:9" x14ac:dyDescent="0.3">
      <c r="A37" s="25" t="s">
        <v>16</v>
      </c>
      <c r="B37" s="5">
        <v>0</v>
      </c>
      <c r="C37" s="52"/>
      <c r="D37" s="5">
        <v>0</v>
      </c>
      <c r="E37" s="52"/>
      <c r="F37" s="5">
        <v>0</v>
      </c>
      <c r="G37" s="52"/>
      <c r="H37" s="5">
        <v>0</v>
      </c>
      <c r="I37" s="52"/>
    </row>
    <row r="38" spans="1:9" x14ac:dyDescent="0.3">
      <c r="A38" s="70"/>
      <c r="B38" s="38"/>
      <c r="C38" s="53"/>
      <c r="D38" s="38"/>
      <c r="E38" s="53"/>
      <c r="F38" s="38"/>
      <c r="G38" s="53"/>
      <c r="H38" s="38"/>
      <c r="I38" s="53"/>
    </row>
    <row r="39" spans="1:9" x14ac:dyDescent="0.3">
      <c r="A39" s="71" t="s">
        <v>17</v>
      </c>
      <c r="B39" s="37"/>
      <c r="C39" s="39">
        <f>(1+B37)*C36</f>
        <v>1</v>
      </c>
      <c r="D39" s="44"/>
      <c r="E39" s="39">
        <f>(1+D37)*E36</f>
        <v>1</v>
      </c>
      <c r="F39" s="44"/>
      <c r="G39" s="39">
        <f>(1+F37)*G36</f>
        <v>1</v>
      </c>
      <c r="H39" s="44"/>
      <c r="I39" s="39">
        <f>(1+H37)*I36</f>
        <v>1</v>
      </c>
    </row>
    <row r="40" spans="1:9" x14ac:dyDescent="0.3">
      <c r="A40" s="71"/>
      <c r="B40" s="37"/>
      <c r="C40" s="39"/>
      <c r="D40" s="44"/>
      <c r="E40" s="39"/>
      <c r="F40" s="44"/>
      <c r="G40" s="39"/>
      <c r="H40" s="44"/>
      <c r="I40" s="39"/>
    </row>
    <row r="41" spans="1:9" x14ac:dyDescent="0.3">
      <c r="A41" s="71" t="s">
        <v>52</v>
      </c>
      <c r="B41" s="37"/>
      <c r="C41" s="39">
        <v>32</v>
      </c>
      <c r="D41" s="44"/>
      <c r="E41" s="39">
        <v>52</v>
      </c>
      <c r="F41" s="44"/>
      <c r="G41" s="39">
        <v>8</v>
      </c>
      <c r="H41" s="44"/>
      <c r="I41" s="39">
        <v>8</v>
      </c>
    </row>
    <row r="42" spans="1:9" x14ac:dyDescent="0.3">
      <c r="A42" s="72"/>
      <c r="B42" s="40"/>
      <c r="C42" s="41"/>
      <c r="D42" s="40"/>
      <c r="E42" s="41"/>
      <c r="F42" s="40"/>
      <c r="G42" s="41"/>
      <c r="H42" s="40"/>
      <c r="I42" s="41"/>
    </row>
    <row r="43" spans="1:9" x14ac:dyDescent="0.3">
      <c r="A43" s="71" t="s">
        <v>53</v>
      </c>
      <c r="B43" s="94">
        <f>SUM(((C39*C41)+(E39*E41)+(G39*G41)+(I39*I41))/100)</f>
        <v>1</v>
      </c>
      <c r="C43" s="95"/>
      <c r="D43" s="95"/>
      <c r="E43" s="95"/>
      <c r="F43" s="95"/>
      <c r="G43" s="95"/>
      <c r="H43" s="95"/>
      <c r="I43" s="96"/>
    </row>
    <row r="44" spans="1:9" x14ac:dyDescent="0.3">
      <c r="A44" s="73"/>
      <c r="B44" s="76"/>
      <c r="C44" s="98"/>
      <c r="D44" s="98"/>
      <c r="E44" s="97"/>
      <c r="F44" s="98"/>
      <c r="G44" s="97"/>
      <c r="H44" s="98"/>
      <c r="I44" s="77"/>
    </row>
    <row r="45" spans="1:9" x14ac:dyDescent="0.3">
      <c r="A45" s="72"/>
      <c r="B45" s="58"/>
      <c r="C45" s="54"/>
      <c r="D45" s="54"/>
      <c r="E45" s="55"/>
      <c r="F45" s="54"/>
      <c r="G45" s="55"/>
      <c r="H45" s="54"/>
      <c r="I45" s="56"/>
    </row>
    <row r="46" spans="1:9" x14ac:dyDescent="0.3">
      <c r="A46" s="74" t="s">
        <v>18</v>
      </c>
      <c r="B46" s="59" t="s">
        <v>19</v>
      </c>
      <c r="C46" s="98"/>
      <c r="D46" s="98"/>
      <c r="E46" s="99"/>
      <c r="F46" s="98"/>
      <c r="G46" s="99"/>
      <c r="H46" s="98"/>
      <c r="I46" s="60"/>
    </row>
    <row r="47" spans="1:9" x14ac:dyDescent="0.3">
      <c r="A47" s="74" t="s">
        <v>20</v>
      </c>
      <c r="B47" s="59" t="s">
        <v>19</v>
      </c>
      <c r="C47" s="98"/>
      <c r="D47" s="98"/>
      <c r="E47" s="99"/>
      <c r="F47" s="98"/>
      <c r="G47" s="99"/>
      <c r="H47" s="98"/>
      <c r="I47" s="60"/>
    </row>
    <row r="48" spans="1:9" x14ac:dyDescent="0.3">
      <c r="A48" s="74" t="s">
        <v>21</v>
      </c>
      <c r="B48" s="59" t="s">
        <v>19</v>
      </c>
      <c r="C48" s="98"/>
      <c r="D48" s="98"/>
      <c r="E48" s="99"/>
      <c r="F48" s="98"/>
      <c r="G48" s="99"/>
      <c r="H48" s="98"/>
      <c r="I48" s="60"/>
    </row>
    <row r="49" spans="1:9" x14ac:dyDescent="0.3">
      <c r="A49" s="74" t="s">
        <v>22</v>
      </c>
      <c r="B49" s="59" t="s">
        <v>19</v>
      </c>
      <c r="C49" s="98"/>
      <c r="D49" s="98"/>
      <c r="E49" s="99"/>
      <c r="F49" s="98"/>
      <c r="G49" s="99"/>
      <c r="H49" s="98"/>
      <c r="I49" s="60"/>
    </row>
    <row r="50" spans="1:9" x14ac:dyDescent="0.3">
      <c r="A50" s="74"/>
      <c r="B50" s="61"/>
      <c r="C50" s="100"/>
      <c r="D50" s="98"/>
      <c r="E50" s="99"/>
      <c r="F50" s="98"/>
      <c r="G50" s="99"/>
      <c r="H50" s="98"/>
      <c r="I50" s="60"/>
    </row>
    <row r="51" spans="1:9" x14ac:dyDescent="0.3">
      <c r="A51" s="75" t="s">
        <v>23</v>
      </c>
      <c r="B51" s="62" t="s">
        <v>19</v>
      </c>
      <c r="C51" s="57"/>
      <c r="D51" s="57"/>
      <c r="E51" s="63"/>
      <c r="F51" s="57"/>
      <c r="G51" s="63"/>
      <c r="H51" s="57"/>
      <c r="I51" s="64"/>
    </row>
    <row r="52" spans="1:9" x14ac:dyDescent="0.3">
      <c r="E52" s="1"/>
      <c r="G52" s="1"/>
      <c r="I52" s="1"/>
    </row>
  </sheetData>
  <mergeCells count="5">
    <mergeCell ref="B2:C2"/>
    <mergeCell ref="D2:E2"/>
    <mergeCell ref="H2:I2"/>
    <mergeCell ref="B43:I43"/>
    <mergeCell ref="F2:G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AD9CF-8FC8-4774-AF65-847206B7B4D6}">
  <dimension ref="A1:I52"/>
  <sheetViews>
    <sheetView showGridLines="0" topLeftCell="A21" zoomScale="85" zoomScaleNormal="85" workbookViewId="0">
      <selection activeCell="B11" sqref="B11"/>
    </sheetView>
  </sheetViews>
  <sheetFormatPr defaultRowHeight="14.4" x14ac:dyDescent="0.3"/>
  <cols>
    <col min="1" max="1" width="36.44140625" customWidth="1"/>
    <col min="2" max="2" width="6" customWidth="1"/>
    <col min="3" max="3" width="8.33203125" bestFit="1" customWidth="1"/>
    <col min="4" max="4" width="5.6640625" bestFit="1" customWidth="1"/>
    <col min="5" max="5" width="7.109375" bestFit="1" customWidth="1"/>
    <col min="6" max="6" width="5.6640625" bestFit="1" customWidth="1"/>
    <col min="7" max="7" width="7.109375" customWidth="1"/>
  </cols>
  <sheetData>
    <row r="1" spans="1:9" ht="15" thickBot="1" x14ac:dyDescent="0.35">
      <c r="A1" s="2" t="s">
        <v>33</v>
      </c>
      <c r="B1" s="2"/>
      <c r="C1" s="2"/>
      <c r="D1" s="2"/>
      <c r="E1" s="3"/>
      <c r="F1" s="2"/>
      <c r="G1" s="3"/>
      <c r="H1" s="2"/>
      <c r="I1" s="3"/>
    </row>
    <row r="2" spans="1:9" ht="15" thickBot="1" x14ac:dyDescent="0.35">
      <c r="A2" s="65" t="s">
        <v>34</v>
      </c>
      <c r="B2" s="91" t="s">
        <v>0</v>
      </c>
      <c r="C2" s="92"/>
      <c r="D2" s="91" t="s">
        <v>1</v>
      </c>
      <c r="E2" s="92"/>
      <c r="F2" s="91" t="s">
        <v>54</v>
      </c>
      <c r="G2" s="93"/>
      <c r="H2" s="91" t="s">
        <v>46</v>
      </c>
      <c r="I2" s="93"/>
    </row>
    <row r="3" spans="1:9" x14ac:dyDescent="0.3">
      <c r="A3" s="66" t="s">
        <v>2</v>
      </c>
      <c r="B3" s="34"/>
      <c r="C3" s="33">
        <v>1</v>
      </c>
      <c r="D3" s="34"/>
      <c r="E3" s="33">
        <v>1</v>
      </c>
      <c r="F3" s="34"/>
      <c r="G3" s="33">
        <v>1</v>
      </c>
      <c r="H3" s="34"/>
      <c r="I3" s="33">
        <v>1</v>
      </c>
    </row>
    <row r="4" spans="1:9" x14ac:dyDescent="0.3">
      <c r="A4" s="67" t="s">
        <v>3</v>
      </c>
      <c r="B4" s="5">
        <v>0</v>
      </c>
      <c r="C4" s="45"/>
      <c r="D4" s="5">
        <v>0</v>
      </c>
      <c r="E4" s="45"/>
      <c r="F4" s="5">
        <v>0</v>
      </c>
      <c r="G4" s="45"/>
      <c r="H4" s="5">
        <v>0</v>
      </c>
      <c r="I4" s="45"/>
    </row>
    <row r="5" spans="1:9" x14ac:dyDescent="0.3">
      <c r="A5" s="68"/>
      <c r="B5" s="46"/>
      <c r="C5" s="47">
        <f>(1+B4)*C3</f>
        <v>1</v>
      </c>
      <c r="D5" s="48"/>
      <c r="E5" s="47">
        <f>(1+D4)*E3</f>
        <v>1</v>
      </c>
      <c r="F5" s="48"/>
      <c r="G5" s="47">
        <f>(1+F4)*G3</f>
        <v>1</v>
      </c>
      <c r="H5" s="48"/>
      <c r="I5" s="47">
        <f>(1+H4)*I3</f>
        <v>1</v>
      </c>
    </row>
    <row r="6" spans="1:9" x14ac:dyDescent="0.3">
      <c r="A6" s="67" t="s">
        <v>4</v>
      </c>
      <c r="B6" s="6">
        <v>0</v>
      </c>
      <c r="C6" s="49"/>
      <c r="D6" s="6">
        <v>0</v>
      </c>
      <c r="E6" s="49"/>
      <c r="F6" s="6">
        <v>0</v>
      </c>
      <c r="G6" s="49"/>
      <c r="H6" s="6">
        <v>0</v>
      </c>
      <c r="I6" s="49"/>
    </row>
    <row r="7" spans="1:9" x14ac:dyDescent="0.3">
      <c r="A7" s="66" t="s">
        <v>5</v>
      </c>
      <c r="B7" s="7">
        <v>0</v>
      </c>
      <c r="C7" s="35"/>
      <c r="D7" s="7">
        <v>0</v>
      </c>
      <c r="E7" s="35"/>
      <c r="F7" s="7">
        <v>0</v>
      </c>
      <c r="G7" s="35"/>
      <c r="H7" s="7">
        <v>0</v>
      </c>
      <c r="I7" s="35"/>
    </row>
    <row r="8" spans="1:9" x14ac:dyDescent="0.3">
      <c r="A8" s="66" t="s">
        <v>35</v>
      </c>
      <c r="B8" s="7">
        <v>0</v>
      </c>
      <c r="C8" s="35"/>
      <c r="D8" s="7">
        <v>0</v>
      </c>
      <c r="E8" s="35"/>
      <c r="F8" s="7">
        <v>0</v>
      </c>
      <c r="G8" s="35"/>
      <c r="H8" s="7">
        <v>0</v>
      </c>
      <c r="I8" s="35"/>
    </row>
    <row r="9" spans="1:9" x14ac:dyDescent="0.3">
      <c r="A9" s="66" t="s">
        <v>24</v>
      </c>
      <c r="B9" s="7">
        <v>0</v>
      </c>
      <c r="C9" s="35"/>
      <c r="D9" s="7">
        <v>0</v>
      </c>
      <c r="E9" s="35"/>
      <c r="F9" s="7">
        <v>0</v>
      </c>
      <c r="G9" s="35"/>
      <c r="H9" s="7">
        <v>0</v>
      </c>
      <c r="I9" s="35"/>
    </row>
    <row r="10" spans="1:9" x14ac:dyDescent="0.3">
      <c r="A10" s="66" t="s">
        <v>6</v>
      </c>
      <c r="B10" s="7">
        <v>0</v>
      </c>
      <c r="C10" s="35"/>
      <c r="D10" s="7">
        <v>0</v>
      </c>
      <c r="E10" s="35"/>
      <c r="F10" s="7">
        <v>0</v>
      </c>
      <c r="G10" s="35"/>
      <c r="H10" s="7">
        <v>0</v>
      </c>
      <c r="I10" s="35"/>
    </row>
    <row r="11" spans="1:9" x14ac:dyDescent="0.3">
      <c r="A11" s="66" t="s">
        <v>7</v>
      </c>
      <c r="B11" s="7">
        <v>0</v>
      </c>
      <c r="C11" s="35"/>
      <c r="D11" s="7">
        <v>0</v>
      </c>
      <c r="E11" s="35"/>
      <c r="F11" s="7">
        <v>0</v>
      </c>
      <c r="G11" s="35"/>
      <c r="H11" s="7">
        <v>0</v>
      </c>
      <c r="I11" s="35"/>
    </row>
    <row r="12" spans="1:9" x14ac:dyDescent="0.3">
      <c r="A12" s="66" t="s">
        <v>25</v>
      </c>
      <c r="B12" s="7">
        <v>0</v>
      </c>
      <c r="C12" s="35"/>
      <c r="D12" s="7">
        <v>0</v>
      </c>
      <c r="E12" s="35"/>
      <c r="F12" s="7">
        <v>0</v>
      </c>
      <c r="G12" s="35"/>
      <c r="H12" s="7">
        <v>0</v>
      </c>
      <c r="I12" s="35"/>
    </row>
    <row r="13" spans="1:9" x14ac:dyDescent="0.3">
      <c r="A13" s="66" t="s">
        <v>25</v>
      </c>
      <c r="B13" s="7">
        <v>0</v>
      </c>
      <c r="C13" s="35"/>
      <c r="D13" s="7">
        <v>0</v>
      </c>
      <c r="E13" s="35"/>
      <c r="F13" s="7">
        <v>0</v>
      </c>
      <c r="G13" s="35"/>
      <c r="H13" s="7">
        <v>0</v>
      </c>
      <c r="I13" s="35"/>
    </row>
    <row r="14" spans="1:9" x14ac:dyDescent="0.3">
      <c r="A14" s="66"/>
      <c r="B14" s="8">
        <f>SUM(B6:B13)</f>
        <v>0</v>
      </c>
      <c r="C14" s="33"/>
      <c r="D14" s="8">
        <f>SUM(D6:D13)</f>
        <v>0</v>
      </c>
      <c r="E14" s="43"/>
      <c r="F14" s="8">
        <f>SUM(F6:F13)</f>
        <v>0</v>
      </c>
      <c r="G14" s="43"/>
      <c r="H14" s="8">
        <f>SUM(H6:H13)</f>
        <v>0</v>
      </c>
      <c r="I14" s="43"/>
    </row>
    <row r="15" spans="1:9" x14ac:dyDescent="0.3">
      <c r="A15" s="68"/>
      <c r="B15" s="46"/>
      <c r="C15" s="50">
        <f>(1+B14)*C5</f>
        <v>1</v>
      </c>
      <c r="D15" s="51"/>
      <c r="E15" s="50">
        <f>(1+D14)*E5</f>
        <v>1</v>
      </c>
      <c r="F15" s="51"/>
      <c r="G15" s="50">
        <f>(1+F14)*G5</f>
        <v>1</v>
      </c>
      <c r="H15" s="51"/>
      <c r="I15" s="50">
        <f>(1+H14)*I5</f>
        <v>1</v>
      </c>
    </row>
    <row r="16" spans="1:9" x14ac:dyDescent="0.3">
      <c r="A16" s="67" t="s">
        <v>8</v>
      </c>
      <c r="B16" s="6">
        <v>0</v>
      </c>
      <c r="C16" s="32"/>
      <c r="D16" s="6">
        <v>0</v>
      </c>
      <c r="E16" s="49"/>
      <c r="F16" s="6">
        <v>0</v>
      </c>
      <c r="G16" s="49"/>
      <c r="H16" s="6">
        <v>0</v>
      </c>
      <c r="I16" s="49"/>
    </row>
    <row r="17" spans="1:9" x14ac:dyDescent="0.3">
      <c r="A17" s="66" t="s">
        <v>9</v>
      </c>
      <c r="B17" s="7">
        <v>0</v>
      </c>
      <c r="C17" s="36"/>
      <c r="D17" s="7">
        <v>0</v>
      </c>
      <c r="E17" s="35"/>
      <c r="F17" s="7">
        <v>0</v>
      </c>
      <c r="G17" s="35"/>
      <c r="H17" s="7">
        <v>0</v>
      </c>
      <c r="I17" s="35"/>
    </row>
    <row r="18" spans="1:9" x14ac:dyDescent="0.3">
      <c r="A18" s="66"/>
      <c r="B18" s="8">
        <f>SUM(B16:B17)</f>
        <v>0</v>
      </c>
      <c r="C18" s="36"/>
      <c r="D18" s="8">
        <f>SUM(D16:D17)</f>
        <v>0</v>
      </c>
      <c r="E18" s="36"/>
      <c r="F18" s="8">
        <f>SUM(F16:F17)</f>
        <v>0</v>
      </c>
      <c r="G18" s="36"/>
      <c r="H18" s="8">
        <f>SUM(H16:H17)</f>
        <v>0</v>
      </c>
      <c r="I18" s="36"/>
    </row>
    <row r="19" spans="1:9" x14ac:dyDescent="0.3">
      <c r="A19" s="68"/>
      <c r="B19" s="46"/>
      <c r="C19" s="47">
        <f>(1+B18)*C15</f>
        <v>1</v>
      </c>
      <c r="D19" s="48"/>
      <c r="E19" s="47">
        <f>(1+D18)*E15</f>
        <v>1</v>
      </c>
      <c r="F19" s="48"/>
      <c r="G19" s="47">
        <f>(1+F18)*G15</f>
        <v>1</v>
      </c>
      <c r="H19" s="48"/>
      <c r="I19" s="47">
        <f>(1+H18)*I15</f>
        <v>1</v>
      </c>
    </row>
    <row r="20" spans="1:9" x14ac:dyDescent="0.3">
      <c r="A20" s="66" t="s">
        <v>29</v>
      </c>
      <c r="B20" s="6">
        <v>0</v>
      </c>
      <c r="C20" s="35"/>
      <c r="D20" s="7">
        <v>0</v>
      </c>
      <c r="E20" s="35"/>
      <c r="F20" s="7">
        <v>0</v>
      </c>
      <c r="G20" s="35"/>
      <c r="H20" s="7">
        <v>0</v>
      </c>
      <c r="I20" s="35"/>
    </row>
    <row r="21" spans="1:9" x14ac:dyDescent="0.3">
      <c r="A21" s="66" t="s">
        <v>30</v>
      </c>
      <c r="B21" s="7">
        <v>0</v>
      </c>
      <c r="C21" s="35"/>
      <c r="D21" s="7">
        <v>0</v>
      </c>
      <c r="E21" s="35"/>
      <c r="F21" s="7">
        <v>0</v>
      </c>
      <c r="G21" s="35"/>
      <c r="H21" s="7">
        <v>0</v>
      </c>
      <c r="I21" s="35"/>
    </row>
    <row r="22" spans="1:9" x14ac:dyDescent="0.3">
      <c r="A22" s="66" t="s">
        <v>31</v>
      </c>
      <c r="B22" s="7">
        <v>0</v>
      </c>
      <c r="C22" s="35"/>
      <c r="D22" s="7">
        <v>0</v>
      </c>
      <c r="E22" s="35"/>
      <c r="F22" s="7">
        <v>0</v>
      </c>
      <c r="G22" s="35"/>
      <c r="H22" s="7">
        <v>0</v>
      </c>
      <c r="I22" s="35"/>
    </row>
    <row r="23" spans="1:9" x14ac:dyDescent="0.3">
      <c r="A23" s="66" t="s">
        <v>26</v>
      </c>
      <c r="B23" s="7">
        <v>0</v>
      </c>
      <c r="C23" s="35"/>
      <c r="D23" s="7">
        <v>0</v>
      </c>
      <c r="E23" s="35"/>
      <c r="F23" s="7">
        <v>0</v>
      </c>
      <c r="G23" s="35"/>
      <c r="H23" s="7">
        <v>0</v>
      </c>
      <c r="I23" s="35"/>
    </row>
    <row r="24" spans="1:9" x14ac:dyDescent="0.3">
      <c r="A24" s="66" t="s">
        <v>10</v>
      </c>
      <c r="B24" s="7">
        <v>0</v>
      </c>
      <c r="C24" s="35"/>
      <c r="D24" s="7">
        <v>0</v>
      </c>
      <c r="E24" s="35"/>
      <c r="F24" s="7">
        <v>0</v>
      </c>
      <c r="G24" s="35"/>
      <c r="H24" s="7">
        <v>0</v>
      </c>
      <c r="I24" s="35"/>
    </row>
    <row r="25" spans="1:9" x14ac:dyDescent="0.3">
      <c r="A25" s="66" t="s">
        <v>11</v>
      </c>
      <c r="B25" s="7">
        <v>0</v>
      </c>
      <c r="C25" s="35"/>
      <c r="D25" s="7">
        <v>0</v>
      </c>
      <c r="E25" s="35"/>
      <c r="F25" s="7">
        <v>0</v>
      </c>
      <c r="G25" s="35"/>
      <c r="H25" s="7">
        <v>0</v>
      </c>
      <c r="I25" s="35"/>
    </row>
    <row r="26" spans="1:9" x14ac:dyDescent="0.3">
      <c r="A26" s="66" t="s">
        <v>27</v>
      </c>
      <c r="B26" s="7">
        <v>0</v>
      </c>
      <c r="C26" s="35"/>
      <c r="D26" s="7">
        <v>0</v>
      </c>
      <c r="E26" s="35"/>
      <c r="F26" s="7">
        <v>0</v>
      </c>
      <c r="G26" s="35"/>
      <c r="H26" s="7">
        <v>0</v>
      </c>
      <c r="I26" s="35"/>
    </row>
    <row r="27" spans="1:9" x14ac:dyDescent="0.3">
      <c r="A27" s="66" t="s">
        <v>28</v>
      </c>
      <c r="B27" s="7">
        <v>0</v>
      </c>
      <c r="C27" s="35"/>
      <c r="D27" s="7">
        <v>0</v>
      </c>
      <c r="E27" s="35"/>
      <c r="F27" s="7">
        <v>0</v>
      </c>
      <c r="G27" s="35"/>
      <c r="H27" s="7">
        <v>0</v>
      </c>
      <c r="I27" s="35"/>
    </row>
    <row r="28" spans="1:9" x14ac:dyDescent="0.3">
      <c r="A28" s="66" t="s">
        <v>12</v>
      </c>
      <c r="B28" s="7">
        <v>0</v>
      </c>
      <c r="C28" s="35"/>
      <c r="D28" s="7">
        <v>0</v>
      </c>
      <c r="E28" s="35"/>
      <c r="F28" s="7">
        <v>0</v>
      </c>
      <c r="G28" s="35"/>
      <c r="H28" s="7">
        <v>0</v>
      </c>
      <c r="I28" s="35"/>
    </row>
    <row r="29" spans="1:9" x14ac:dyDescent="0.3">
      <c r="A29" s="66" t="s">
        <v>13</v>
      </c>
      <c r="B29" s="7">
        <v>0</v>
      </c>
      <c r="C29" s="35"/>
      <c r="D29" s="7">
        <v>0</v>
      </c>
      <c r="E29" s="35"/>
      <c r="F29" s="7">
        <v>0</v>
      </c>
      <c r="G29" s="35"/>
      <c r="H29" s="7">
        <v>0</v>
      </c>
      <c r="I29" s="35"/>
    </row>
    <row r="30" spans="1:9" x14ac:dyDescent="0.3">
      <c r="A30" s="66" t="s">
        <v>14</v>
      </c>
      <c r="B30" s="7">
        <v>0</v>
      </c>
      <c r="C30" s="35"/>
      <c r="D30" s="7">
        <v>0</v>
      </c>
      <c r="E30" s="35"/>
      <c r="F30" s="7">
        <v>0</v>
      </c>
      <c r="G30" s="35"/>
      <c r="H30" s="7">
        <v>0</v>
      </c>
      <c r="I30" s="35"/>
    </row>
    <row r="31" spans="1:9" x14ac:dyDescent="0.3">
      <c r="A31" s="66" t="s">
        <v>15</v>
      </c>
      <c r="B31" s="7">
        <v>0</v>
      </c>
      <c r="C31" s="35"/>
      <c r="D31" s="7">
        <v>0</v>
      </c>
      <c r="E31" s="35"/>
      <c r="F31" s="7">
        <v>0</v>
      </c>
      <c r="G31" s="35"/>
      <c r="H31" s="7">
        <v>0</v>
      </c>
      <c r="I31" s="35"/>
    </row>
    <row r="32" spans="1:9" x14ac:dyDescent="0.3">
      <c r="A32" s="66" t="s">
        <v>32</v>
      </c>
      <c r="B32" s="7">
        <v>0</v>
      </c>
      <c r="C32" s="35"/>
      <c r="D32" s="7">
        <v>0</v>
      </c>
      <c r="E32" s="35"/>
      <c r="F32" s="7">
        <v>0</v>
      </c>
      <c r="G32" s="35"/>
      <c r="H32" s="7">
        <v>0</v>
      </c>
      <c r="I32" s="35"/>
    </row>
    <row r="33" spans="1:9" x14ac:dyDescent="0.3">
      <c r="A33" s="66" t="s">
        <v>32</v>
      </c>
      <c r="B33" s="7">
        <v>0</v>
      </c>
      <c r="C33" s="35"/>
      <c r="D33" s="7">
        <v>0</v>
      </c>
      <c r="E33" s="35"/>
      <c r="F33" s="7">
        <v>0</v>
      </c>
      <c r="G33" s="35"/>
      <c r="H33" s="7">
        <v>0</v>
      </c>
      <c r="I33" s="35"/>
    </row>
    <row r="34" spans="1:9" x14ac:dyDescent="0.3">
      <c r="A34" s="66" t="s">
        <v>32</v>
      </c>
      <c r="B34" s="7">
        <v>0</v>
      </c>
      <c r="C34" s="35"/>
      <c r="D34" s="7">
        <v>0</v>
      </c>
      <c r="E34" s="35"/>
      <c r="F34" s="7">
        <v>0</v>
      </c>
      <c r="G34" s="35"/>
      <c r="H34" s="7">
        <v>0</v>
      </c>
      <c r="I34" s="35"/>
    </row>
    <row r="35" spans="1:9" x14ac:dyDescent="0.3">
      <c r="A35" s="69"/>
      <c r="B35" s="8">
        <f>SUM(B20:B34)</f>
        <v>0</v>
      </c>
      <c r="C35" s="35"/>
      <c r="D35" s="8">
        <f>SUM(D20:D34)</f>
        <v>0</v>
      </c>
      <c r="E35" s="35"/>
      <c r="F35" s="8">
        <f>SUM(F20:F34)</f>
        <v>0</v>
      </c>
      <c r="G35" s="35"/>
      <c r="H35" s="8">
        <f>SUM(H20:H34)</f>
        <v>0</v>
      </c>
      <c r="I35" s="35"/>
    </row>
    <row r="36" spans="1:9" x14ac:dyDescent="0.3">
      <c r="A36" s="66"/>
      <c r="B36" s="34"/>
      <c r="C36" s="33">
        <f>(1+B35)*C19</f>
        <v>1</v>
      </c>
      <c r="D36" s="42"/>
      <c r="E36" s="33">
        <f>(1+D35)*E19</f>
        <v>1</v>
      </c>
      <c r="F36" s="42"/>
      <c r="G36" s="33">
        <f>(1+F35)*G19</f>
        <v>1</v>
      </c>
      <c r="H36" s="42"/>
      <c r="I36" s="33">
        <f>(1+H35)*I19</f>
        <v>1</v>
      </c>
    </row>
    <row r="37" spans="1:9" x14ac:dyDescent="0.3">
      <c r="A37" s="25" t="s">
        <v>16</v>
      </c>
      <c r="B37" s="5">
        <v>0</v>
      </c>
      <c r="C37" s="52"/>
      <c r="D37" s="5">
        <v>0</v>
      </c>
      <c r="E37" s="52"/>
      <c r="F37" s="5">
        <v>0</v>
      </c>
      <c r="G37" s="52"/>
      <c r="H37" s="5">
        <v>0</v>
      </c>
      <c r="I37" s="52"/>
    </row>
    <row r="38" spans="1:9" x14ac:dyDescent="0.3">
      <c r="A38" s="70"/>
      <c r="B38" s="38"/>
      <c r="C38" s="53"/>
      <c r="D38" s="38"/>
      <c r="E38" s="53"/>
      <c r="F38" s="38"/>
      <c r="G38" s="53"/>
      <c r="H38" s="38"/>
      <c r="I38" s="53"/>
    </row>
    <row r="39" spans="1:9" x14ac:dyDescent="0.3">
      <c r="A39" s="71" t="s">
        <v>17</v>
      </c>
      <c r="B39" s="37"/>
      <c r="C39" s="39">
        <f>(1+B37)*C36</f>
        <v>1</v>
      </c>
      <c r="D39" s="44"/>
      <c r="E39" s="39">
        <f>(1+D37)*E36</f>
        <v>1</v>
      </c>
      <c r="F39" s="44"/>
      <c r="G39" s="39">
        <f>(1+F37)*G36</f>
        <v>1</v>
      </c>
      <c r="H39" s="44"/>
      <c r="I39" s="39">
        <f>(1+H37)*I36</f>
        <v>1</v>
      </c>
    </row>
    <row r="40" spans="1:9" x14ac:dyDescent="0.3">
      <c r="A40" s="71"/>
      <c r="B40" s="37"/>
      <c r="C40" s="39"/>
      <c r="D40" s="44"/>
      <c r="E40" s="39"/>
      <c r="F40" s="44"/>
      <c r="G40" s="39"/>
      <c r="H40" s="44"/>
      <c r="I40" s="39"/>
    </row>
    <row r="41" spans="1:9" x14ac:dyDescent="0.3">
      <c r="A41" s="71" t="s">
        <v>52</v>
      </c>
      <c r="B41" s="37"/>
      <c r="C41" s="39">
        <v>32</v>
      </c>
      <c r="D41" s="44"/>
      <c r="E41" s="39">
        <v>52</v>
      </c>
      <c r="F41" s="44"/>
      <c r="G41" s="39">
        <v>8</v>
      </c>
      <c r="H41" s="44"/>
      <c r="I41" s="39">
        <v>8</v>
      </c>
    </row>
    <row r="42" spans="1:9" x14ac:dyDescent="0.3">
      <c r="A42" s="72"/>
      <c r="B42" s="40"/>
      <c r="C42" s="41"/>
      <c r="D42" s="40"/>
      <c r="E42" s="41"/>
      <c r="F42" s="40"/>
      <c r="G42" s="41"/>
      <c r="H42" s="40"/>
      <c r="I42" s="41"/>
    </row>
    <row r="43" spans="1:9" x14ac:dyDescent="0.3">
      <c r="A43" s="71" t="s">
        <v>53</v>
      </c>
      <c r="B43" s="94">
        <f>SUM(((C39*C41)+(E39*E41)+(G39*G41)+(I39*I41))/100)</f>
        <v>1</v>
      </c>
      <c r="C43" s="95"/>
      <c r="D43" s="95"/>
      <c r="E43" s="95"/>
      <c r="F43" s="95"/>
      <c r="G43" s="95"/>
      <c r="H43" s="95"/>
      <c r="I43" s="96"/>
    </row>
    <row r="44" spans="1:9" x14ac:dyDescent="0.3">
      <c r="A44" s="73"/>
      <c r="B44" s="76"/>
      <c r="C44" s="98"/>
      <c r="D44" s="98"/>
      <c r="E44" s="97"/>
      <c r="F44" s="98"/>
      <c r="G44" s="97"/>
      <c r="H44" s="98"/>
      <c r="I44" s="77"/>
    </row>
    <row r="45" spans="1:9" x14ac:dyDescent="0.3">
      <c r="A45" s="72"/>
      <c r="B45" s="58"/>
      <c r="C45" s="54"/>
      <c r="D45" s="54"/>
      <c r="E45" s="55"/>
      <c r="F45" s="54"/>
      <c r="G45" s="55"/>
      <c r="H45" s="54"/>
      <c r="I45" s="56"/>
    </row>
    <row r="46" spans="1:9" x14ac:dyDescent="0.3">
      <c r="A46" s="74" t="s">
        <v>18</v>
      </c>
      <c r="B46" s="59" t="s">
        <v>19</v>
      </c>
      <c r="C46" s="98"/>
      <c r="D46" s="98"/>
      <c r="E46" s="99"/>
      <c r="F46" s="98"/>
      <c r="G46" s="99"/>
      <c r="H46" s="98"/>
      <c r="I46" s="60"/>
    </row>
    <row r="47" spans="1:9" x14ac:dyDescent="0.3">
      <c r="A47" s="74" t="s">
        <v>20</v>
      </c>
      <c r="B47" s="59" t="s">
        <v>19</v>
      </c>
      <c r="C47" s="98"/>
      <c r="D47" s="98"/>
      <c r="E47" s="99"/>
      <c r="F47" s="98"/>
      <c r="G47" s="99"/>
      <c r="H47" s="98"/>
      <c r="I47" s="60"/>
    </row>
    <row r="48" spans="1:9" x14ac:dyDescent="0.3">
      <c r="A48" s="74" t="s">
        <v>21</v>
      </c>
      <c r="B48" s="59" t="s">
        <v>19</v>
      </c>
      <c r="C48" s="98"/>
      <c r="D48" s="98"/>
      <c r="E48" s="99"/>
      <c r="F48" s="98"/>
      <c r="G48" s="99"/>
      <c r="H48" s="98"/>
      <c r="I48" s="60"/>
    </row>
    <row r="49" spans="1:9" x14ac:dyDescent="0.3">
      <c r="A49" s="74" t="s">
        <v>22</v>
      </c>
      <c r="B49" s="59" t="s">
        <v>19</v>
      </c>
      <c r="C49" s="98"/>
      <c r="D49" s="98"/>
      <c r="E49" s="99"/>
      <c r="F49" s="98"/>
      <c r="G49" s="99"/>
      <c r="H49" s="98"/>
      <c r="I49" s="60"/>
    </row>
    <row r="50" spans="1:9" x14ac:dyDescent="0.3">
      <c r="A50" s="74"/>
      <c r="B50" s="61"/>
      <c r="C50" s="100"/>
      <c r="D50" s="98"/>
      <c r="E50" s="99"/>
      <c r="F50" s="98"/>
      <c r="G50" s="99"/>
      <c r="H50" s="98"/>
      <c r="I50" s="60"/>
    </row>
    <row r="51" spans="1:9" x14ac:dyDescent="0.3">
      <c r="A51" s="75" t="s">
        <v>23</v>
      </c>
      <c r="B51" s="62" t="s">
        <v>19</v>
      </c>
      <c r="C51" s="57"/>
      <c r="D51" s="57"/>
      <c r="E51" s="63"/>
      <c r="F51" s="57"/>
      <c r="G51" s="63"/>
      <c r="H51" s="57"/>
      <c r="I51" s="64"/>
    </row>
    <row r="52" spans="1:9" x14ac:dyDescent="0.3">
      <c r="E52" s="1"/>
      <c r="G52" s="1"/>
      <c r="I52" s="1"/>
    </row>
  </sheetData>
  <mergeCells count="5">
    <mergeCell ref="H2:I2"/>
    <mergeCell ref="B43:I43"/>
    <mergeCell ref="B2:C2"/>
    <mergeCell ref="D2:E2"/>
    <mergeCell ref="F2:G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E5643-7085-4E7E-9A2B-DD6218D085D0}">
  <dimension ref="A1:I52"/>
  <sheetViews>
    <sheetView showGridLines="0" topLeftCell="A21" zoomScale="85" zoomScaleNormal="85" workbookViewId="0">
      <selection activeCell="G40" sqref="G40"/>
    </sheetView>
  </sheetViews>
  <sheetFormatPr defaultRowHeight="14.4" x14ac:dyDescent="0.3"/>
  <cols>
    <col min="1" max="1" width="36.44140625" customWidth="1"/>
    <col min="2" max="2" width="6" customWidth="1"/>
    <col min="3" max="3" width="8.33203125" bestFit="1" customWidth="1"/>
    <col min="4" max="4" width="5.6640625" bestFit="1" customWidth="1"/>
    <col min="5" max="5" width="7.109375" bestFit="1" customWidth="1"/>
    <col min="6" max="6" width="5.6640625" bestFit="1" customWidth="1"/>
    <col min="7" max="7" width="7.109375" customWidth="1"/>
  </cols>
  <sheetData>
    <row r="1" spans="1:9" ht="15" thickBot="1" x14ac:dyDescent="0.35">
      <c r="A1" s="2" t="s">
        <v>33</v>
      </c>
      <c r="B1" s="2"/>
      <c r="C1" s="2"/>
      <c r="D1" s="2"/>
      <c r="E1" s="3"/>
      <c r="F1" s="2"/>
      <c r="G1" s="3"/>
      <c r="H1" s="2"/>
      <c r="I1" s="3"/>
    </row>
    <row r="2" spans="1:9" ht="15" thickBot="1" x14ac:dyDescent="0.35">
      <c r="A2" s="65" t="s">
        <v>34</v>
      </c>
      <c r="B2" s="91" t="s">
        <v>0</v>
      </c>
      <c r="C2" s="92"/>
      <c r="D2" s="91" t="s">
        <v>1</v>
      </c>
      <c r="E2" s="92"/>
      <c r="F2" s="91" t="s">
        <v>54</v>
      </c>
      <c r="G2" s="93"/>
      <c r="H2" s="91" t="s">
        <v>46</v>
      </c>
      <c r="I2" s="93"/>
    </row>
    <row r="3" spans="1:9" x14ac:dyDescent="0.3">
      <c r="A3" s="66" t="s">
        <v>2</v>
      </c>
      <c r="B3" s="34"/>
      <c r="C3" s="33">
        <v>1</v>
      </c>
      <c r="D3" s="34"/>
      <c r="E3" s="33">
        <v>1</v>
      </c>
      <c r="F3" s="34"/>
      <c r="G3" s="33">
        <v>1</v>
      </c>
      <c r="H3" s="34"/>
      <c r="I3" s="33">
        <v>1</v>
      </c>
    </row>
    <row r="4" spans="1:9" x14ac:dyDescent="0.3">
      <c r="A4" s="67" t="s">
        <v>3</v>
      </c>
      <c r="B4" s="5">
        <v>0</v>
      </c>
      <c r="C4" s="45"/>
      <c r="D4" s="5">
        <v>0</v>
      </c>
      <c r="E4" s="45"/>
      <c r="F4" s="5">
        <v>0</v>
      </c>
      <c r="G4" s="45"/>
      <c r="H4" s="5">
        <v>0</v>
      </c>
      <c r="I4" s="45"/>
    </row>
    <row r="5" spans="1:9" x14ac:dyDescent="0.3">
      <c r="A5" s="68"/>
      <c r="B5" s="46"/>
      <c r="C5" s="47">
        <f>(1+B4)*C3</f>
        <v>1</v>
      </c>
      <c r="D5" s="48"/>
      <c r="E5" s="47">
        <f>(1+D4)*E3</f>
        <v>1</v>
      </c>
      <c r="F5" s="48"/>
      <c r="G5" s="47">
        <f>(1+F4)*G3</f>
        <v>1</v>
      </c>
      <c r="H5" s="48"/>
      <c r="I5" s="47">
        <f>(1+H4)*I3</f>
        <v>1</v>
      </c>
    </row>
    <row r="6" spans="1:9" x14ac:dyDescent="0.3">
      <c r="A6" s="67" t="s">
        <v>4</v>
      </c>
      <c r="B6" s="6">
        <v>0</v>
      </c>
      <c r="C6" s="49"/>
      <c r="D6" s="6">
        <v>0</v>
      </c>
      <c r="E6" s="49"/>
      <c r="F6" s="6">
        <v>0</v>
      </c>
      <c r="G6" s="49"/>
      <c r="H6" s="6">
        <v>0</v>
      </c>
      <c r="I6" s="49"/>
    </row>
    <row r="7" spans="1:9" x14ac:dyDescent="0.3">
      <c r="A7" s="66" t="s">
        <v>5</v>
      </c>
      <c r="B7" s="7">
        <v>0</v>
      </c>
      <c r="C7" s="35"/>
      <c r="D7" s="7">
        <v>0</v>
      </c>
      <c r="E7" s="35"/>
      <c r="F7" s="7">
        <v>0</v>
      </c>
      <c r="G7" s="35"/>
      <c r="H7" s="7">
        <v>0</v>
      </c>
      <c r="I7" s="35"/>
    </row>
    <row r="8" spans="1:9" x14ac:dyDescent="0.3">
      <c r="A8" s="66" t="s">
        <v>35</v>
      </c>
      <c r="B8" s="7">
        <v>0</v>
      </c>
      <c r="C8" s="35"/>
      <c r="D8" s="7">
        <v>0</v>
      </c>
      <c r="E8" s="35"/>
      <c r="F8" s="7">
        <v>0</v>
      </c>
      <c r="G8" s="35"/>
      <c r="H8" s="7">
        <v>0</v>
      </c>
      <c r="I8" s="35"/>
    </row>
    <row r="9" spans="1:9" x14ac:dyDescent="0.3">
      <c r="A9" s="66" t="s">
        <v>24</v>
      </c>
      <c r="B9" s="7">
        <v>0</v>
      </c>
      <c r="C9" s="35"/>
      <c r="D9" s="7">
        <v>0</v>
      </c>
      <c r="E9" s="35"/>
      <c r="F9" s="7">
        <v>0</v>
      </c>
      <c r="G9" s="35"/>
      <c r="H9" s="7">
        <v>0</v>
      </c>
      <c r="I9" s="35"/>
    </row>
    <row r="10" spans="1:9" x14ac:dyDescent="0.3">
      <c r="A10" s="66" t="s">
        <v>6</v>
      </c>
      <c r="B10" s="7">
        <v>0</v>
      </c>
      <c r="C10" s="35"/>
      <c r="D10" s="7">
        <v>0</v>
      </c>
      <c r="E10" s="35"/>
      <c r="F10" s="7">
        <v>0</v>
      </c>
      <c r="G10" s="35"/>
      <c r="H10" s="7">
        <v>0</v>
      </c>
      <c r="I10" s="35"/>
    </row>
    <row r="11" spans="1:9" x14ac:dyDescent="0.3">
      <c r="A11" s="66" t="s">
        <v>7</v>
      </c>
      <c r="B11" s="7">
        <v>0</v>
      </c>
      <c r="C11" s="35"/>
      <c r="D11" s="7">
        <v>0</v>
      </c>
      <c r="E11" s="35"/>
      <c r="F11" s="7">
        <v>0</v>
      </c>
      <c r="G11" s="35"/>
      <c r="H11" s="7">
        <v>0</v>
      </c>
      <c r="I11" s="35"/>
    </row>
    <row r="12" spans="1:9" x14ac:dyDescent="0.3">
      <c r="A12" s="66" t="s">
        <v>25</v>
      </c>
      <c r="B12" s="7">
        <v>0</v>
      </c>
      <c r="C12" s="35"/>
      <c r="D12" s="7">
        <v>0</v>
      </c>
      <c r="E12" s="35"/>
      <c r="F12" s="7">
        <v>0</v>
      </c>
      <c r="G12" s="35"/>
      <c r="H12" s="7">
        <v>0</v>
      </c>
      <c r="I12" s="35"/>
    </row>
    <row r="13" spans="1:9" x14ac:dyDescent="0.3">
      <c r="A13" s="66" t="s">
        <v>25</v>
      </c>
      <c r="B13" s="7">
        <v>0</v>
      </c>
      <c r="C13" s="35"/>
      <c r="D13" s="7">
        <v>0</v>
      </c>
      <c r="E13" s="35"/>
      <c r="F13" s="7">
        <v>0</v>
      </c>
      <c r="G13" s="35"/>
      <c r="H13" s="7">
        <v>0</v>
      </c>
      <c r="I13" s="35"/>
    </row>
    <row r="14" spans="1:9" x14ac:dyDescent="0.3">
      <c r="A14" s="66"/>
      <c r="B14" s="8">
        <f>SUM(B6:B13)</f>
        <v>0</v>
      </c>
      <c r="C14" s="33"/>
      <c r="D14" s="8">
        <f>SUM(D6:D13)</f>
        <v>0</v>
      </c>
      <c r="E14" s="43"/>
      <c r="F14" s="8">
        <f>SUM(F6:F13)</f>
        <v>0</v>
      </c>
      <c r="G14" s="43"/>
      <c r="H14" s="8">
        <f>SUM(H6:H13)</f>
        <v>0</v>
      </c>
      <c r="I14" s="43"/>
    </row>
    <row r="15" spans="1:9" x14ac:dyDescent="0.3">
      <c r="A15" s="68"/>
      <c r="B15" s="46"/>
      <c r="C15" s="50">
        <f>(1+B14)*C5</f>
        <v>1</v>
      </c>
      <c r="D15" s="51"/>
      <c r="E15" s="50">
        <f>(1+D14)*E5</f>
        <v>1</v>
      </c>
      <c r="F15" s="51"/>
      <c r="G15" s="50">
        <f>(1+F14)*G5</f>
        <v>1</v>
      </c>
      <c r="H15" s="51"/>
      <c r="I15" s="50">
        <f>(1+H14)*I5</f>
        <v>1</v>
      </c>
    </row>
    <row r="16" spans="1:9" x14ac:dyDescent="0.3">
      <c r="A16" s="67" t="s">
        <v>8</v>
      </c>
      <c r="B16" s="6">
        <v>0</v>
      </c>
      <c r="C16" s="32"/>
      <c r="D16" s="6">
        <v>0</v>
      </c>
      <c r="E16" s="49"/>
      <c r="F16" s="6">
        <v>0</v>
      </c>
      <c r="G16" s="49"/>
      <c r="H16" s="6">
        <v>0</v>
      </c>
      <c r="I16" s="49"/>
    </row>
    <row r="17" spans="1:9" x14ac:dyDescent="0.3">
      <c r="A17" s="66" t="s">
        <v>9</v>
      </c>
      <c r="B17" s="7">
        <v>0</v>
      </c>
      <c r="C17" s="36"/>
      <c r="D17" s="7">
        <v>0</v>
      </c>
      <c r="E17" s="35"/>
      <c r="F17" s="7">
        <v>0</v>
      </c>
      <c r="G17" s="35"/>
      <c r="H17" s="7">
        <v>0</v>
      </c>
      <c r="I17" s="35"/>
    </row>
    <row r="18" spans="1:9" x14ac:dyDescent="0.3">
      <c r="A18" s="66"/>
      <c r="B18" s="8">
        <f>SUM(B16:B17)</f>
        <v>0</v>
      </c>
      <c r="C18" s="36"/>
      <c r="D18" s="8">
        <f>SUM(D16:D17)</f>
        <v>0</v>
      </c>
      <c r="E18" s="36"/>
      <c r="F18" s="8">
        <f>SUM(F16:F17)</f>
        <v>0</v>
      </c>
      <c r="G18" s="36"/>
      <c r="H18" s="8">
        <f>SUM(H16:H17)</f>
        <v>0</v>
      </c>
      <c r="I18" s="36"/>
    </row>
    <row r="19" spans="1:9" x14ac:dyDescent="0.3">
      <c r="A19" s="68"/>
      <c r="B19" s="46"/>
      <c r="C19" s="47">
        <f>(1+B18)*C15</f>
        <v>1</v>
      </c>
      <c r="D19" s="48"/>
      <c r="E19" s="47">
        <f>(1+D18)*E15</f>
        <v>1</v>
      </c>
      <c r="F19" s="48"/>
      <c r="G19" s="47">
        <f>(1+F18)*G15</f>
        <v>1</v>
      </c>
      <c r="H19" s="48"/>
      <c r="I19" s="47">
        <f>(1+H18)*I15</f>
        <v>1</v>
      </c>
    </row>
    <row r="20" spans="1:9" x14ac:dyDescent="0.3">
      <c r="A20" s="66" t="s">
        <v>29</v>
      </c>
      <c r="B20" s="6">
        <v>0</v>
      </c>
      <c r="C20" s="35"/>
      <c r="D20" s="7">
        <v>0</v>
      </c>
      <c r="E20" s="35"/>
      <c r="F20" s="7">
        <v>0</v>
      </c>
      <c r="G20" s="35"/>
      <c r="H20" s="7">
        <v>0</v>
      </c>
      <c r="I20" s="35"/>
    </row>
    <row r="21" spans="1:9" x14ac:dyDescent="0.3">
      <c r="A21" s="66" t="s">
        <v>30</v>
      </c>
      <c r="B21" s="7">
        <v>0</v>
      </c>
      <c r="C21" s="35"/>
      <c r="D21" s="7">
        <v>0</v>
      </c>
      <c r="E21" s="35"/>
      <c r="F21" s="7">
        <v>0</v>
      </c>
      <c r="G21" s="35"/>
      <c r="H21" s="7">
        <v>0</v>
      </c>
      <c r="I21" s="35"/>
    </row>
    <row r="22" spans="1:9" x14ac:dyDescent="0.3">
      <c r="A22" s="66" t="s">
        <v>31</v>
      </c>
      <c r="B22" s="7">
        <v>0</v>
      </c>
      <c r="C22" s="35"/>
      <c r="D22" s="7">
        <v>0</v>
      </c>
      <c r="E22" s="35"/>
      <c r="F22" s="7">
        <v>0</v>
      </c>
      <c r="G22" s="35"/>
      <c r="H22" s="7">
        <v>0</v>
      </c>
      <c r="I22" s="35"/>
    </row>
    <row r="23" spans="1:9" x14ac:dyDescent="0.3">
      <c r="A23" s="66" t="s">
        <v>26</v>
      </c>
      <c r="B23" s="7">
        <v>0</v>
      </c>
      <c r="C23" s="35"/>
      <c r="D23" s="7">
        <v>0</v>
      </c>
      <c r="E23" s="35"/>
      <c r="F23" s="7">
        <v>0</v>
      </c>
      <c r="G23" s="35"/>
      <c r="H23" s="7">
        <v>0</v>
      </c>
      <c r="I23" s="35"/>
    </row>
    <row r="24" spans="1:9" x14ac:dyDescent="0.3">
      <c r="A24" s="66" t="s">
        <v>10</v>
      </c>
      <c r="B24" s="7">
        <v>0</v>
      </c>
      <c r="C24" s="35"/>
      <c r="D24" s="7">
        <v>0</v>
      </c>
      <c r="E24" s="35"/>
      <c r="F24" s="7">
        <v>0</v>
      </c>
      <c r="G24" s="35"/>
      <c r="H24" s="7">
        <v>0</v>
      </c>
      <c r="I24" s="35"/>
    </row>
    <row r="25" spans="1:9" x14ac:dyDescent="0.3">
      <c r="A25" s="66" t="s">
        <v>11</v>
      </c>
      <c r="B25" s="7">
        <v>0</v>
      </c>
      <c r="C25" s="35"/>
      <c r="D25" s="7">
        <v>0</v>
      </c>
      <c r="E25" s="35"/>
      <c r="F25" s="7">
        <v>0</v>
      </c>
      <c r="G25" s="35"/>
      <c r="H25" s="7">
        <v>0</v>
      </c>
      <c r="I25" s="35"/>
    </row>
    <row r="26" spans="1:9" x14ac:dyDescent="0.3">
      <c r="A26" s="66" t="s">
        <v>27</v>
      </c>
      <c r="B26" s="7">
        <v>0</v>
      </c>
      <c r="C26" s="35"/>
      <c r="D26" s="7">
        <v>0</v>
      </c>
      <c r="E26" s="35"/>
      <c r="F26" s="7">
        <v>0</v>
      </c>
      <c r="G26" s="35"/>
      <c r="H26" s="7">
        <v>0</v>
      </c>
      <c r="I26" s="35"/>
    </row>
    <row r="27" spans="1:9" x14ac:dyDescent="0.3">
      <c r="A27" s="66" t="s">
        <v>28</v>
      </c>
      <c r="B27" s="7">
        <v>0</v>
      </c>
      <c r="C27" s="35"/>
      <c r="D27" s="7">
        <v>0</v>
      </c>
      <c r="E27" s="35"/>
      <c r="F27" s="7">
        <v>0</v>
      </c>
      <c r="G27" s="35"/>
      <c r="H27" s="7">
        <v>0</v>
      </c>
      <c r="I27" s="35"/>
    </row>
    <row r="28" spans="1:9" x14ac:dyDescent="0.3">
      <c r="A28" s="66" t="s">
        <v>12</v>
      </c>
      <c r="B28" s="7">
        <v>0</v>
      </c>
      <c r="C28" s="35"/>
      <c r="D28" s="7">
        <v>0</v>
      </c>
      <c r="E28" s="35"/>
      <c r="F28" s="7">
        <v>0</v>
      </c>
      <c r="G28" s="35"/>
      <c r="H28" s="7">
        <v>0</v>
      </c>
      <c r="I28" s="35"/>
    </row>
    <row r="29" spans="1:9" x14ac:dyDescent="0.3">
      <c r="A29" s="66" t="s">
        <v>13</v>
      </c>
      <c r="B29" s="7">
        <v>0</v>
      </c>
      <c r="C29" s="35"/>
      <c r="D29" s="7">
        <v>0</v>
      </c>
      <c r="E29" s="35"/>
      <c r="F29" s="7">
        <v>0</v>
      </c>
      <c r="G29" s="35"/>
      <c r="H29" s="7">
        <v>0</v>
      </c>
      <c r="I29" s="35"/>
    </row>
    <row r="30" spans="1:9" x14ac:dyDescent="0.3">
      <c r="A30" s="66" t="s">
        <v>14</v>
      </c>
      <c r="B30" s="7">
        <v>0</v>
      </c>
      <c r="C30" s="35"/>
      <c r="D30" s="7">
        <v>0</v>
      </c>
      <c r="E30" s="35"/>
      <c r="F30" s="7">
        <v>0</v>
      </c>
      <c r="G30" s="35"/>
      <c r="H30" s="7">
        <v>0</v>
      </c>
      <c r="I30" s="35"/>
    </row>
    <row r="31" spans="1:9" x14ac:dyDescent="0.3">
      <c r="A31" s="66" t="s">
        <v>15</v>
      </c>
      <c r="B31" s="7">
        <v>0</v>
      </c>
      <c r="C31" s="35"/>
      <c r="D31" s="7">
        <v>0</v>
      </c>
      <c r="E31" s="35"/>
      <c r="F31" s="7">
        <v>0</v>
      </c>
      <c r="G31" s="35"/>
      <c r="H31" s="7">
        <v>0</v>
      </c>
      <c r="I31" s="35"/>
    </row>
    <row r="32" spans="1:9" x14ac:dyDescent="0.3">
      <c r="A32" s="66" t="s">
        <v>32</v>
      </c>
      <c r="B32" s="7">
        <v>0</v>
      </c>
      <c r="C32" s="35"/>
      <c r="D32" s="7">
        <v>0</v>
      </c>
      <c r="E32" s="35"/>
      <c r="F32" s="7">
        <v>0</v>
      </c>
      <c r="G32" s="35"/>
      <c r="H32" s="7">
        <v>0</v>
      </c>
      <c r="I32" s="35"/>
    </row>
    <row r="33" spans="1:9" x14ac:dyDescent="0.3">
      <c r="A33" s="66" t="s">
        <v>32</v>
      </c>
      <c r="B33" s="7">
        <v>0</v>
      </c>
      <c r="C33" s="35"/>
      <c r="D33" s="7">
        <v>0</v>
      </c>
      <c r="E33" s="35"/>
      <c r="F33" s="7">
        <v>0</v>
      </c>
      <c r="G33" s="35"/>
      <c r="H33" s="7">
        <v>0</v>
      </c>
      <c r="I33" s="35"/>
    </row>
    <row r="34" spans="1:9" x14ac:dyDescent="0.3">
      <c r="A34" s="66" t="s">
        <v>32</v>
      </c>
      <c r="B34" s="7">
        <v>0</v>
      </c>
      <c r="C34" s="35"/>
      <c r="D34" s="7">
        <v>0</v>
      </c>
      <c r="E34" s="35"/>
      <c r="F34" s="7">
        <v>0</v>
      </c>
      <c r="G34" s="35"/>
      <c r="H34" s="7">
        <v>0</v>
      </c>
      <c r="I34" s="35"/>
    </row>
    <row r="35" spans="1:9" x14ac:dyDescent="0.3">
      <c r="A35" s="69"/>
      <c r="B35" s="8">
        <f>SUM(B20:B34)</f>
        <v>0</v>
      </c>
      <c r="C35" s="35"/>
      <c r="D35" s="8">
        <f>SUM(D20:D34)</f>
        <v>0</v>
      </c>
      <c r="E35" s="35"/>
      <c r="F35" s="8">
        <f>SUM(F20:F34)</f>
        <v>0</v>
      </c>
      <c r="G35" s="35"/>
      <c r="H35" s="8">
        <f>SUM(H20:H34)</f>
        <v>0</v>
      </c>
      <c r="I35" s="35"/>
    </row>
    <row r="36" spans="1:9" x14ac:dyDescent="0.3">
      <c r="A36" s="66"/>
      <c r="B36" s="34"/>
      <c r="C36" s="33">
        <f>(1+B35)*C19</f>
        <v>1</v>
      </c>
      <c r="D36" s="42"/>
      <c r="E36" s="33">
        <f>(1+D35)*E19</f>
        <v>1</v>
      </c>
      <c r="F36" s="42"/>
      <c r="G36" s="33">
        <f>(1+F35)*G19</f>
        <v>1</v>
      </c>
      <c r="H36" s="42"/>
      <c r="I36" s="33">
        <f>(1+H35)*I19</f>
        <v>1</v>
      </c>
    </row>
    <row r="37" spans="1:9" x14ac:dyDescent="0.3">
      <c r="A37" s="25" t="s">
        <v>16</v>
      </c>
      <c r="B37" s="5">
        <v>0</v>
      </c>
      <c r="C37" s="52"/>
      <c r="D37" s="5">
        <v>0</v>
      </c>
      <c r="E37" s="52"/>
      <c r="F37" s="5">
        <v>0</v>
      </c>
      <c r="G37" s="52"/>
      <c r="H37" s="5">
        <v>0</v>
      </c>
      <c r="I37" s="52"/>
    </row>
    <row r="38" spans="1:9" x14ac:dyDescent="0.3">
      <c r="A38" s="70"/>
      <c r="B38" s="38"/>
      <c r="C38" s="53"/>
      <c r="D38" s="38"/>
      <c r="E38" s="53"/>
      <c r="F38" s="38"/>
      <c r="G38" s="53"/>
      <c r="H38" s="38"/>
      <c r="I38" s="53"/>
    </row>
    <row r="39" spans="1:9" x14ac:dyDescent="0.3">
      <c r="A39" s="71" t="s">
        <v>17</v>
      </c>
      <c r="B39" s="37"/>
      <c r="C39" s="39">
        <f>(1+B37)*C36</f>
        <v>1</v>
      </c>
      <c r="D39" s="44"/>
      <c r="E39" s="39">
        <f>(1+D37)*E36</f>
        <v>1</v>
      </c>
      <c r="F39" s="44"/>
      <c r="G39" s="39">
        <f>(1+F37)*G36</f>
        <v>1</v>
      </c>
      <c r="H39" s="44"/>
      <c r="I39" s="39">
        <f>(1+H37)*I36</f>
        <v>1</v>
      </c>
    </row>
    <row r="40" spans="1:9" x14ac:dyDescent="0.3">
      <c r="A40" s="71"/>
      <c r="B40" s="37"/>
      <c r="C40" s="39"/>
      <c r="D40" s="44"/>
      <c r="E40" s="39"/>
      <c r="F40" s="44"/>
      <c r="G40" s="39"/>
      <c r="H40" s="44"/>
      <c r="I40" s="39"/>
    </row>
    <row r="41" spans="1:9" x14ac:dyDescent="0.3">
      <c r="A41" s="71" t="s">
        <v>52</v>
      </c>
      <c r="B41" s="37"/>
      <c r="C41" s="39">
        <v>32</v>
      </c>
      <c r="D41" s="44"/>
      <c r="E41" s="39">
        <v>52</v>
      </c>
      <c r="F41" s="44"/>
      <c r="G41" s="39">
        <v>8</v>
      </c>
      <c r="H41" s="44"/>
      <c r="I41" s="39">
        <v>8</v>
      </c>
    </row>
    <row r="42" spans="1:9" x14ac:dyDescent="0.3">
      <c r="A42" s="72"/>
      <c r="B42" s="40"/>
      <c r="C42" s="41"/>
      <c r="D42" s="40"/>
      <c r="E42" s="41"/>
      <c r="F42" s="40"/>
      <c r="G42" s="41"/>
      <c r="H42" s="40"/>
      <c r="I42" s="41"/>
    </row>
    <row r="43" spans="1:9" x14ac:dyDescent="0.3">
      <c r="A43" s="71" t="s">
        <v>53</v>
      </c>
      <c r="B43" s="94">
        <f>SUM(((C39*C41)+(E39*E41)+(G39*G41)+(I39*I41))/100)</f>
        <v>1</v>
      </c>
      <c r="C43" s="95"/>
      <c r="D43" s="95"/>
      <c r="E43" s="95"/>
      <c r="F43" s="95"/>
      <c r="G43" s="95"/>
      <c r="H43" s="95"/>
      <c r="I43" s="96"/>
    </row>
    <row r="44" spans="1:9" x14ac:dyDescent="0.3">
      <c r="A44" s="73"/>
      <c r="B44" s="76"/>
      <c r="C44" s="98"/>
      <c r="D44" s="98"/>
      <c r="E44" s="97"/>
      <c r="F44" s="98"/>
      <c r="G44" s="97"/>
      <c r="H44" s="98"/>
      <c r="I44" s="77"/>
    </row>
    <row r="45" spans="1:9" x14ac:dyDescent="0.3">
      <c r="A45" s="72"/>
      <c r="B45" s="58"/>
      <c r="C45" s="54"/>
      <c r="D45" s="54"/>
      <c r="E45" s="55"/>
      <c r="F45" s="54"/>
      <c r="G45" s="55"/>
      <c r="H45" s="54"/>
      <c r="I45" s="56"/>
    </row>
    <row r="46" spans="1:9" x14ac:dyDescent="0.3">
      <c r="A46" s="74" t="s">
        <v>18</v>
      </c>
      <c r="B46" s="59" t="s">
        <v>19</v>
      </c>
      <c r="C46" s="98"/>
      <c r="D46" s="98"/>
      <c r="E46" s="99"/>
      <c r="F46" s="98"/>
      <c r="G46" s="99"/>
      <c r="H46" s="98"/>
      <c r="I46" s="60"/>
    </row>
    <row r="47" spans="1:9" x14ac:dyDescent="0.3">
      <c r="A47" s="74" t="s">
        <v>20</v>
      </c>
      <c r="B47" s="59" t="s">
        <v>19</v>
      </c>
      <c r="C47" s="98"/>
      <c r="D47" s="98"/>
      <c r="E47" s="99"/>
      <c r="F47" s="98"/>
      <c r="G47" s="99"/>
      <c r="H47" s="98"/>
      <c r="I47" s="60"/>
    </row>
    <row r="48" spans="1:9" x14ac:dyDescent="0.3">
      <c r="A48" s="74" t="s">
        <v>21</v>
      </c>
      <c r="B48" s="59" t="s">
        <v>19</v>
      </c>
      <c r="C48" s="98"/>
      <c r="D48" s="98"/>
      <c r="E48" s="99"/>
      <c r="F48" s="98"/>
      <c r="G48" s="99"/>
      <c r="H48" s="98"/>
      <c r="I48" s="60"/>
    </row>
    <row r="49" spans="1:9" x14ac:dyDescent="0.3">
      <c r="A49" s="74" t="s">
        <v>22</v>
      </c>
      <c r="B49" s="59" t="s">
        <v>19</v>
      </c>
      <c r="C49" s="98"/>
      <c r="D49" s="98"/>
      <c r="E49" s="99"/>
      <c r="F49" s="98"/>
      <c r="G49" s="99"/>
      <c r="H49" s="98"/>
      <c r="I49" s="60"/>
    </row>
    <row r="50" spans="1:9" x14ac:dyDescent="0.3">
      <c r="A50" s="74"/>
      <c r="B50" s="61"/>
      <c r="C50" s="100"/>
      <c r="D50" s="98"/>
      <c r="E50" s="99"/>
      <c r="F50" s="98"/>
      <c r="G50" s="99"/>
      <c r="H50" s="98"/>
      <c r="I50" s="60"/>
    </row>
    <row r="51" spans="1:9" x14ac:dyDescent="0.3">
      <c r="A51" s="75" t="s">
        <v>23</v>
      </c>
      <c r="B51" s="62" t="s">
        <v>19</v>
      </c>
      <c r="C51" s="57"/>
      <c r="D51" s="57"/>
      <c r="E51" s="63"/>
      <c r="F51" s="57"/>
      <c r="G51" s="63"/>
      <c r="H51" s="57"/>
      <c r="I51" s="64"/>
    </row>
    <row r="52" spans="1:9" x14ac:dyDescent="0.3">
      <c r="E52" s="1"/>
      <c r="G52" s="1"/>
      <c r="I52" s="1"/>
    </row>
  </sheetData>
  <mergeCells count="5">
    <mergeCell ref="H2:I2"/>
    <mergeCell ref="B43:I43"/>
    <mergeCell ref="B2:C2"/>
    <mergeCell ref="D2:E2"/>
    <mergeCell ref="F2:G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2A96B-930E-4980-BEC3-E1AC62124594}">
  <dimension ref="A1:G8"/>
  <sheetViews>
    <sheetView zoomScaleNormal="100" workbookViewId="0">
      <selection activeCell="A9" sqref="A9"/>
    </sheetView>
  </sheetViews>
  <sheetFormatPr defaultColWidth="8.88671875" defaultRowHeight="13.8" x14ac:dyDescent="0.3"/>
  <cols>
    <col min="1" max="1" width="33.6640625" style="9" bestFit="1" customWidth="1"/>
    <col min="2" max="2" width="8.88671875" style="9"/>
    <col min="3" max="7" width="18" style="9" customWidth="1"/>
    <col min="8" max="16384" width="8.88671875" style="9"/>
  </cols>
  <sheetData>
    <row r="1" spans="1:7" ht="14.4" thickBot="1" x14ac:dyDescent="0.35">
      <c r="A1" s="10" t="s">
        <v>36</v>
      </c>
      <c r="C1" s="4" t="s">
        <v>36</v>
      </c>
      <c r="D1" s="14">
        <v>1</v>
      </c>
      <c r="E1" s="14">
        <v>0.75</v>
      </c>
      <c r="F1" s="14">
        <v>0.5</v>
      </c>
      <c r="G1" s="15">
        <v>0.25</v>
      </c>
    </row>
    <row r="2" spans="1:7" ht="27.6" x14ac:dyDescent="0.3">
      <c r="A2" s="11" t="s">
        <v>41</v>
      </c>
      <c r="C2" s="16" t="s">
        <v>37</v>
      </c>
      <c r="D2" s="13">
        <v>1040</v>
      </c>
      <c r="E2" s="13">
        <f>D2*E1</f>
        <v>780</v>
      </c>
      <c r="F2" s="13">
        <f>D2*F1</f>
        <v>520</v>
      </c>
      <c r="G2" s="17">
        <f>D2*G1</f>
        <v>260</v>
      </c>
    </row>
    <row r="3" spans="1:7" ht="14.4" thickBot="1" x14ac:dyDescent="0.35">
      <c r="A3" s="12"/>
      <c r="C3" s="18" t="s">
        <v>38</v>
      </c>
      <c r="D3" s="19">
        <v>0</v>
      </c>
      <c r="E3" s="20">
        <v>0</v>
      </c>
      <c r="F3" s="20">
        <v>0</v>
      </c>
      <c r="G3" s="21">
        <v>0</v>
      </c>
    </row>
    <row r="4" spans="1:7" ht="14.4" thickBot="1" x14ac:dyDescent="0.35">
      <c r="D4" s="22" t="s">
        <v>39</v>
      </c>
      <c r="E4" s="23" t="s">
        <v>40</v>
      </c>
      <c r="F4" s="23" t="s">
        <v>40</v>
      </c>
      <c r="G4" s="24" t="s">
        <v>40</v>
      </c>
    </row>
    <row r="6" spans="1:7" ht="14.4" thickBot="1" x14ac:dyDescent="0.35"/>
    <row r="7" spans="1:7" x14ac:dyDescent="0.3">
      <c r="A7" s="26" t="s">
        <v>47</v>
      </c>
      <c r="B7" s="27" t="s">
        <v>0</v>
      </c>
      <c r="C7" s="27" t="s">
        <v>1</v>
      </c>
      <c r="D7" s="28" t="s">
        <v>46</v>
      </c>
    </row>
    <row r="8" spans="1:7" ht="14.4" thickBot="1" x14ac:dyDescent="0.35">
      <c r="A8" s="29" t="s">
        <v>48</v>
      </c>
      <c r="B8" s="30">
        <v>0</v>
      </c>
      <c r="C8" s="30">
        <v>0</v>
      </c>
      <c r="D8" s="31">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c623482-512b-4ced-b808-b2cf290e27e6">
      <Terms xmlns="http://schemas.microsoft.com/office/infopath/2007/PartnerControls"/>
    </lcf76f155ced4ddcb4097134ff3c332f>
    <TaxCatchAll xmlns="7d137040-c6d7-479a-9ab6-27b92f9efa8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EF62D1E5706974286927634428DCFB0" ma:contentTypeVersion="18" ma:contentTypeDescription="Een nieuw document maken." ma:contentTypeScope="" ma:versionID="b0be68d8dec96817b45e1f3825d39bf8">
  <xsd:schema xmlns:xsd="http://www.w3.org/2001/XMLSchema" xmlns:xs="http://www.w3.org/2001/XMLSchema" xmlns:p="http://schemas.microsoft.com/office/2006/metadata/properties" xmlns:ns2="5c623482-512b-4ced-b808-b2cf290e27e6" xmlns:ns3="7d137040-c6d7-479a-9ab6-27b92f9efa83" targetNamespace="http://schemas.microsoft.com/office/2006/metadata/properties" ma:root="true" ma:fieldsID="d893f58dc82acb8ea0555316a9491c72" ns2:_="" ns3:_="">
    <xsd:import namespace="5c623482-512b-4ced-b808-b2cf290e27e6"/>
    <xsd:import namespace="7d137040-c6d7-479a-9ab6-27b92f9efa8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623482-512b-4ced-b808-b2cf290e27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2fee4147-5b32-4bc8-b2bc-ab94365a02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137040-c6d7-479a-9ab6-27b92f9efa83"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e9b34047-b695-489b-a582-1b13f7418855}" ma:internalName="TaxCatchAll" ma:showField="CatchAllData" ma:web="7d137040-c6d7-479a-9ab6-27b92f9efa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436B77-4DBD-439C-8EAE-A1989D16E1D8}">
  <ds:schemaRefs>
    <ds:schemaRef ds:uri="http://schemas.microsoft.com/sharepoint/v3/contenttype/forms"/>
  </ds:schemaRefs>
</ds:datastoreItem>
</file>

<file path=customXml/itemProps2.xml><?xml version="1.0" encoding="utf-8"?>
<ds:datastoreItem xmlns:ds="http://schemas.openxmlformats.org/officeDocument/2006/customXml" ds:itemID="{1AC1E195-86A8-4818-981C-BB2A608F4DCA}">
  <ds:schemaRefs>
    <ds:schemaRef ds:uri="http://schemas.microsoft.com/office/2006/metadata/properties"/>
    <ds:schemaRef ds:uri="http://schemas.microsoft.com/office/infopath/2007/PartnerControls"/>
    <ds:schemaRef ds:uri="5c623482-512b-4ced-b808-b2cf290e27e6"/>
    <ds:schemaRef ds:uri="7d137040-c6d7-479a-9ab6-27b92f9efa83"/>
  </ds:schemaRefs>
</ds:datastoreItem>
</file>

<file path=customXml/itemProps3.xml><?xml version="1.0" encoding="utf-8"?>
<ds:datastoreItem xmlns:ds="http://schemas.openxmlformats.org/officeDocument/2006/customXml" ds:itemID="{52547D8E-4DCB-4EE7-81E2-FF5B3C1403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623482-512b-4ced-b808-b2cf290e27e6"/>
    <ds:schemaRef ds:uri="7d137040-c6d7-479a-9ab6-27b92f9efa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Voorblad</vt:lpstr>
      <vt:lpstr>Belader</vt:lpstr>
      <vt:lpstr>Chauffeur</vt:lpstr>
      <vt:lpstr>Reiniging</vt:lpstr>
      <vt:lpstr>Overname fee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Anouk van Eijk</dc:creator>
  <cp:lastModifiedBy>Anouk van Eijk</cp:lastModifiedBy>
  <dcterms:created xsi:type="dcterms:W3CDTF">2025-11-25T18:45:57Z</dcterms:created>
  <dcterms:modified xsi:type="dcterms:W3CDTF">2026-01-07T12:37:57Z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0x010100FEF62D1E5706974286927634428DCFB0</vt:lpwstr>
  </property>
  <property fmtid="{D5CDD505-2E9C-101B-9397-08002B2CF9AE}" pid="3" name="MediaServiceImageTags">
    <vt:lpwstr/>
  </property>
</Properties>
</file>