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provincieutrecht-my.sharepoint.com/personal/p25117_provincie-utrecht_nl/Documents/Aanbestedingen/NOA/Bouwkundig onderhoud/03. Beschrijvend document/"/>
    </mc:Choice>
  </mc:AlternateContent>
  <xr:revisionPtr revIDLastSave="388" documentId="8_{E03954A8-BCD1-41AF-9994-B047F19A0D1F}" xr6:coauthVersionLast="47" xr6:coauthVersionMax="47" xr10:uidLastSave="{A12AA667-64F9-4087-9712-9E80EC2C5DBD}"/>
  <workbookProtection workbookAlgorithmName="SHA-512" workbookHashValue="AsB8+6Vt2NjwYgocoFW45CWubkcHZ7NpPxuD5uFurcb17FSZzfGkmIIlpMOABulSidcVdeww0TxY2Hit8SVAiA==" workbookSaltValue="yxU9Rnjk+dUb0kK7PKvjLA==" workbookSpinCount="100000" lockStructure="1"/>
  <bookViews>
    <workbookView xWindow="28680" yWindow="-120" windowWidth="29040" windowHeight="15720" xr2:uid="{EF690E0D-D510-4A2F-8C82-C0C7808937C8}"/>
  </bookViews>
  <sheets>
    <sheet name="Invulinstructies" sheetId="2" r:id="rId1"/>
    <sheet name="Uurtarieven &amp; opslagpercentages" sheetId="3" r:id="rId2"/>
  </sheets>
  <definedNames>
    <definedName name="_xlnm.Print_Area" localSheetId="1">'Uurtarieven &amp; opslagpercentages'!$A$1:$F$22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 l="1"/>
  <c r="F17" i="3"/>
  <c r="F4" i="3"/>
  <c r="F5" i="3"/>
  <c r="F6" i="3"/>
  <c r="F7" i="3"/>
  <c r="F8" i="3"/>
  <c r="F11" i="3"/>
  <c r="F13" i="3"/>
  <c r="F16" i="3"/>
  <c r="F19" i="3" l="1"/>
</calcChain>
</file>

<file path=xl/sharedStrings.xml><?xml version="1.0" encoding="utf-8"?>
<sst xmlns="http://schemas.openxmlformats.org/spreadsheetml/2006/main" count="45" uniqueCount="38">
  <si>
    <t>Instructies:</t>
  </si>
  <si>
    <t>Dit ingevulde prijsformulier maakt onderdeel uit van de inschrijvingsdocumenten en dient op het tijdstip van de aanbesteding ingediend te zijn. Door indienen van dit prijsformulier verklaart de inschrijver een inschrijving te doen conform de uitvraag “Bouwkundig onderhoud", inclusief de bijbehorende nota van inlichtingen (indien van toepassing).</t>
  </si>
  <si>
    <t xml:space="preserve">Ten behoeve van het tabblad uurtarieven wordt van de volgende randvoorwaarden uitgegaan:  </t>
  </si>
  <si>
    <t>- Alle tarieven zijn in euro en exclusief BTW.</t>
  </si>
  <si>
    <t xml:space="preserve">- Uurtarieven gelden voor reguliere werktijden (ma t/m vrij van 6.00 - 18.00 uur). </t>
  </si>
  <si>
    <t>- De functie bouwvakker en bouwvakker specialist zijn separaat opgenomen zodat de opdrachtnemer in de gelegenheid is om eventuele verschillen in tarief van de grote verscheidenheid aan functies op te vangen.</t>
  </si>
  <si>
    <t>- Netto materiaal en materieelkosten worden als separaat bedrag in toekomstige offertes opgenomen.</t>
  </si>
  <si>
    <t>- Indien u een veld niet heeft ingevuld dan betekent dit automatisch dat hier €0,00 staat.</t>
  </si>
  <si>
    <t>De score wordt lineair berekend per uurtarief / percentage op basis van de genoemde bandbreedte. Dit getal wordt vermenigvuldigd met het maximaal te behalen aantal punten.</t>
  </si>
  <si>
    <t>Uurtarieven per functie</t>
  </si>
  <si>
    <t>Uurtarief</t>
  </si>
  <si>
    <t>Minimaal uurtarief</t>
  </si>
  <si>
    <t>Maximaal uurtarief</t>
  </si>
  <si>
    <t>Maximaal aantal punten</t>
  </si>
  <si>
    <t>Behaalde aantal punten</t>
  </si>
  <si>
    <t>Bouwvakker</t>
  </si>
  <si>
    <t>Bouwvakker specialist</t>
  </si>
  <si>
    <t>Voorman</t>
  </si>
  <si>
    <t>Calculator/ werkvoorbereider/ adviseur</t>
  </si>
  <si>
    <t xml:space="preserve">Uitvoeringscoördinator/ Projectleider  </t>
  </si>
  <si>
    <t>Toeslag op uurtarief buiten kantooruren</t>
  </si>
  <si>
    <t>%</t>
  </si>
  <si>
    <t>Minimaal percentage</t>
  </si>
  <si>
    <t>Maximaal percentage</t>
  </si>
  <si>
    <t>Toeslag op uurtarief zondag en feestdagen</t>
  </si>
  <si>
    <t>Opslagpercentage netto materiaalkosten</t>
  </si>
  <si>
    <t>Opslagpercentage onderaanneming</t>
  </si>
  <si>
    <t xml:space="preserve">Totaal behaalde score  </t>
  </si>
  <si>
    <t>Toeslag op uurtarief zaterdag</t>
  </si>
  <si>
    <t>Toeslag op uurtarief maandag t/m vrijdag
van 18.00 tot 06.00 uur</t>
  </si>
  <si>
    <t xml:space="preserve">- Uurtarieven zijn inclusief alle bijkomende bedrijfskosten, verzekeringen, reiskosten, voorrijkosten en kosten voor administratieve en ondersteunende werkzaamheden. </t>
  </si>
  <si>
    <t>In Cel F19 staat de totaal behaalde score op dit onderdeel.</t>
  </si>
  <si>
    <t>Opslagpercentage voor winst &amp; risico</t>
  </si>
  <si>
    <t>Berekening Score</t>
  </si>
  <si>
    <t>Bijlage 11 Format prijzenblad
Aanbesteding Bouwkundig onderhoud 24111 Provincie Utrecht</t>
  </si>
  <si>
    <t>- Voor de functies in cellen A4 tot en met A8 in tabblad Uurtarieven gelden minimale eisen. Deze zijn uitgewerkt in Bijlage 14 Minimale eisen per functie.</t>
  </si>
  <si>
    <t xml:space="preserve">- U dient alle paarsgekleurde velden in te vullen. </t>
  </si>
  <si>
    <t>Uurtarieven en opslagpercentages Bouwkundig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</si>
</sst>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0"/>
      <color rgb="FF000000"/>
      <name val="Aptos Narrow"/>
      <family val="2"/>
      <scheme val="minor"/>
    </font>
    <font>
      <sz val="10"/>
      <name val="Corbel"/>
      <family val="2"/>
    </font>
    <font>
      <b/>
      <sz val="14"/>
      <color theme="1"/>
      <name val="Corbel"/>
      <family val="2"/>
    </font>
    <font>
      <sz val="10"/>
      <color rgb="FF000000"/>
      <name val="Corbel"/>
      <family val="2"/>
    </font>
    <font>
      <b/>
      <sz val="11"/>
      <color theme="1"/>
      <name val="Corbel"/>
      <family val="2"/>
    </font>
    <font>
      <sz val="11"/>
      <color rgb="FF000000"/>
      <name val="Corbel"/>
      <family val="2"/>
    </font>
    <font>
      <sz val="11"/>
      <color theme="0"/>
      <name val="Corbel"/>
      <family val="2"/>
    </font>
    <font>
      <sz val="11"/>
      <color rgb="FFFF0000"/>
      <name val="Corbel"/>
      <family val="2"/>
    </font>
    <font>
      <b/>
      <sz val="11"/>
      <color rgb="FF000000"/>
      <name val="Corbel"/>
      <family val="2"/>
    </font>
    <font>
      <sz val="11"/>
      <name val="Corbel"/>
      <family val="2"/>
    </font>
    <font>
      <b/>
      <sz val="11"/>
      <color theme="0"/>
      <name val="Corbel"/>
      <family val="2"/>
    </font>
    <font>
      <sz val="11"/>
      <color theme="1"/>
      <name val="Corbel"/>
      <family val="2"/>
    </font>
    <font>
      <sz val="11"/>
      <color rgb="FFEE0000"/>
      <name val="Corbe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bgColor indexed="64"/>
      </patternFill>
    </fill>
    <fill>
      <patternFill patternType="solid">
        <fgColor theme="9" tint="0.39997558519241921"/>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 fillId="0" borderId="0"/>
  </cellStyleXfs>
  <cellXfs count="74">
    <xf numFmtId="0" fontId="0" fillId="0" borderId="0" xfId="0"/>
    <xf numFmtId="0" fontId="4" fillId="0" borderId="0" xfId="1" applyFont="1" applyAlignment="1">
      <alignment vertical="top"/>
    </xf>
    <xf numFmtId="0" fontId="5" fillId="0" borderId="0" xfId="1" applyFont="1" applyAlignment="1">
      <alignment horizontal="center" vertical="top"/>
    </xf>
    <xf numFmtId="0" fontId="6" fillId="0" borderId="0" xfId="1" applyFont="1" applyAlignment="1">
      <alignment horizontal="left" vertical="top"/>
    </xf>
    <xf numFmtId="0" fontId="6" fillId="0" borderId="0" xfId="1" applyFont="1" applyAlignment="1">
      <alignment vertical="top"/>
    </xf>
    <xf numFmtId="0" fontId="2" fillId="0" borderId="0" xfId="1" applyFont="1" applyAlignment="1">
      <alignment vertical="top"/>
    </xf>
    <xf numFmtId="44" fontId="12" fillId="4" borderId="7" xfId="0" applyNumberFormat="1" applyFont="1" applyFill="1" applyBorder="1" applyAlignment="1" applyProtection="1">
      <alignment horizontal="left" vertical="center" wrapText="1"/>
      <protection locked="0"/>
    </xf>
    <xf numFmtId="10" fontId="12" fillId="4" borderId="7" xfId="0" applyNumberFormat="1" applyFont="1" applyFill="1" applyBorder="1" applyAlignment="1" applyProtection="1">
      <alignment horizontal="center" vertical="center" wrapText="1"/>
      <protection locked="0"/>
    </xf>
    <xf numFmtId="10" fontId="12" fillId="4" borderId="1" xfId="0" applyNumberFormat="1" applyFont="1" applyFill="1" applyBorder="1" applyAlignment="1" applyProtection="1">
      <alignment horizontal="center" vertical="center" wrapText="1"/>
      <protection locked="0"/>
    </xf>
    <xf numFmtId="0" fontId="7" fillId="0" borderId="0" xfId="0" applyFont="1" applyAlignment="1">
      <alignment vertical="top"/>
    </xf>
    <xf numFmtId="0" fontId="8" fillId="0" borderId="0" xfId="0" applyFont="1" applyAlignment="1">
      <alignment vertical="top"/>
    </xf>
    <xf numFmtId="0" fontId="12" fillId="0" borderId="0" xfId="0" applyFont="1" applyAlignment="1">
      <alignment vertical="top"/>
    </xf>
    <xf numFmtId="0" fontId="10" fillId="0" borderId="0" xfId="0" applyFont="1" applyAlignment="1">
      <alignment vertical="top"/>
    </xf>
    <xf numFmtId="49" fontId="5" fillId="0" borderId="12" xfId="0" applyNumberFormat="1" applyFont="1" applyBorder="1" applyAlignment="1">
      <alignment vertical="center"/>
    </xf>
    <xf numFmtId="0" fontId="5" fillId="0" borderId="1" xfId="0" applyFont="1" applyBorder="1" applyAlignment="1">
      <alignment horizontal="center" vertical="top" wrapText="1"/>
    </xf>
    <xf numFmtId="0" fontId="13" fillId="0" borderId="0" xfId="0" applyFont="1" applyAlignment="1">
      <alignment vertical="top"/>
    </xf>
    <xf numFmtId="0" fontId="12" fillId="0" borderId="1" xfId="0" applyFont="1" applyBorder="1" applyAlignment="1">
      <alignment horizontal="left" vertical="center" wrapText="1"/>
    </xf>
    <xf numFmtId="44" fontId="12" fillId="2"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2" fontId="12" fillId="0" borderId="1" xfId="0" applyNumberFormat="1" applyFont="1" applyBorder="1" applyAlignment="1">
      <alignment horizontal="center" vertical="center" wrapText="1"/>
    </xf>
    <xf numFmtId="0" fontId="13" fillId="2" borderId="0" xfId="0" applyFont="1" applyFill="1" applyAlignment="1">
      <alignment vertical="top"/>
    </xf>
    <xf numFmtId="0" fontId="6" fillId="0" borderId="1" xfId="0" applyFont="1" applyBorder="1" applyAlignment="1">
      <alignment horizontal="left" vertical="center" wrapText="1"/>
    </xf>
    <xf numFmtId="0" fontId="12" fillId="0" borderId="6" xfId="0" applyFont="1" applyBorder="1" applyAlignment="1">
      <alignment horizontal="left" vertical="center" wrapText="1"/>
    </xf>
    <xf numFmtId="44" fontId="12" fillId="0" borderId="8" xfId="0" applyNumberFormat="1" applyFont="1" applyBorder="1" applyAlignment="1">
      <alignment horizontal="center" vertical="top" wrapText="1"/>
    </xf>
    <xf numFmtId="44" fontId="12" fillId="2" borderId="8" xfId="0" applyNumberFormat="1" applyFont="1" applyFill="1" applyBorder="1" applyAlignment="1">
      <alignment horizontal="center" vertical="top" wrapText="1"/>
    </xf>
    <xf numFmtId="0" fontId="12" fillId="0" borderId="7" xfId="0" applyFont="1" applyBorder="1" applyAlignment="1">
      <alignment horizontal="center" vertical="top" wrapText="1"/>
    </xf>
    <xf numFmtId="49" fontId="5" fillId="0" borderId="1" xfId="0" applyNumberFormat="1" applyFont="1" applyBorder="1" applyAlignment="1">
      <alignment horizontal="left" vertical="center"/>
    </xf>
    <xf numFmtId="0" fontId="5" fillId="2" borderId="1" xfId="0" applyFont="1" applyFill="1" applyBorder="1" applyAlignment="1">
      <alignment horizontal="center" vertical="top" wrapText="1"/>
    </xf>
    <xf numFmtId="0" fontId="12" fillId="0" borderId="10" xfId="0" applyFont="1" applyBorder="1" applyAlignment="1">
      <alignment horizontal="left" vertical="center" wrapText="1"/>
    </xf>
    <xf numFmtId="9" fontId="10" fillId="2" borderId="11" xfId="0" applyNumberFormat="1" applyFont="1" applyFill="1" applyBorder="1" applyAlignment="1">
      <alignment horizontal="center" vertical="center"/>
    </xf>
    <xf numFmtId="0" fontId="10" fillId="0" borderId="9" xfId="0" applyFont="1" applyBorder="1" applyAlignment="1">
      <alignment horizontal="center" vertical="center"/>
    </xf>
    <xf numFmtId="2" fontId="10" fillId="0" borderId="9" xfId="0" applyNumberFormat="1" applyFont="1" applyBorder="1" applyAlignment="1">
      <alignment horizontal="center" vertical="center"/>
    </xf>
    <xf numFmtId="9" fontId="10" fillId="2" borderId="21" xfId="0" applyNumberFormat="1" applyFont="1" applyFill="1" applyBorder="1" applyAlignment="1">
      <alignment horizontal="center" vertical="center"/>
    </xf>
    <xf numFmtId="0" fontId="10" fillId="0" borderId="22" xfId="0" applyFont="1" applyBorder="1" applyAlignment="1">
      <alignment horizontal="center" vertical="center"/>
    </xf>
    <xf numFmtId="9" fontId="10" fillId="2" borderId="5" xfId="0" applyNumberFormat="1" applyFont="1" applyFill="1" applyBorder="1" applyAlignment="1">
      <alignment horizontal="center" vertical="center"/>
    </xf>
    <xf numFmtId="0" fontId="10" fillId="0" borderId="4" xfId="0" applyFont="1" applyBorder="1" applyAlignment="1">
      <alignment horizontal="center" vertical="center"/>
    </xf>
    <xf numFmtId="2" fontId="10" fillId="0" borderId="4" xfId="0" applyNumberFormat="1" applyFont="1" applyBorder="1" applyAlignment="1">
      <alignment horizontal="center" vertical="center"/>
    </xf>
    <xf numFmtId="0" fontId="5" fillId="6" borderId="3" xfId="0" applyFont="1" applyFill="1" applyBorder="1" applyAlignment="1">
      <alignment vertical="center"/>
    </xf>
    <xf numFmtId="0" fontId="5" fillId="6" borderId="2" xfId="0" applyFont="1" applyFill="1" applyBorder="1" applyAlignment="1">
      <alignment vertical="center"/>
    </xf>
    <xf numFmtId="0" fontId="5" fillId="6" borderId="2" xfId="0" applyFont="1" applyFill="1" applyBorder="1" applyAlignment="1">
      <alignment horizontal="right" vertical="center"/>
    </xf>
    <xf numFmtId="2" fontId="5" fillId="6" borderId="1" xfId="0" applyNumberFormat="1" applyFont="1" applyFill="1" applyBorder="1" applyAlignment="1">
      <alignment horizontal="center" vertical="center"/>
    </xf>
    <xf numFmtId="0" fontId="6" fillId="0" borderId="18" xfId="1" applyFont="1" applyBorder="1" applyAlignment="1">
      <alignment horizontal="left" vertical="top"/>
    </xf>
    <xf numFmtId="0" fontId="6" fillId="0" borderId="19" xfId="1" applyFont="1" applyBorder="1" applyAlignment="1">
      <alignment horizontal="left" vertical="top"/>
    </xf>
    <xf numFmtId="0" fontId="6" fillId="0" borderId="20" xfId="1" applyFont="1" applyBorder="1" applyAlignment="1">
      <alignment horizontal="left" vertical="top"/>
    </xf>
    <xf numFmtId="0" fontId="6" fillId="0" borderId="16" xfId="1" applyFont="1" applyBorder="1" applyAlignment="1">
      <alignment horizontal="center" vertical="top"/>
    </xf>
    <xf numFmtId="0" fontId="6" fillId="0" borderId="0" xfId="1" applyFont="1" applyAlignment="1">
      <alignment horizontal="center" vertical="top"/>
    </xf>
    <xf numFmtId="0" fontId="6" fillId="0" borderId="17" xfId="1" applyFont="1" applyBorder="1" applyAlignment="1">
      <alignment horizontal="center" vertical="top"/>
    </xf>
    <xf numFmtId="0" fontId="9" fillId="0" borderId="16" xfId="1" applyFont="1" applyBorder="1" applyAlignment="1">
      <alignment horizontal="left" vertical="top"/>
    </xf>
    <xf numFmtId="0" fontId="9" fillId="0" borderId="0" xfId="1" applyFont="1" applyAlignment="1">
      <alignment horizontal="left" vertical="top"/>
    </xf>
    <xf numFmtId="0" fontId="9" fillId="0" borderId="17" xfId="1" applyFont="1" applyBorder="1" applyAlignment="1">
      <alignment horizontal="left" vertical="top"/>
    </xf>
    <xf numFmtId="0" fontId="6" fillId="0" borderId="16" xfId="1" applyFont="1" applyBorder="1" applyAlignment="1">
      <alignment horizontal="left" vertical="top" wrapText="1"/>
    </xf>
    <xf numFmtId="0" fontId="6" fillId="0" borderId="0" xfId="1" applyFont="1" applyAlignment="1">
      <alignment horizontal="left" vertical="top" wrapText="1"/>
    </xf>
    <xf numFmtId="0" fontId="6" fillId="0" borderId="17" xfId="1" applyFont="1" applyBorder="1" applyAlignment="1">
      <alignment horizontal="left" vertical="top" wrapText="1"/>
    </xf>
    <xf numFmtId="0" fontId="3" fillId="0" borderId="0" xfId="1" applyFont="1" applyAlignment="1">
      <alignment horizontal="left" vertical="top" wrapText="1"/>
    </xf>
    <xf numFmtId="0" fontId="6" fillId="0" borderId="16" xfId="1" quotePrefix="1" applyFont="1" applyBorder="1" applyAlignment="1">
      <alignment horizontal="left" vertical="top"/>
    </xf>
    <xf numFmtId="0" fontId="6" fillId="0" borderId="0" xfId="1" quotePrefix="1" applyFont="1" applyAlignment="1">
      <alignment horizontal="left" vertical="top"/>
    </xf>
    <xf numFmtId="0" fontId="6" fillId="0" borderId="17" xfId="1" quotePrefix="1" applyFont="1" applyBorder="1" applyAlignment="1">
      <alignment horizontal="left" vertical="top"/>
    </xf>
    <xf numFmtId="0" fontId="6" fillId="0" borderId="16" xfId="1" quotePrefix="1" applyFont="1" applyBorder="1" applyAlignment="1">
      <alignment horizontal="left" vertical="top" wrapText="1"/>
    </xf>
    <xf numFmtId="0" fontId="6" fillId="0" borderId="0" xfId="1" quotePrefix="1" applyFont="1" applyAlignment="1">
      <alignment horizontal="left" vertical="top" wrapText="1"/>
    </xf>
    <xf numFmtId="0" fontId="6" fillId="0" borderId="17" xfId="1" quotePrefix="1" applyFont="1" applyBorder="1" applyAlignment="1">
      <alignment horizontal="left" vertical="top" wrapText="1"/>
    </xf>
    <xf numFmtId="0" fontId="10" fillId="0" borderId="16" xfId="1" quotePrefix="1" applyFont="1" applyBorder="1" applyAlignment="1">
      <alignment horizontal="left" vertical="top" wrapText="1"/>
    </xf>
    <xf numFmtId="0" fontId="10" fillId="0" borderId="0" xfId="1" quotePrefix="1" applyFont="1" applyAlignment="1">
      <alignment horizontal="left" vertical="top" wrapText="1"/>
    </xf>
    <xf numFmtId="0" fontId="10" fillId="0" borderId="17" xfId="1" quotePrefix="1" applyFont="1" applyBorder="1" applyAlignment="1">
      <alignment horizontal="left" vertical="top" wrapText="1"/>
    </xf>
    <xf numFmtId="0" fontId="6" fillId="3" borderId="13" xfId="1" applyFont="1" applyFill="1" applyBorder="1" applyAlignment="1">
      <alignment horizontal="left" vertical="top"/>
    </xf>
    <xf numFmtId="0" fontId="6" fillId="3" borderId="14" xfId="1" applyFont="1" applyFill="1" applyBorder="1" applyAlignment="1">
      <alignment horizontal="left" vertical="top"/>
    </xf>
    <xf numFmtId="0" fontId="6" fillId="3" borderId="15" xfId="1" applyFont="1" applyFill="1" applyBorder="1" applyAlignment="1">
      <alignment horizontal="left" vertical="top"/>
    </xf>
    <xf numFmtId="0" fontId="6" fillId="0" borderId="16" xfId="1" applyFont="1" applyBorder="1" applyAlignment="1">
      <alignment horizontal="left" vertical="top"/>
    </xf>
    <xf numFmtId="0" fontId="6" fillId="0" borderId="0" xfId="1" applyFont="1" applyAlignment="1">
      <alignment horizontal="left" vertical="top"/>
    </xf>
    <xf numFmtId="0" fontId="6" fillId="0" borderId="17" xfId="1" applyFont="1" applyBorder="1" applyAlignment="1">
      <alignment horizontal="left" vertical="top"/>
    </xf>
    <xf numFmtId="0" fontId="7" fillId="5" borderId="0" xfId="1" applyFont="1" applyFill="1" applyAlignment="1">
      <alignment horizontal="left" vertical="top"/>
    </xf>
    <xf numFmtId="49" fontId="6" fillId="0" borderId="16" xfId="1" quotePrefix="1" applyNumberFormat="1" applyFont="1" applyBorder="1" applyAlignment="1">
      <alignment horizontal="left" vertical="top" wrapText="1"/>
    </xf>
    <xf numFmtId="49" fontId="6" fillId="0" borderId="0" xfId="1" quotePrefix="1" applyNumberFormat="1" applyFont="1" applyAlignment="1">
      <alignment horizontal="left" vertical="top" wrapText="1"/>
    </xf>
    <xf numFmtId="49" fontId="6" fillId="0" borderId="17" xfId="1" quotePrefix="1" applyNumberFormat="1" applyFont="1" applyBorder="1" applyAlignment="1">
      <alignment horizontal="left" vertical="top" wrapText="1"/>
    </xf>
    <xf numFmtId="49" fontId="11" fillId="5" borderId="0" xfId="0" applyNumberFormat="1" applyFont="1" applyFill="1" applyAlignment="1">
      <alignment horizontal="center" vertical="top"/>
    </xf>
  </cellXfs>
  <cellStyles count="2">
    <cellStyle name="Standaard" xfId="0" builtinId="0"/>
    <cellStyle name="Standaard 2" xfId="1" xr:uid="{51E913E8-E853-4814-9CE1-B3B63729F64C}"/>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46370-D08C-4D65-9C06-EB785D3196F5}">
  <dimension ref="A1:J18"/>
  <sheetViews>
    <sheetView tabSelected="1" zoomScale="110" zoomScaleNormal="110" workbookViewId="0">
      <selection sqref="A1:J1"/>
    </sheetView>
  </sheetViews>
  <sheetFormatPr defaultColWidth="9.140625" defaultRowHeight="15" x14ac:dyDescent="0.25"/>
  <cols>
    <col min="1" max="1" width="18.5703125" style="4" customWidth="1"/>
    <col min="2" max="9" width="9.140625" style="4"/>
    <col min="10" max="16384" width="9.140625" style="1"/>
  </cols>
  <sheetData>
    <row r="1" spans="1:10" ht="46.5" customHeight="1" x14ac:dyDescent="0.25">
      <c r="A1" s="53" t="s">
        <v>34</v>
      </c>
      <c r="B1" s="53"/>
      <c r="C1" s="53"/>
      <c r="D1" s="53"/>
      <c r="E1" s="53"/>
      <c r="F1" s="53"/>
      <c r="G1" s="53"/>
      <c r="H1" s="53"/>
      <c r="I1" s="53"/>
      <c r="J1" s="53"/>
    </row>
    <row r="2" spans="1:10" x14ac:dyDescent="0.25">
      <c r="A2" s="2"/>
      <c r="B2" s="2"/>
      <c r="C2" s="2"/>
      <c r="D2" s="2"/>
      <c r="E2" s="2"/>
      <c r="F2" s="2"/>
      <c r="G2" s="2"/>
      <c r="H2" s="2"/>
      <c r="I2" s="3"/>
      <c r="J2" s="3"/>
    </row>
    <row r="3" spans="1:10" x14ac:dyDescent="0.25">
      <c r="A3" s="69" t="s">
        <v>0</v>
      </c>
      <c r="B3" s="69"/>
      <c r="C3" s="69"/>
      <c r="D3" s="69"/>
      <c r="E3" s="69"/>
      <c r="F3" s="69"/>
      <c r="G3" s="69"/>
      <c r="H3" s="69"/>
      <c r="I3" s="69"/>
      <c r="J3" s="69"/>
    </row>
    <row r="4" spans="1:10" ht="64.5" customHeight="1" x14ac:dyDescent="0.25">
      <c r="A4" s="51" t="s">
        <v>1</v>
      </c>
      <c r="B4" s="51"/>
      <c r="C4" s="51"/>
      <c r="D4" s="51"/>
      <c r="E4" s="51"/>
      <c r="F4" s="51"/>
      <c r="G4" s="51"/>
      <c r="H4" s="51"/>
      <c r="I4" s="51"/>
      <c r="J4" s="51"/>
    </row>
    <row r="5" spans="1:10" x14ac:dyDescent="0.25">
      <c r="A5" s="63" t="s">
        <v>2</v>
      </c>
      <c r="B5" s="64"/>
      <c r="C5" s="64"/>
      <c r="D5" s="64"/>
      <c r="E5" s="64"/>
      <c r="F5" s="64"/>
      <c r="G5" s="64"/>
      <c r="H5" s="64"/>
      <c r="I5" s="64"/>
      <c r="J5" s="65"/>
    </row>
    <row r="6" spans="1:10" ht="15" customHeight="1" x14ac:dyDescent="0.25">
      <c r="A6" s="66" t="s">
        <v>3</v>
      </c>
      <c r="B6" s="67"/>
      <c r="C6" s="67"/>
      <c r="D6" s="67"/>
      <c r="E6" s="67"/>
      <c r="F6" s="67"/>
      <c r="G6" s="67"/>
      <c r="H6" s="67"/>
      <c r="I6" s="67"/>
      <c r="J6" s="68"/>
    </row>
    <row r="7" spans="1:10" ht="30" customHeight="1" x14ac:dyDescent="0.25">
      <c r="A7" s="57" t="s">
        <v>30</v>
      </c>
      <c r="B7" s="58"/>
      <c r="C7" s="58"/>
      <c r="D7" s="58"/>
      <c r="E7" s="58"/>
      <c r="F7" s="58"/>
      <c r="G7" s="58"/>
      <c r="H7" s="58"/>
      <c r="I7" s="58"/>
      <c r="J7" s="59"/>
    </row>
    <row r="8" spans="1:10" ht="15" customHeight="1" x14ac:dyDescent="0.25">
      <c r="A8" s="54" t="s">
        <v>4</v>
      </c>
      <c r="B8" s="55"/>
      <c r="C8" s="55"/>
      <c r="D8" s="55"/>
      <c r="E8" s="55"/>
      <c r="F8" s="55"/>
      <c r="G8" s="55"/>
      <c r="H8" s="55"/>
      <c r="I8" s="55"/>
      <c r="J8" s="56"/>
    </row>
    <row r="9" spans="1:10" ht="32.450000000000003" customHeight="1" x14ac:dyDescent="0.25">
      <c r="A9" s="70" t="s">
        <v>5</v>
      </c>
      <c r="B9" s="71"/>
      <c r="C9" s="71"/>
      <c r="D9" s="71"/>
      <c r="E9" s="71"/>
      <c r="F9" s="71"/>
      <c r="G9" s="71"/>
      <c r="H9" s="71"/>
      <c r="I9" s="71"/>
      <c r="J9" s="72"/>
    </row>
    <row r="10" spans="1:10" ht="15" customHeight="1" x14ac:dyDescent="0.25">
      <c r="A10" s="54" t="s">
        <v>6</v>
      </c>
      <c r="B10" s="55"/>
      <c r="C10" s="55"/>
      <c r="D10" s="55"/>
      <c r="E10" s="55"/>
      <c r="F10" s="55"/>
      <c r="G10" s="55"/>
      <c r="H10" s="55"/>
      <c r="I10" s="55"/>
      <c r="J10" s="56"/>
    </row>
    <row r="11" spans="1:10" ht="14.45" customHeight="1" x14ac:dyDescent="0.25">
      <c r="A11" s="57" t="s">
        <v>36</v>
      </c>
      <c r="B11" s="58"/>
      <c r="C11" s="58"/>
      <c r="D11" s="58"/>
      <c r="E11" s="58"/>
      <c r="F11" s="58"/>
      <c r="G11" s="58"/>
      <c r="H11" s="58"/>
      <c r="I11" s="58"/>
      <c r="J11" s="59"/>
    </row>
    <row r="12" spans="1:10" s="5" customFormat="1" ht="15" customHeight="1" x14ac:dyDescent="0.25">
      <c r="A12" s="60" t="s">
        <v>7</v>
      </c>
      <c r="B12" s="61"/>
      <c r="C12" s="61"/>
      <c r="D12" s="61"/>
      <c r="E12" s="61"/>
      <c r="F12" s="61"/>
      <c r="G12" s="61"/>
      <c r="H12" s="61"/>
      <c r="I12" s="61"/>
      <c r="J12" s="62"/>
    </row>
    <row r="13" spans="1:10" ht="30.75" customHeight="1" x14ac:dyDescent="0.25">
      <c r="A13" s="60" t="s">
        <v>35</v>
      </c>
      <c r="B13" s="61"/>
      <c r="C13" s="61"/>
      <c r="D13" s="61"/>
      <c r="E13" s="61"/>
      <c r="F13" s="61"/>
      <c r="G13" s="61"/>
      <c r="H13" s="61"/>
      <c r="I13" s="61"/>
      <c r="J13" s="62"/>
    </row>
    <row r="14" spans="1:10" x14ac:dyDescent="0.25">
      <c r="A14" s="44"/>
      <c r="B14" s="45"/>
      <c r="C14" s="45"/>
      <c r="D14" s="45"/>
      <c r="E14" s="45"/>
      <c r="F14" s="45"/>
      <c r="G14" s="45"/>
      <c r="H14" s="45"/>
      <c r="I14" s="45"/>
      <c r="J14" s="46"/>
    </row>
    <row r="15" spans="1:10" x14ac:dyDescent="0.25">
      <c r="A15" s="47" t="s">
        <v>33</v>
      </c>
      <c r="B15" s="48"/>
      <c r="C15" s="48"/>
      <c r="D15" s="48"/>
      <c r="E15" s="48"/>
      <c r="F15" s="48"/>
      <c r="G15" s="48"/>
      <c r="H15" s="48"/>
      <c r="I15" s="48"/>
      <c r="J15" s="49"/>
    </row>
    <row r="16" spans="1:10" ht="30.75" customHeight="1" x14ac:dyDescent="0.25">
      <c r="A16" s="50" t="s">
        <v>8</v>
      </c>
      <c r="B16" s="51"/>
      <c r="C16" s="51"/>
      <c r="D16" s="51"/>
      <c r="E16" s="51"/>
      <c r="F16" s="51"/>
      <c r="G16" s="51"/>
      <c r="H16" s="51"/>
      <c r="I16" s="51"/>
      <c r="J16" s="52"/>
    </row>
    <row r="17" spans="1:10" x14ac:dyDescent="0.25">
      <c r="A17" s="41" t="s">
        <v>31</v>
      </c>
      <c r="B17" s="42"/>
      <c r="C17" s="42"/>
      <c r="D17" s="42"/>
      <c r="E17" s="42"/>
      <c r="F17" s="42"/>
      <c r="G17" s="42"/>
      <c r="H17" s="42"/>
      <c r="I17" s="42"/>
      <c r="J17" s="43"/>
    </row>
    <row r="18" spans="1:10" x14ac:dyDescent="0.25">
      <c r="A18" s="3"/>
      <c r="B18" s="3"/>
      <c r="C18" s="3"/>
      <c r="D18" s="3"/>
      <c r="E18" s="3"/>
      <c r="F18" s="3"/>
      <c r="G18" s="3"/>
      <c r="H18" s="3"/>
      <c r="I18" s="3"/>
      <c r="J18" s="3"/>
    </row>
  </sheetData>
  <sheetProtection algorithmName="SHA-512" hashValue="wEgeymuCnrzewvR7pDMjkKoiTTOkomUysPOdvNKdsYnWyjLyhhycmBMaJ4hYrZq3P5QrjYJ62DmfknlgGrwMgQ==" saltValue="wFJeNxWc2UKxjbEjj6mdiA==" spinCount="100000" sheet="1" objects="1" scenarios="1"/>
  <mergeCells count="16">
    <mergeCell ref="A17:J17"/>
    <mergeCell ref="A14:J14"/>
    <mergeCell ref="A15:J15"/>
    <mergeCell ref="A16:J16"/>
    <mergeCell ref="A1:J1"/>
    <mergeCell ref="A10:J10"/>
    <mergeCell ref="A11:J11"/>
    <mergeCell ref="A8:J8"/>
    <mergeCell ref="A12:J12"/>
    <mergeCell ref="A5:J5"/>
    <mergeCell ref="A6:J6"/>
    <mergeCell ref="A3:J3"/>
    <mergeCell ref="A4:J4"/>
    <mergeCell ref="A7:J7"/>
    <mergeCell ref="A9:J9"/>
    <mergeCell ref="A13:J13"/>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A9D4A-406F-4D9E-B7E9-4176E4C3AAB4}">
  <sheetPr>
    <pageSetUpPr fitToPage="1"/>
  </sheetPr>
  <dimension ref="A1:J19"/>
  <sheetViews>
    <sheetView topLeftCell="A9" zoomScaleNormal="100" workbookViewId="0">
      <selection activeCell="C31" sqref="C31"/>
    </sheetView>
  </sheetViews>
  <sheetFormatPr defaultColWidth="8.85546875" defaultRowHeight="15" customHeight="1" x14ac:dyDescent="0.25"/>
  <cols>
    <col min="1" max="1" width="55.85546875" style="11" bestFit="1" customWidth="1"/>
    <col min="2" max="2" width="14.7109375" style="11" customWidth="1"/>
    <col min="3" max="3" width="11.7109375" style="11" customWidth="1"/>
    <col min="4" max="5" width="12.7109375" style="11" customWidth="1"/>
    <col min="6" max="6" width="16.5703125" style="11" customWidth="1"/>
    <col min="7" max="7" width="8.85546875" style="11"/>
    <col min="8" max="8" width="8.85546875" style="11" customWidth="1"/>
    <col min="9" max="16384" width="8.85546875" style="11"/>
  </cols>
  <sheetData>
    <row r="1" spans="1:10" x14ac:dyDescent="0.25">
      <c r="A1" s="73" t="s">
        <v>37</v>
      </c>
      <c r="B1" s="73"/>
      <c r="C1" s="73"/>
      <c r="D1" s="73"/>
      <c r="E1" s="73"/>
      <c r="F1" s="73"/>
      <c r="G1" s="9"/>
      <c r="H1" s="9"/>
      <c r="I1" s="10"/>
    </row>
    <row r="2" spans="1:10" ht="15.75" thickBot="1" x14ac:dyDescent="0.3">
      <c r="H2" s="9"/>
      <c r="J2" s="12"/>
    </row>
    <row r="3" spans="1:10" ht="48.75" customHeight="1" thickBot="1" x14ac:dyDescent="0.3">
      <c r="A3" s="13" t="s">
        <v>9</v>
      </c>
      <c r="B3" s="14" t="s">
        <v>10</v>
      </c>
      <c r="C3" s="14" t="s">
        <v>11</v>
      </c>
      <c r="D3" s="14" t="s">
        <v>12</v>
      </c>
      <c r="E3" s="14" t="s">
        <v>13</v>
      </c>
      <c r="F3" s="14" t="s">
        <v>14</v>
      </c>
      <c r="G3" s="12"/>
      <c r="H3" s="12"/>
      <c r="I3" s="15"/>
    </row>
    <row r="4" spans="1:10" ht="27" customHeight="1" x14ac:dyDescent="0.25">
      <c r="A4" s="16" t="s">
        <v>15</v>
      </c>
      <c r="B4" s="6"/>
      <c r="C4" s="17">
        <v>55</v>
      </c>
      <c r="D4" s="17">
        <v>88</v>
      </c>
      <c r="E4" s="18">
        <v>5</v>
      </c>
      <c r="F4" s="19" t="str">
        <f t="shared" ref="F4:F8" si="0">IF(B4&lt;C4,"Te laag",IF(B4&gt;D4,"Te hoog",(D4-B4)/(D4-C4)*E4))</f>
        <v>Te laag</v>
      </c>
      <c r="G4" s="12"/>
      <c r="I4" s="20"/>
    </row>
    <row r="5" spans="1:10" ht="27" customHeight="1" x14ac:dyDescent="0.25">
      <c r="A5" s="16" t="s">
        <v>16</v>
      </c>
      <c r="B5" s="6"/>
      <c r="C5" s="17">
        <v>60</v>
      </c>
      <c r="D5" s="17">
        <v>110</v>
      </c>
      <c r="E5" s="18">
        <v>5</v>
      </c>
      <c r="F5" s="19" t="str">
        <f t="shared" si="0"/>
        <v>Te laag</v>
      </c>
      <c r="G5" s="12"/>
      <c r="I5" s="15"/>
    </row>
    <row r="6" spans="1:10" ht="27" customHeight="1" thickBot="1" x14ac:dyDescent="0.3">
      <c r="A6" s="21" t="s">
        <v>17</v>
      </c>
      <c r="B6" s="6"/>
      <c r="C6" s="17">
        <v>60</v>
      </c>
      <c r="D6" s="17">
        <v>110</v>
      </c>
      <c r="E6" s="18">
        <v>2</v>
      </c>
      <c r="F6" s="19" t="str">
        <f t="shared" si="0"/>
        <v>Te laag</v>
      </c>
      <c r="G6" s="12"/>
      <c r="H6" s="12"/>
      <c r="I6" s="15"/>
    </row>
    <row r="7" spans="1:10" ht="27" customHeight="1" x14ac:dyDescent="0.25">
      <c r="A7" s="16" t="s">
        <v>18</v>
      </c>
      <c r="B7" s="6"/>
      <c r="C7" s="17">
        <v>75</v>
      </c>
      <c r="D7" s="17">
        <v>110</v>
      </c>
      <c r="E7" s="18">
        <v>2</v>
      </c>
      <c r="F7" s="19" t="str">
        <f t="shared" si="0"/>
        <v>Te laag</v>
      </c>
      <c r="G7" s="12"/>
      <c r="H7" s="12"/>
      <c r="I7" s="15"/>
    </row>
    <row r="8" spans="1:10" ht="27" customHeight="1" x14ac:dyDescent="0.25">
      <c r="A8" s="16" t="s">
        <v>19</v>
      </c>
      <c r="B8" s="6"/>
      <c r="C8" s="17">
        <v>85</v>
      </c>
      <c r="D8" s="17">
        <v>115</v>
      </c>
      <c r="E8" s="18">
        <v>2</v>
      </c>
      <c r="F8" s="19" t="str">
        <f t="shared" si="0"/>
        <v>Te laag</v>
      </c>
      <c r="G8" s="12"/>
      <c r="H8" s="12"/>
      <c r="I8" s="15"/>
    </row>
    <row r="9" spans="1:10" ht="12.75" customHeight="1" thickBot="1" x14ac:dyDescent="0.3">
      <c r="A9" s="22"/>
      <c r="B9" s="23"/>
      <c r="C9" s="24"/>
      <c r="D9" s="24"/>
      <c r="E9" s="25"/>
      <c r="F9" s="25"/>
      <c r="G9" s="12"/>
      <c r="H9" s="12"/>
      <c r="I9" s="15"/>
    </row>
    <row r="10" spans="1:10" ht="49.5" customHeight="1" thickBot="1" x14ac:dyDescent="0.3">
      <c r="A10" s="26" t="s">
        <v>20</v>
      </c>
      <c r="B10" s="14" t="s">
        <v>21</v>
      </c>
      <c r="C10" s="27" t="s">
        <v>22</v>
      </c>
      <c r="D10" s="27" t="s">
        <v>23</v>
      </c>
      <c r="E10" s="14" t="s">
        <v>13</v>
      </c>
      <c r="F10" s="14" t="s">
        <v>14</v>
      </c>
      <c r="G10" s="12"/>
      <c r="H10" s="12"/>
      <c r="I10" s="15"/>
    </row>
    <row r="11" spans="1:10" ht="32.25" customHeight="1" thickBot="1" x14ac:dyDescent="0.3">
      <c r="A11" s="28" t="s">
        <v>29</v>
      </c>
      <c r="B11" s="7"/>
      <c r="C11" s="29">
        <v>1.25</v>
      </c>
      <c r="D11" s="29">
        <v>1.75</v>
      </c>
      <c r="E11" s="30">
        <v>2</v>
      </c>
      <c r="F11" s="31" t="str">
        <f>IF(B11&lt;C11,"Te laag",IF(B11&gt;D11,"Te hoog",(D11-B11)/(D11-C11)*E11))</f>
        <v>Te laag</v>
      </c>
      <c r="I11" s="15"/>
    </row>
    <row r="12" spans="1:10" ht="27" customHeight="1" thickBot="1" x14ac:dyDescent="0.3">
      <c r="A12" s="28" t="s">
        <v>28</v>
      </c>
      <c r="B12" s="7"/>
      <c r="C12" s="32">
        <v>1.5</v>
      </c>
      <c r="D12" s="32">
        <v>2</v>
      </c>
      <c r="E12" s="33">
        <v>2</v>
      </c>
      <c r="F12" s="31" t="str">
        <f>IF(B12&lt;C12,"Te laag",IF(B12&gt;D12,"Te hoog",(D12-B12)/(D12-C12)*E12))</f>
        <v>Te laag</v>
      </c>
      <c r="I12" s="15"/>
    </row>
    <row r="13" spans="1:10" ht="27" customHeight="1" thickBot="1" x14ac:dyDescent="0.3">
      <c r="A13" s="28" t="s">
        <v>24</v>
      </c>
      <c r="B13" s="7"/>
      <c r="C13" s="34">
        <v>1.5</v>
      </c>
      <c r="D13" s="34">
        <v>2</v>
      </c>
      <c r="E13" s="35">
        <v>2</v>
      </c>
      <c r="F13" s="31" t="str">
        <f>IF(B13&lt;C13,"Te laag",IF(B13&gt;D13,"Te hoog",(D13-B13)/(D13-C13)*E13))</f>
        <v>Te laag</v>
      </c>
      <c r="I13" s="15"/>
    </row>
    <row r="14" spans="1:10" ht="12.75" customHeight="1" thickBot="1" x14ac:dyDescent="0.3">
      <c r="A14" s="22"/>
      <c r="B14" s="23"/>
      <c r="C14" s="24"/>
      <c r="D14" s="24"/>
      <c r="E14" s="25"/>
      <c r="F14" s="25"/>
      <c r="G14" s="12"/>
      <c r="H14" s="12"/>
      <c r="I14" s="15"/>
    </row>
    <row r="15" spans="1:10" ht="51.75" customHeight="1" thickBot="1" x14ac:dyDescent="0.3">
      <c r="A15" s="26" t="s">
        <v>32</v>
      </c>
      <c r="B15" s="14" t="s">
        <v>21</v>
      </c>
      <c r="C15" s="27" t="s">
        <v>22</v>
      </c>
      <c r="D15" s="27" t="s">
        <v>23</v>
      </c>
      <c r="E15" s="14" t="s">
        <v>13</v>
      </c>
      <c r="F15" s="14" t="s">
        <v>14</v>
      </c>
      <c r="G15" s="12"/>
      <c r="H15" s="12"/>
      <c r="I15" s="15"/>
    </row>
    <row r="16" spans="1:10" ht="27" customHeight="1" thickBot="1" x14ac:dyDescent="0.3">
      <c r="A16" s="22" t="s">
        <v>25</v>
      </c>
      <c r="B16" s="8"/>
      <c r="C16" s="34">
        <v>0</v>
      </c>
      <c r="D16" s="34">
        <v>0.2</v>
      </c>
      <c r="E16" s="35">
        <v>4</v>
      </c>
      <c r="F16" s="36" t="str">
        <f>IF(B16="","Te laag",IF(B16&gt;D16,"Te hoog",(D16-B16)/(D16-C16)*E16))</f>
        <v>Te laag</v>
      </c>
      <c r="G16" s="12"/>
      <c r="H16" s="12"/>
    </row>
    <row r="17" spans="1:6" ht="27" customHeight="1" thickBot="1" x14ac:dyDescent="0.3">
      <c r="A17" s="22" t="s">
        <v>26</v>
      </c>
      <c r="B17" s="8"/>
      <c r="C17" s="34">
        <v>0</v>
      </c>
      <c r="D17" s="34">
        <v>0.2</v>
      </c>
      <c r="E17" s="35">
        <v>4</v>
      </c>
      <c r="F17" s="36" t="str">
        <f>IF(B17="","Te laag",IF(B17&gt;D17,"Te hoog",(D17-B17)/(D17-C17)*E17))</f>
        <v>Te laag</v>
      </c>
    </row>
    <row r="18" spans="1:6" ht="15.75" thickBot="1" x14ac:dyDescent="0.3"/>
    <row r="19" spans="1:6" ht="27.75" customHeight="1" thickBot="1" x14ac:dyDescent="0.3">
      <c r="A19" s="37"/>
      <c r="B19" s="38"/>
      <c r="C19" s="38"/>
      <c r="D19" s="38"/>
      <c r="E19" s="39" t="s">
        <v>27</v>
      </c>
      <c r="F19" s="40">
        <f>SUM(F4:F8,F11:F13,F16,F17)</f>
        <v>0</v>
      </c>
    </row>
  </sheetData>
  <sheetProtection algorithmName="SHA-512" hashValue="jKGF3cimx1uIx89KVE4MrdfnxdKMup3rWJpXnT3yBISC7+9AFf1XA32BjRV4YZvu9xl9RmdU9bVle0UT8I61/Q==" saltValue="xROYEoGo2S9IB6LoV0foSg==" spinCount="100000" sheet="1" objects="1" scenarios="1"/>
  <mergeCells count="1">
    <mergeCell ref="A1:F1"/>
  </mergeCells>
  <pageMargins left="0.70866141732283472" right="0.70866141732283472" top="1.37" bottom="0.74803149606299213"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e5de6ab-6344-4590-bdfb-cd381d1301e0">
      <Value>10</Value>
      <Value>9</Value>
      <Value>8</Value>
      <Value>7</Value>
      <Value>6</Value>
      <Value>5</Value>
      <Value>4</Value>
      <Value>3</Value>
      <Value>2</Value>
      <Value>1</Value>
    </TaxCatchAll>
    <dc87032591014caf9b8c241199203258 xmlns="6e5de6ab-6344-4590-bdfb-cd381d1301e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kb23fa795b9743b8adae1149359e24fa xmlns="6e5de6ab-6344-4590-bdfb-cd381d1301e0">
      <Terms xmlns="http://schemas.microsoft.com/office/infopath/2007/PartnerControls">
        <TermInfo xmlns="http://schemas.microsoft.com/office/infopath/2007/PartnerControls">
          <TermName xmlns="http://schemas.microsoft.com/office/infopath/2007/PartnerControls">TL BDV-FAC, Teamleider Facilitair</TermName>
          <TermId xmlns="http://schemas.microsoft.com/office/infopath/2007/PartnerControls">5af0d0c6-e8af-4270-9a1b-cf598c540608</TermId>
        </TermInfo>
      </Terms>
    </kb23fa795b9743b8adae1149359e24fa>
    <PUCopyrightRechten xmlns="6e5de6ab-6344-4590-bdfb-cd381d1301e0">false</PUCopyrightRechten>
    <n35da69e1c1047dea46f4e43c827e5fd xmlns="6e5de6ab-6344-4590-bdfb-cd381d1301e0">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6e5de6ab-6344-4590-bdfb-cd381d1301e0">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c69891f5b6724842a1992b729e890d0f xmlns="6e5de6ab-6344-4590-bdfb-cd381d1301e0">
      <Terms xmlns="http://schemas.microsoft.com/office/infopath/2007/PartnerControls"/>
    </c69891f5b6724842a1992b729e890d0f>
    <lcf76f155ced4ddcb4097134ff3c332f xmlns="2f9d3bea-d46d-4e43-bf25-8b181b50bdbf">
      <Terms xmlns="http://schemas.microsoft.com/office/infopath/2007/PartnerControls"/>
    </lcf76f155ced4ddcb4097134ff3c332f>
    <nbfcb91ce6ed4c72a590e661d33753dd xmlns="6e5de6ab-6344-4590-bdfb-cd381d1301e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d48145a825f34c759bf35e0f0f98a24d xmlns="6e5de6ab-6344-4590-bdfb-cd381d1301e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EinddatumCopyright xmlns="6e5de6ab-6344-4590-bdfb-cd381d1301e0" xsi:nil="true"/>
    <PUDocumentumRegistratienummer xmlns="6e5de6ab-6344-4590-bdfb-cd381d1301e0" xsi:nil="true"/>
    <d6579817e59147ae85edfd3136814cae xmlns="6e5de6ab-6344-4590-bdfb-cd381d1301e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WerkingsgebiedDocument xmlns="6e5de6ab-6344-4590-bdfb-cd381d1301e0" xsi:nil="true"/>
    <PUOmschrijvingVoorwaardenCopyright xmlns="6e5de6ab-6344-4590-bdfb-cd381d1301e0" xsi:nil="true"/>
    <PUEinddatumdossier xmlns="6e5de6ab-6344-4590-bdfb-cd381d1301e0" xsi:nil="true"/>
    <e28028357a134c8cba3ce1e424d81274 xmlns="6e5de6ab-6344-4590-bdfb-cd381d1301e0">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f634ae1c-74c7-4860-b755-4fc0e27d307a</TermId>
        </TermInfo>
      </Terms>
    </e28028357a134c8cba3ce1e424d81274>
    <bee6bab28bc347dea223a27ae484b55c xmlns="6e5de6ab-6344-4590-bdfb-cd381d1301e0">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6e5de6ab-6344-4590-bdfb-cd381d1301e0" xsi:nil="true"/>
    <PUDossiernaam xmlns="6e5de6ab-6344-4590-bdfb-cd381d1301e0" xsi:nil="true"/>
    <ecddcceb7a3944bcb5df119ed71fb281 xmlns="6e5de6ab-6344-4590-bdfb-cd381d1301e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PUOrigineleMakerDocumentum xmlns="3a2d4642-b1a9-4f9a-947d-aaac82c6ed7c" xsi:nil="true"/>
    <PUBegindatumCopyright xmlns="6e5de6ab-6344-4590-bdfb-cd381d1301e0" xsi:nil="true"/>
    <PUBegindatumdossier xmlns="6e5de6ab-6344-4590-bdfb-cd381d1301e0" xsi:nil="true"/>
    <jac39c03a7c14cb08e70c160a38b370d xmlns="6e5de6ab-6344-4590-bdfb-cd381d1301e0">
      <Terms xmlns="http://schemas.microsoft.com/office/infopath/2007/PartnerControls"/>
    </jac39c03a7c14cb08e70c160a38b370d>
    <PUSelectiecategorie xmlns="6e5de6ab-6344-4590-bdfb-cd381d1301e0">2020 37</PUSelectiecategorie>
    <PUCorsaDocumentcode xmlns="3a2d4642-b1a9-4f9a-947d-aaac82c6ed7c" xsi:nil="true"/>
    <_dlc_DocId xmlns="6e5de6ab-6344-4590-bdfb-cd381d1301e0">UTSP-976325296-1082</_dlc_DocId>
    <_dlc_DocIdUrl xmlns="6e5de6ab-6344-4590-bdfb-cd381d1301e0">
      <Url>https://provincieutrecht.sharepoint.com/sites/smnwk-AanbestedingenTeamFacilitair/_layouts/15/DocIdRedir.aspx?ID=UTSP-976325296-1082</Url>
      <Description>UTSP-976325296-1082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3" ma:contentTypeDescription=" " ma:contentTypeScope="" ma:versionID="40176b963ee825a9f7d81b43758b6f1f">
  <xsd:schema xmlns:xsd="http://www.w3.org/2001/XMLSchema" xmlns:xs="http://www.w3.org/2001/XMLSchema" xmlns:p="http://schemas.microsoft.com/office/2006/metadata/properties" xmlns:ns2="6e5de6ab-6344-4590-bdfb-cd381d1301e0" xmlns:ns3="3a2d4642-b1a9-4f9a-947d-aaac82c6ed7c" xmlns:ns4="2f9d3bea-d46d-4e43-bf25-8b181b50bdbf" targetNamespace="http://schemas.microsoft.com/office/2006/metadata/properties" ma:root="true" ma:fieldsID="40b796699309d4156247b77a33a093b1" ns2:_="" ns3:_="" ns4:_="">
    <xsd:import namespace="6e5de6ab-6344-4590-bdfb-cd381d1301e0"/>
    <xsd:import namespace="3a2d4642-b1a9-4f9a-947d-aaac82c6ed7c"/>
    <xsd:import namespace="2f9d3bea-d46d-4e43-bf25-8b181b50bdbf"/>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MediaServiceMetadata" minOccurs="0"/>
                <xsd:element ref="ns4:MediaServiceFastMetadata" minOccurs="0"/>
                <xsd:element ref="ns3:PUCorsaDocumentcode" minOccurs="0"/>
                <xsd:element ref="ns4:MediaServiceObjectDetectorVersions" minOccurs="0"/>
                <xsd:element ref="ns2:SharedWithUsers" minOccurs="0"/>
                <xsd:element ref="ns2:SharedWithDetail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de6ab-6344-4590-bdfb-cd381d1301e0"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9a4f3672-13b1-470e-809e-03ce8d8d048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f360be36-ca08-44fc-ad8d-b4b3d8df62d9}" ma:internalName="TaxCatchAll" ma:showField="CatchAllData" ma:web="6e5de6ab-6344-4590-bdfb-cd381d1301e0">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f360be36-ca08-44fc-ad8d-b4b3d8df62d9}" ma:internalName="TaxCatchAllLabel" ma:readOnly="true" ma:showField="CatchAllDataLabel" ma:web="6e5de6ab-6344-4590-bdfb-cd381d1301e0">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FAC, Teamleider Facilitair|5af0d0c6-e8af-4270-9a1b-cf598c54060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51"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9d3bea-d46d-4e43-bf25-8b181b50bdbf"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7" nillable="true" ma:displayName="Extracted Text" ma:internalName="MediaServiceOCR" ma:readOnly="true">
      <xsd:simpleType>
        <xsd:restriction base="dms:Note">
          <xsd:maxLength value="255"/>
        </xsd:restriction>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SearchProperties" ma:index="6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B 7 l Y W V B 5 p I y k A A A A 9 Q A A A B I A H A B D b 2 5 m a W c v U G F j a 2 F n Z S 5 4 b W w g o h g A K K A U A A A A A A A A A A A A A A A A A A A A A A A A A A A A h Y 9 N D o I w F I S v Q r q n 5 S d G Q x 5 l 4 R a M i Y l x 2 5 Q K j f A w t F j u 5 s I j e Q U x i r p z O d 9 8 i 5 n 7 9 Q b Z 2 D b e R f V G d 5 i S k A b E U y i 7 U m O V k s E e / R X J O G y F P I l K e Z O M J h l N m Z L a 2 n P C m H O O u p h 2 f c W i I A j Z o c h 3 s l a t I B 9 Z / 5 d 9 j c Y K l I p w 2 L / G 8 I i G c U w X S x o A m x k U G r 9 9 N M 1 9 t j 8 Q 1 k N j h 1 5 x b P x N D m y O w N 4 X + A N Q S w M E F A A C A A g A B 7 l Y 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e 5 W F k o i k e 4 D g A A A B E A A A A T A B w A R m 9 y b X V s Y X M v U 2 V j d G l v b j E u b S C i G A A o o B Q A A A A A A A A A A A A A A A A A A A A A A A A A A A A r T k 0 u y c z P U w i G 0 I b W A F B L A Q I t A B Q A A g A I A A e 5 W F l Q e a S M p A A A A P U A A A A S A A A A A A A A A A A A A A A A A A A A A A B D b 2 5 m a W c v U G F j a 2 F n Z S 5 4 b W x Q S w E C L Q A U A A I A C A A H u V h Z D 8 r p q 6 Q A A A D p A A A A E w A A A A A A A A A A A A A A A A D w A A A A W 0 N v b n R l b n R f V H l w Z X N d L n h t b F B L A Q I t A B Q A A g A I A A e 5 W 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s 3 D E s c B j R b D x Z 2 I l 0 m o + A A A A A A I A A A A A A A N m A A D A A A A A E A A A A L 7 n + m g 0 k A D F u 6 Z o S Q 9 5 3 x 4 A A A A A B I A A A K A A A A A Q A A A A K E 3 h M k s g g P K v 5 y C a 0 F t 0 + V A A A A D Z l 5 Z X 4 T W L R T 2 n g w p z 8 1 8 1 5 i N l x Y d A L 8 Y M f g Y R w E / m M h a 0 k 1 w x D O k R 5 O a 4 w Y k j L U r x W d g s h k C 6 t b k y k o h 3 G e y f O Z O W 5 b m Y 3 s U h t k e f c 7 G t z B Q A A A B 4 S n / I N B + M w I S x G K X n / L p / G a 7 K A A = = < / D a t a M a s h u p > 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97829A2-AC5E-4FDB-A1CC-F7458C1865FC}">
  <ds:schemaRefs>
    <ds:schemaRef ds:uri="6e5de6ab-6344-4590-bdfb-cd381d1301e0"/>
    <ds:schemaRef ds:uri="http://purl.org/dc/terms/"/>
    <ds:schemaRef ds:uri="http://purl.org/dc/dcmitype/"/>
    <ds:schemaRef ds:uri="http://schemas.microsoft.com/office/2006/metadata/properties"/>
    <ds:schemaRef ds:uri="http://schemas.microsoft.com/office/infopath/2007/PartnerControls"/>
    <ds:schemaRef ds:uri="http://purl.org/dc/elements/1.1/"/>
    <ds:schemaRef ds:uri="http://schemas.microsoft.com/office/2006/documentManagement/types"/>
    <ds:schemaRef ds:uri="3a2d4642-b1a9-4f9a-947d-aaac82c6ed7c"/>
    <ds:schemaRef ds:uri="http://schemas.openxmlformats.org/package/2006/metadata/core-properties"/>
    <ds:schemaRef ds:uri="2f9d3bea-d46d-4e43-bf25-8b181b50bdbf"/>
    <ds:schemaRef ds:uri="http://www.w3.org/XML/1998/namespace"/>
  </ds:schemaRefs>
</ds:datastoreItem>
</file>

<file path=customXml/itemProps2.xml><?xml version="1.0" encoding="utf-8"?>
<ds:datastoreItem xmlns:ds="http://schemas.openxmlformats.org/officeDocument/2006/customXml" ds:itemID="{CC92D02B-7F01-4B08-B2A4-C2EC8034CA3F}">
  <ds:schemaRefs>
    <ds:schemaRef ds:uri="http://schemas.microsoft.com/sharepoint/v3/contenttype/forms"/>
  </ds:schemaRefs>
</ds:datastoreItem>
</file>

<file path=customXml/itemProps3.xml><?xml version="1.0" encoding="utf-8"?>
<ds:datastoreItem xmlns:ds="http://schemas.openxmlformats.org/officeDocument/2006/customXml" ds:itemID="{9D1B09D3-EA72-4A92-A46B-3E456271AB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de6ab-6344-4590-bdfb-cd381d1301e0"/>
    <ds:schemaRef ds:uri="3a2d4642-b1a9-4f9a-947d-aaac82c6ed7c"/>
    <ds:schemaRef ds:uri="2f9d3bea-d46d-4e43-bf25-8b181b50b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B25DB5F-437C-4FE7-8584-30A094CCC0AC}">
  <ds:schemaRefs>
    <ds:schemaRef ds:uri="http://schemas.microsoft.com/DataMashup"/>
  </ds:schemaRefs>
</ds:datastoreItem>
</file>

<file path=customXml/itemProps5.xml><?xml version="1.0" encoding="utf-8"?>
<ds:datastoreItem xmlns:ds="http://schemas.openxmlformats.org/officeDocument/2006/customXml" ds:itemID="{BDD55C2F-6961-4F45-89EB-0BCDA1A9ACA5}">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Invulinstructies</vt:lpstr>
      <vt:lpstr>Uurtarieven &amp; opslagpercentages</vt:lpstr>
      <vt:lpstr>'Uurtarieven &amp; opslagpercentages'!Afdrukbereik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 Koenen</dc:creator>
  <cp:keywords/>
  <dc:description/>
  <cp:lastModifiedBy>Vries, Max de</cp:lastModifiedBy>
  <cp:revision/>
  <cp:lastPrinted>2025-11-04T07:53:12Z</cp:lastPrinted>
  <dcterms:created xsi:type="dcterms:W3CDTF">2024-10-24T20:51:54Z</dcterms:created>
  <dcterms:modified xsi:type="dcterms:W3CDTF">2025-11-05T20:01:39Z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MediaServiceImageTags">
    <vt:lpwstr/>
  </property>
  <property fmtid="{D5CDD505-2E9C-101B-9397-08002B2CF9AE}" pid="4" name="Order">
    <vt:r8>9429700</vt:r8>
  </property>
  <property fmtid="{D5CDD505-2E9C-101B-9397-08002B2CF9AE}" pid="5" name="xd_Signature">
    <vt:bool>false</vt:bool>
  </property>
  <property fmtid="{D5CDD505-2E9C-101B-9397-08002B2CF9AE}" pid="6" name="xd_ProgID">
    <vt:lpwstr/>
  </property>
  <property fmtid="{D5CDD505-2E9C-101B-9397-08002B2CF9AE}" pid="7" name="DocumentSetDescription">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gshDocumentstatus">
    <vt:lpwstr>1;#Concept|fac772ea-c83a-4d2d-8153-73dc814209cd</vt:lpwstr>
  </property>
  <property fmtid="{D5CDD505-2E9C-101B-9397-08002B2CF9AE}" pid="13" name="gshDocumentSoort">
    <vt:lpwstr/>
  </property>
  <property fmtid="{D5CDD505-2E9C-101B-9397-08002B2CF9AE}" pid="14" name="gshProjectfase">
    <vt:lpwstr/>
  </property>
  <property fmtid="{D5CDD505-2E9C-101B-9397-08002B2CF9AE}" pid="15" name="PUWaardering">
    <vt:lpwstr>5;#Vernietigen|90b47d01-38c6-4bfb-b527-d49e498a64bf</vt:lpwstr>
  </property>
  <property fmtid="{D5CDD505-2E9C-101B-9397-08002B2CF9AE}" pid="16" name="PUBewaartermijn">
    <vt:lpwstr>6;#20 jaar|8f73d7bd-6595-4bc6-aba4-4049f8f7bea1</vt:lpwstr>
  </property>
  <property fmtid="{D5CDD505-2E9C-101B-9397-08002B2CF9AE}" pid="17" name="PUWBSTax">
    <vt:lpwstr>8;#P.0000 - Onbenoemd|3d735cab-bb43-4375-8d6c-aab7c97c3079</vt:lpwstr>
  </property>
  <property fmtid="{D5CDD505-2E9C-101B-9397-08002B2CF9AE}" pid="18" name="PUDossierStatus">
    <vt:lpwstr>10;#Lopend|dbd4ffdd-42b7-499f-b515-be6b43c64e3b</vt:lpwstr>
  </property>
  <property fmtid="{D5CDD505-2E9C-101B-9397-08002B2CF9AE}" pid="19" name="PUWerkproces">
    <vt:lpwstr>3;#Nog nader in te vullen|e20950c1-e059-4dd1-8571-f80d57af7540</vt:lpwstr>
  </property>
  <property fmtid="{D5CDD505-2E9C-101B-9397-08002B2CF9AE}" pid="20" name="PUWerkingsgebiedDossier">
    <vt:lpwstr>1;#Intern Provincie|189e3338-705c-4baf-9377-0e95b47bfb72</vt:lpwstr>
  </property>
  <property fmtid="{D5CDD505-2E9C-101B-9397-08002B2CF9AE}" pid="21" name="PUProceseigenaar">
    <vt:lpwstr>4;#TL BDV-FAC, Teamleider Facilitair|5af0d0c6-e8af-4270-9a1b-cf598c540608</vt:lpwstr>
  </property>
  <property fmtid="{D5CDD505-2E9C-101B-9397-08002B2CF9AE}" pid="22" name="PUEindverantwoordelijkeProceseigenaar">
    <vt:lpwstr>9;#BDV - Concernmanager Bedrijfsvoering|89c0540d-8588-4a1f-b258-b707f9c3a29d</vt:lpwstr>
  </property>
  <property fmtid="{D5CDD505-2E9C-101B-9397-08002B2CF9AE}" pid="23" name="PUDoelenboom">
    <vt:lpwstr>7;#Onbenoemd|fb06c238-9fe8-4cf7-a2d9-a90b291e7d32</vt:lpwstr>
  </property>
  <property fmtid="{D5CDD505-2E9C-101B-9397-08002B2CF9AE}" pid="24" name="PUThema">
    <vt:lpwstr>2;#Inkoop|f634ae1c-74c7-4860-b755-4fc0e27d307a</vt:lpwstr>
  </property>
  <property fmtid="{D5CDD505-2E9C-101B-9397-08002B2CF9AE}" pid="25" name="_dlc_DocIdItemGuid">
    <vt:lpwstr>2e904fe7-9cd7-4163-ac80-85d6acaa103c</vt:lpwstr>
  </property>
  <property fmtid="{D5CDD505-2E9C-101B-9397-08002B2CF9AE}" pid="26" name="PUDossierResultaat">
    <vt:lpwstr/>
  </property>
  <property fmtid="{D5CDD505-2E9C-101B-9397-08002B2CF9AE}" pid="27" name="PUDocumentTrefwoorden">
    <vt:lpwstr/>
  </property>
</Properties>
</file>